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7.xml" ContentType="application/vnd.openxmlformats-officedocument.spreadsheetml.pivotTable+xml"/>
  <Override PartName="/xl/drawings/drawing5.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7.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9.xml" ContentType="application/vnd.openxmlformats-officedocument.drawing+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E:\BootCamp\Week 9\"/>
    </mc:Choice>
  </mc:AlternateContent>
  <xr:revisionPtr revIDLastSave="0" documentId="8_{DD0C5B3A-0D66-4C7D-9F5D-62363F8CF708}" xr6:coauthVersionLast="47" xr6:coauthVersionMax="47" xr10:uidLastSave="{00000000-0000-0000-0000-000000000000}"/>
  <bookViews>
    <workbookView xWindow="-120" yWindow="-120" windowWidth="38640" windowHeight="21120" tabRatio="812" activeTab="8" xr2:uid="{00000000-000D-0000-FFFF-FFFF00000000}"/>
  </bookViews>
  <sheets>
    <sheet name="Age and Gender" sheetId="4" r:id="rId1"/>
    <sheet name="BMI per age and gender" sheetId="5" r:id="rId2"/>
    <sheet name="Family History" sheetId="7" r:id="rId3"/>
    <sheet name="BMI relation to Habbit" sheetId="6" r:id="rId4"/>
    <sheet name="Meal pattern to Weight" sheetId="8" r:id="rId5"/>
    <sheet name="Consumption of alcohol" sheetId="9" r:id="rId6"/>
    <sheet name="Activity level to weight" sheetId="10" r:id="rId7"/>
    <sheet name="Transpotaion" sheetId="12" r:id="rId8"/>
    <sheet name="descriptive statistics " sheetId="17" r:id="rId9"/>
    <sheet name="ObesityDataSet" sheetId="1" r:id="rId10"/>
    <sheet name="Field Info" sheetId="2" r:id="rId11"/>
  </sheets>
  <definedNames>
    <definedName name="_xlnm._FilterDatabase" localSheetId="9" hidden="1">ObesityDataSet!$A$1:$S$2112</definedName>
    <definedName name="Slicer_Age">#N/A</definedName>
    <definedName name="Slicer_Age1">#N/A</definedName>
    <definedName name="Slicer_Age2">#N/A</definedName>
    <definedName name="Slicer_FAVC">#N/A</definedName>
    <definedName name="Slicer_FAVC1">#N/A</definedName>
    <definedName name="Slicer_Gender">#N/A</definedName>
    <definedName name="Slicer_NObeyesdad">#N/A</definedName>
    <definedName name="Slicer_SCC">#N/A</definedName>
    <definedName name="Slicer_SCC1">#N/A</definedName>
    <definedName name="Slicer_SMOKE">#N/A</definedName>
  </definedNames>
  <calcPr calcId="191029"/>
  <pivotCaches>
    <pivotCache cacheId="0" r:id="rId12"/>
    <pivotCache cacheId="1" r:id="rId13"/>
    <pivotCache cacheId="2" r:id="rId14"/>
  </pivotCaches>
  <extLst>
    <ext xmlns:x14="http://schemas.microsoft.com/office/spreadsheetml/2009/9/main" uri="{BBE1A952-AA13-448e-AADC-164F8A28A991}">
      <x14:slicerCaches>
        <x14:slicerCache r:id="rId15"/>
        <x14:slicerCache r:id="rId16"/>
        <x14:slicerCache r:id="rId17"/>
        <x14:slicerCache r:id="rId18"/>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8" i="17" l="1"/>
  <c r="H18" i="17"/>
  <c r="K18" i="17"/>
  <c r="N18" i="17"/>
  <c r="B18" i="17"/>
  <c r="W10" i="1" l="1"/>
  <c r="W9" i="1"/>
  <c r="W8" i="1"/>
  <c r="W5" i="1"/>
  <c r="W7" i="1"/>
  <c r="R2112" i="1"/>
  <c r="R1663" i="1"/>
  <c r="R1664" i="1"/>
  <c r="R1665" i="1"/>
  <c r="R1666" i="1"/>
  <c r="R1667" i="1"/>
  <c r="R1668" i="1"/>
  <c r="R1669" i="1"/>
  <c r="R1670" i="1"/>
  <c r="R1671" i="1"/>
  <c r="R1672" i="1"/>
  <c r="R1673" i="1"/>
  <c r="R1674" i="1"/>
  <c r="R1675" i="1"/>
  <c r="R1676" i="1"/>
  <c r="R1677" i="1"/>
  <c r="R1678" i="1"/>
  <c r="R1679" i="1"/>
  <c r="R1680" i="1"/>
  <c r="R1681" i="1"/>
  <c r="R1682" i="1"/>
  <c r="R1683" i="1"/>
  <c r="R1684" i="1"/>
  <c r="R1685" i="1"/>
  <c r="R1686" i="1"/>
  <c r="R1687" i="1"/>
  <c r="R1688" i="1"/>
  <c r="R1689" i="1"/>
  <c r="R1690" i="1"/>
  <c r="R1691" i="1"/>
  <c r="R1692" i="1"/>
  <c r="R1693" i="1"/>
  <c r="R1694" i="1"/>
  <c r="R1695" i="1"/>
  <c r="R1696" i="1"/>
  <c r="R1697" i="1"/>
  <c r="R1698" i="1"/>
  <c r="R1699" i="1"/>
  <c r="R1700" i="1"/>
  <c r="R1701" i="1"/>
  <c r="R1702" i="1"/>
  <c r="R1703" i="1"/>
  <c r="R1704" i="1"/>
  <c r="R1705" i="1"/>
  <c r="R1706" i="1"/>
  <c r="R1707" i="1"/>
  <c r="R1708" i="1"/>
  <c r="R1709" i="1"/>
  <c r="R1710" i="1"/>
  <c r="R1711" i="1"/>
  <c r="R1712" i="1"/>
  <c r="R1713" i="1"/>
  <c r="R1714" i="1"/>
  <c r="R1715" i="1"/>
  <c r="R1716" i="1"/>
  <c r="R1717" i="1"/>
  <c r="R1718" i="1"/>
  <c r="R1719" i="1"/>
  <c r="R1720" i="1"/>
  <c r="R1721" i="1"/>
  <c r="R1722" i="1"/>
  <c r="R1723" i="1"/>
  <c r="R1724" i="1"/>
  <c r="R1725" i="1"/>
  <c r="R1726" i="1"/>
  <c r="R1727" i="1"/>
  <c r="R1728" i="1"/>
  <c r="R1729" i="1"/>
  <c r="R1730" i="1"/>
  <c r="R1731" i="1"/>
  <c r="R1732" i="1"/>
  <c r="R1733" i="1"/>
  <c r="R1734" i="1"/>
  <c r="R1735" i="1"/>
  <c r="R1736" i="1"/>
  <c r="R1737" i="1"/>
  <c r="R1738" i="1"/>
  <c r="R1739" i="1"/>
  <c r="R1740" i="1"/>
  <c r="R1741" i="1"/>
  <c r="R1742" i="1"/>
  <c r="R1743" i="1"/>
  <c r="R1744" i="1"/>
  <c r="R1745" i="1"/>
  <c r="R1746" i="1"/>
  <c r="R1747" i="1"/>
  <c r="R1748" i="1"/>
  <c r="R1749" i="1"/>
  <c r="R1750" i="1"/>
  <c r="R1751" i="1"/>
  <c r="R1752" i="1"/>
  <c r="R1753" i="1"/>
  <c r="R1754" i="1"/>
  <c r="R1755" i="1"/>
  <c r="R1756" i="1"/>
  <c r="R1757" i="1"/>
  <c r="R1758" i="1"/>
  <c r="R1759" i="1"/>
  <c r="R1760" i="1"/>
  <c r="R1761" i="1"/>
  <c r="R1762" i="1"/>
  <c r="R1763" i="1"/>
  <c r="R1764" i="1"/>
  <c r="R1765" i="1"/>
  <c r="R1766" i="1"/>
  <c r="R1767" i="1"/>
  <c r="R1768" i="1"/>
  <c r="R1769" i="1"/>
  <c r="R1770" i="1"/>
  <c r="R1771" i="1"/>
  <c r="R1772" i="1"/>
  <c r="R1773" i="1"/>
  <c r="R1774" i="1"/>
  <c r="R1775" i="1"/>
  <c r="R1776" i="1"/>
  <c r="R1777" i="1"/>
  <c r="R1778" i="1"/>
  <c r="R1779" i="1"/>
  <c r="R1780" i="1"/>
  <c r="R1781" i="1"/>
  <c r="R1782" i="1"/>
  <c r="R1783" i="1"/>
  <c r="R1784" i="1"/>
  <c r="R1785" i="1"/>
  <c r="R1786" i="1"/>
  <c r="R1787" i="1"/>
  <c r="R1788" i="1"/>
  <c r="R1789" i="1"/>
  <c r="R1790" i="1"/>
  <c r="R1791" i="1"/>
  <c r="R1792" i="1"/>
  <c r="R1793" i="1"/>
  <c r="R1794" i="1"/>
  <c r="R1795" i="1"/>
  <c r="R1796" i="1"/>
  <c r="R1797" i="1"/>
  <c r="R1798" i="1"/>
  <c r="R1799" i="1"/>
  <c r="R1800" i="1"/>
  <c r="R1801" i="1"/>
  <c r="R1802" i="1"/>
  <c r="R1803" i="1"/>
  <c r="R1804" i="1"/>
  <c r="R1805" i="1"/>
  <c r="R1806" i="1"/>
  <c r="R1807" i="1"/>
  <c r="R1808" i="1"/>
  <c r="R1809" i="1"/>
  <c r="R1810" i="1"/>
  <c r="R1811" i="1"/>
  <c r="R1812" i="1"/>
  <c r="R1813" i="1"/>
  <c r="R1814" i="1"/>
  <c r="R1815" i="1"/>
  <c r="R1816" i="1"/>
  <c r="R1817" i="1"/>
  <c r="R1818" i="1"/>
  <c r="R1819" i="1"/>
  <c r="R1820" i="1"/>
  <c r="R1821" i="1"/>
  <c r="R1822" i="1"/>
  <c r="R1823" i="1"/>
  <c r="R1824" i="1"/>
  <c r="R1825" i="1"/>
  <c r="R1826" i="1"/>
  <c r="R1827" i="1"/>
  <c r="R1828" i="1"/>
  <c r="R1829" i="1"/>
  <c r="R1830" i="1"/>
  <c r="R1831" i="1"/>
  <c r="R1832" i="1"/>
  <c r="R1833" i="1"/>
  <c r="R1834" i="1"/>
  <c r="R1835" i="1"/>
  <c r="R1836" i="1"/>
  <c r="R1837" i="1"/>
  <c r="R1838" i="1"/>
  <c r="R1839" i="1"/>
  <c r="R1840" i="1"/>
  <c r="R1841" i="1"/>
  <c r="R1842" i="1"/>
  <c r="R1843" i="1"/>
  <c r="R1844" i="1"/>
  <c r="R1845" i="1"/>
  <c r="R1846" i="1"/>
  <c r="R1847" i="1"/>
  <c r="R1848" i="1"/>
  <c r="R1849" i="1"/>
  <c r="R1850" i="1"/>
  <c r="R1851" i="1"/>
  <c r="R1852" i="1"/>
  <c r="R1853" i="1"/>
  <c r="R1854" i="1"/>
  <c r="R1855" i="1"/>
  <c r="R1856" i="1"/>
  <c r="R1857" i="1"/>
  <c r="R1858" i="1"/>
  <c r="R1859" i="1"/>
  <c r="R1860" i="1"/>
  <c r="R1861" i="1"/>
  <c r="R1862" i="1"/>
  <c r="R1863" i="1"/>
  <c r="R1864" i="1"/>
  <c r="R1865" i="1"/>
  <c r="R1866" i="1"/>
  <c r="R1867" i="1"/>
  <c r="R1868" i="1"/>
  <c r="R1869" i="1"/>
  <c r="R1870" i="1"/>
  <c r="R1871" i="1"/>
  <c r="R1872" i="1"/>
  <c r="R1873" i="1"/>
  <c r="R1874" i="1"/>
  <c r="R1875" i="1"/>
  <c r="R1876" i="1"/>
  <c r="R1877" i="1"/>
  <c r="R1878" i="1"/>
  <c r="R1879" i="1"/>
  <c r="R1880" i="1"/>
  <c r="R1881" i="1"/>
  <c r="R1882" i="1"/>
  <c r="R1883" i="1"/>
  <c r="R1884" i="1"/>
  <c r="R1885" i="1"/>
  <c r="R1886" i="1"/>
  <c r="R1887" i="1"/>
  <c r="R1888" i="1"/>
  <c r="R1889" i="1"/>
  <c r="R1890" i="1"/>
  <c r="R1891" i="1"/>
  <c r="R1892" i="1"/>
  <c r="R1893" i="1"/>
  <c r="R1894" i="1"/>
  <c r="R1895" i="1"/>
  <c r="R1896" i="1"/>
  <c r="R1897" i="1"/>
  <c r="R1898" i="1"/>
  <c r="R1899" i="1"/>
  <c r="R1900" i="1"/>
  <c r="R1901" i="1"/>
  <c r="R1902" i="1"/>
  <c r="R1903" i="1"/>
  <c r="R1904" i="1"/>
  <c r="R1905" i="1"/>
  <c r="R1906" i="1"/>
  <c r="R1907" i="1"/>
  <c r="R1908" i="1"/>
  <c r="R1909" i="1"/>
  <c r="R1910" i="1"/>
  <c r="R1911" i="1"/>
  <c r="R1912" i="1"/>
  <c r="R1913" i="1"/>
  <c r="R1914" i="1"/>
  <c r="R1915" i="1"/>
  <c r="R1916" i="1"/>
  <c r="R1917" i="1"/>
  <c r="R1918" i="1"/>
  <c r="R1919" i="1"/>
  <c r="R1920" i="1"/>
  <c r="R1921" i="1"/>
  <c r="R1922" i="1"/>
  <c r="R1923" i="1"/>
  <c r="R1924" i="1"/>
  <c r="R1925" i="1"/>
  <c r="R1926" i="1"/>
  <c r="R1927" i="1"/>
  <c r="R1928" i="1"/>
  <c r="R1929" i="1"/>
  <c r="R1930" i="1"/>
  <c r="R1931" i="1"/>
  <c r="R1932" i="1"/>
  <c r="R1933" i="1"/>
  <c r="R1934" i="1"/>
  <c r="R1935" i="1"/>
  <c r="R1936" i="1"/>
  <c r="R1937" i="1"/>
  <c r="R1938" i="1"/>
  <c r="R1939" i="1"/>
  <c r="R1940" i="1"/>
  <c r="R1941" i="1"/>
  <c r="R1942" i="1"/>
  <c r="R1943" i="1"/>
  <c r="R1944" i="1"/>
  <c r="R1945" i="1"/>
  <c r="R1946" i="1"/>
  <c r="R1947" i="1"/>
  <c r="R1948" i="1"/>
  <c r="R1949" i="1"/>
  <c r="R1950" i="1"/>
  <c r="R1951" i="1"/>
  <c r="R1952" i="1"/>
  <c r="R1953" i="1"/>
  <c r="R1954" i="1"/>
  <c r="R1955" i="1"/>
  <c r="R1956" i="1"/>
  <c r="R1957" i="1"/>
  <c r="R1958" i="1"/>
  <c r="R1959" i="1"/>
  <c r="R1960" i="1"/>
  <c r="R1961" i="1"/>
  <c r="R1962" i="1"/>
  <c r="R1963" i="1"/>
  <c r="R1964" i="1"/>
  <c r="R1965" i="1"/>
  <c r="R1966" i="1"/>
  <c r="R1967" i="1"/>
  <c r="R1968" i="1"/>
  <c r="R1969" i="1"/>
  <c r="R1970" i="1"/>
  <c r="R1971" i="1"/>
  <c r="R1972" i="1"/>
  <c r="R1973" i="1"/>
  <c r="R1974" i="1"/>
  <c r="R1975" i="1"/>
  <c r="R1976" i="1"/>
  <c r="R1977" i="1"/>
  <c r="R1978" i="1"/>
  <c r="R1979" i="1"/>
  <c r="R1980" i="1"/>
  <c r="R1981" i="1"/>
  <c r="R1982" i="1"/>
  <c r="R1983" i="1"/>
  <c r="R1984" i="1"/>
  <c r="R1985" i="1"/>
  <c r="R1986" i="1"/>
  <c r="R1987" i="1"/>
  <c r="R1988" i="1"/>
  <c r="R1989" i="1"/>
  <c r="R1990" i="1"/>
  <c r="R1991" i="1"/>
  <c r="R1992" i="1"/>
  <c r="R1993" i="1"/>
  <c r="R1994" i="1"/>
  <c r="R1995" i="1"/>
  <c r="R1996" i="1"/>
  <c r="R1997" i="1"/>
  <c r="R1998" i="1"/>
  <c r="R1999" i="1"/>
  <c r="R2000" i="1"/>
  <c r="R2001" i="1"/>
  <c r="R2002" i="1"/>
  <c r="R2003" i="1"/>
  <c r="R2004" i="1"/>
  <c r="R2005" i="1"/>
  <c r="R2006" i="1"/>
  <c r="R2007" i="1"/>
  <c r="R2008" i="1"/>
  <c r="R2009" i="1"/>
  <c r="R2010" i="1"/>
  <c r="R2011" i="1"/>
  <c r="R2012" i="1"/>
  <c r="R2013" i="1"/>
  <c r="R2014" i="1"/>
  <c r="R2015" i="1"/>
  <c r="R2016" i="1"/>
  <c r="R2017" i="1"/>
  <c r="R2018" i="1"/>
  <c r="R2019" i="1"/>
  <c r="R2020" i="1"/>
  <c r="R2021" i="1"/>
  <c r="R2022" i="1"/>
  <c r="R2023" i="1"/>
  <c r="R2024" i="1"/>
  <c r="R2025" i="1"/>
  <c r="R2026" i="1"/>
  <c r="R2027" i="1"/>
  <c r="R2028" i="1"/>
  <c r="R2029" i="1"/>
  <c r="R2030" i="1"/>
  <c r="R2031" i="1"/>
  <c r="R2032" i="1"/>
  <c r="R2033" i="1"/>
  <c r="R2034" i="1"/>
  <c r="R2035" i="1"/>
  <c r="R2036" i="1"/>
  <c r="R2037" i="1"/>
  <c r="R2038" i="1"/>
  <c r="R2039" i="1"/>
  <c r="R2040" i="1"/>
  <c r="R2041" i="1"/>
  <c r="R2042" i="1"/>
  <c r="R2043" i="1"/>
  <c r="R2044" i="1"/>
  <c r="R2045" i="1"/>
  <c r="R2046" i="1"/>
  <c r="R2047" i="1"/>
  <c r="R2048" i="1"/>
  <c r="R2049" i="1"/>
  <c r="R2050" i="1"/>
  <c r="R2051" i="1"/>
  <c r="R2052" i="1"/>
  <c r="R2053" i="1"/>
  <c r="R2054" i="1"/>
  <c r="R2055" i="1"/>
  <c r="R2056" i="1"/>
  <c r="R2057" i="1"/>
  <c r="R2058" i="1"/>
  <c r="R2059" i="1"/>
  <c r="R2060" i="1"/>
  <c r="R2061" i="1"/>
  <c r="R2062" i="1"/>
  <c r="R2063" i="1"/>
  <c r="R2064" i="1"/>
  <c r="R2065" i="1"/>
  <c r="R2066" i="1"/>
  <c r="R2067" i="1"/>
  <c r="R2068" i="1"/>
  <c r="R2069" i="1"/>
  <c r="R2070" i="1"/>
  <c r="R2071" i="1"/>
  <c r="R2072" i="1"/>
  <c r="R2073" i="1"/>
  <c r="R2074" i="1"/>
  <c r="R2075" i="1"/>
  <c r="R2076" i="1"/>
  <c r="R2077" i="1"/>
  <c r="R2078" i="1"/>
  <c r="R2079" i="1"/>
  <c r="R2080" i="1"/>
  <c r="R2081" i="1"/>
  <c r="R2082" i="1"/>
  <c r="R2083" i="1"/>
  <c r="R2084" i="1"/>
  <c r="R2085" i="1"/>
  <c r="R2086" i="1"/>
  <c r="R2087" i="1"/>
  <c r="R2088" i="1"/>
  <c r="R2089" i="1"/>
  <c r="R2090" i="1"/>
  <c r="R2091" i="1"/>
  <c r="R2092" i="1"/>
  <c r="R2093" i="1"/>
  <c r="R2094" i="1"/>
  <c r="R2095" i="1"/>
  <c r="R2096" i="1"/>
  <c r="R2097" i="1"/>
  <c r="R2098" i="1"/>
  <c r="R2099" i="1"/>
  <c r="R2100" i="1"/>
  <c r="R2101" i="1"/>
  <c r="R2102" i="1"/>
  <c r="R2103" i="1"/>
  <c r="R2104" i="1"/>
  <c r="R2105" i="1"/>
  <c r="R2106" i="1"/>
  <c r="R2107" i="1"/>
  <c r="R2108" i="1"/>
  <c r="R2109" i="1"/>
  <c r="R2110" i="1"/>
  <c r="R2111" i="1"/>
  <c r="R1589" i="1"/>
  <c r="R1590" i="1"/>
  <c r="R1591" i="1"/>
  <c r="R1592" i="1"/>
  <c r="R1593" i="1"/>
  <c r="R1594" i="1"/>
  <c r="R1595" i="1"/>
  <c r="R1596" i="1"/>
  <c r="R1597" i="1"/>
  <c r="R1598" i="1"/>
  <c r="R1599" i="1"/>
  <c r="R1600" i="1"/>
  <c r="R1601" i="1"/>
  <c r="R1602" i="1"/>
  <c r="R1603" i="1"/>
  <c r="R1604" i="1"/>
  <c r="R1605" i="1"/>
  <c r="R1606" i="1"/>
  <c r="R1607" i="1"/>
  <c r="R1608" i="1"/>
  <c r="R1609" i="1"/>
  <c r="R1610" i="1"/>
  <c r="R1611" i="1"/>
  <c r="R1612" i="1"/>
  <c r="R1613" i="1"/>
  <c r="R1614" i="1"/>
  <c r="R1615" i="1"/>
  <c r="R1616" i="1"/>
  <c r="R1617" i="1"/>
  <c r="R1618" i="1"/>
  <c r="R1619" i="1"/>
  <c r="R1620" i="1"/>
  <c r="R1621" i="1"/>
  <c r="R1622" i="1"/>
  <c r="R1623" i="1"/>
  <c r="R1624" i="1"/>
  <c r="R1625" i="1"/>
  <c r="R1626" i="1"/>
  <c r="R1627" i="1"/>
  <c r="R1628" i="1"/>
  <c r="R1629" i="1"/>
  <c r="R1630" i="1"/>
  <c r="R1631" i="1"/>
  <c r="R1632" i="1"/>
  <c r="R1633" i="1"/>
  <c r="R1634" i="1"/>
  <c r="R1635" i="1"/>
  <c r="R1636" i="1"/>
  <c r="R1637" i="1"/>
  <c r="R1638" i="1"/>
  <c r="R1639" i="1"/>
  <c r="R1640" i="1"/>
  <c r="R1641" i="1"/>
  <c r="R1642" i="1"/>
  <c r="R1643" i="1"/>
  <c r="R1644" i="1"/>
  <c r="R1645" i="1"/>
  <c r="R1646" i="1"/>
  <c r="R1647" i="1"/>
  <c r="R1648" i="1"/>
  <c r="R1649" i="1"/>
  <c r="R1650" i="1"/>
  <c r="R1651" i="1"/>
  <c r="R1652" i="1"/>
  <c r="R1653" i="1"/>
  <c r="R1654" i="1"/>
  <c r="R1655" i="1"/>
  <c r="R1656" i="1"/>
  <c r="R1657" i="1"/>
  <c r="R1658" i="1"/>
  <c r="R1659" i="1"/>
  <c r="R1660" i="1"/>
  <c r="R1661" i="1"/>
  <c r="R1662" i="1"/>
  <c r="R1588"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1045" i="1"/>
  <c r="R1046" i="1"/>
  <c r="R1047" i="1"/>
  <c r="R1048" i="1"/>
  <c r="R1049" i="1"/>
  <c r="R1050" i="1"/>
  <c r="R1051" i="1"/>
  <c r="R1052" i="1"/>
  <c r="R1053" i="1"/>
  <c r="R1054" i="1"/>
  <c r="R1055" i="1"/>
  <c r="R1056" i="1"/>
  <c r="R1057" i="1"/>
  <c r="R1058" i="1"/>
  <c r="R1059" i="1"/>
  <c r="R1060" i="1"/>
  <c r="R1061" i="1"/>
  <c r="R1062" i="1"/>
  <c r="R1063" i="1"/>
  <c r="R1064" i="1"/>
  <c r="R1065" i="1"/>
  <c r="R1066" i="1"/>
  <c r="R1067" i="1"/>
  <c r="R1068" i="1"/>
  <c r="R1069" i="1"/>
  <c r="R1070" i="1"/>
  <c r="R1071" i="1"/>
  <c r="R1072" i="1"/>
  <c r="R1073" i="1"/>
  <c r="R1074" i="1"/>
  <c r="R1075" i="1"/>
  <c r="R1076" i="1"/>
  <c r="R1077" i="1"/>
  <c r="R1078" i="1"/>
  <c r="R1079" i="1"/>
  <c r="R1080" i="1"/>
  <c r="R1081" i="1"/>
  <c r="R1082" i="1"/>
  <c r="R1083" i="1"/>
  <c r="R1084" i="1"/>
  <c r="R1085" i="1"/>
  <c r="R1086" i="1"/>
  <c r="R1087" i="1"/>
  <c r="R1088" i="1"/>
  <c r="R1089" i="1"/>
  <c r="R1090" i="1"/>
  <c r="R1091" i="1"/>
  <c r="R1092" i="1"/>
  <c r="R1093" i="1"/>
  <c r="R1094" i="1"/>
  <c r="R1095" i="1"/>
  <c r="R1096" i="1"/>
  <c r="R1097" i="1"/>
  <c r="R1098" i="1"/>
  <c r="R1099" i="1"/>
  <c r="R1100" i="1"/>
  <c r="R1101" i="1"/>
  <c r="R1102" i="1"/>
  <c r="R1103" i="1"/>
  <c r="R1104" i="1"/>
  <c r="R1105" i="1"/>
  <c r="R1106" i="1"/>
  <c r="R1107" i="1"/>
  <c r="R1108" i="1"/>
  <c r="R1109" i="1"/>
  <c r="R1110" i="1"/>
  <c r="R1111" i="1"/>
  <c r="R1112" i="1"/>
  <c r="R1113" i="1"/>
  <c r="R1114" i="1"/>
  <c r="R1115" i="1"/>
  <c r="R1116" i="1"/>
  <c r="R1117" i="1"/>
  <c r="R1118" i="1"/>
  <c r="R1119" i="1"/>
  <c r="R1120" i="1"/>
  <c r="R1121" i="1"/>
  <c r="R1122" i="1"/>
  <c r="R1123" i="1"/>
  <c r="R1124" i="1"/>
  <c r="R1125" i="1"/>
  <c r="R1126" i="1"/>
  <c r="R1127" i="1"/>
  <c r="R1128" i="1"/>
  <c r="R1129" i="1"/>
  <c r="R1130" i="1"/>
  <c r="R1131" i="1"/>
  <c r="R1132" i="1"/>
  <c r="R1133" i="1"/>
  <c r="R1134" i="1"/>
  <c r="R1135" i="1"/>
  <c r="R1136" i="1"/>
  <c r="R1137" i="1"/>
  <c r="R1138" i="1"/>
  <c r="R1139" i="1"/>
  <c r="R1140" i="1"/>
  <c r="R1141" i="1"/>
  <c r="R1142" i="1"/>
  <c r="R1143" i="1"/>
  <c r="R1144" i="1"/>
  <c r="R1145" i="1"/>
  <c r="R1146" i="1"/>
  <c r="R1147" i="1"/>
  <c r="R1148" i="1"/>
  <c r="R1149" i="1"/>
  <c r="R1150" i="1"/>
  <c r="R1151" i="1"/>
  <c r="R1152" i="1"/>
  <c r="R1153" i="1"/>
  <c r="R1154" i="1"/>
  <c r="R1155" i="1"/>
  <c r="R1156" i="1"/>
  <c r="R1157" i="1"/>
  <c r="R1158" i="1"/>
  <c r="R1159" i="1"/>
  <c r="R1160" i="1"/>
  <c r="R1161" i="1"/>
  <c r="R1162" i="1"/>
  <c r="R1163" i="1"/>
  <c r="R1164" i="1"/>
  <c r="R1165" i="1"/>
  <c r="R1166" i="1"/>
  <c r="R1167" i="1"/>
  <c r="R1168" i="1"/>
  <c r="R1169" i="1"/>
  <c r="R1170" i="1"/>
  <c r="R1171" i="1"/>
  <c r="R1172" i="1"/>
  <c r="R1173" i="1"/>
  <c r="R1174" i="1"/>
  <c r="R1175" i="1"/>
  <c r="R1176" i="1"/>
  <c r="R1177" i="1"/>
  <c r="R1178" i="1"/>
  <c r="R1179" i="1"/>
  <c r="R1180" i="1"/>
  <c r="R1181" i="1"/>
  <c r="R1182" i="1"/>
  <c r="R1183" i="1"/>
  <c r="R1184" i="1"/>
  <c r="R1185" i="1"/>
  <c r="R1186" i="1"/>
  <c r="R1187" i="1"/>
  <c r="R1188" i="1"/>
  <c r="R1189" i="1"/>
  <c r="R1190" i="1"/>
  <c r="R1191" i="1"/>
  <c r="R1192" i="1"/>
  <c r="R1193" i="1"/>
  <c r="R1194" i="1"/>
  <c r="R1195" i="1"/>
  <c r="R1196" i="1"/>
  <c r="R1197" i="1"/>
  <c r="R1198" i="1"/>
  <c r="R1199" i="1"/>
  <c r="R1200" i="1"/>
  <c r="R1201" i="1"/>
  <c r="R1202" i="1"/>
  <c r="R1203" i="1"/>
  <c r="R1204" i="1"/>
  <c r="R1205" i="1"/>
  <c r="R1206" i="1"/>
  <c r="R1207" i="1"/>
  <c r="R1208" i="1"/>
  <c r="R1209" i="1"/>
  <c r="R1210" i="1"/>
  <c r="R1211" i="1"/>
  <c r="R1212" i="1"/>
  <c r="R1213" i="1"/>
  <c r="R1214" i="1"/>
  <c r="R1215" i="1"/>
  <c r="R1216" i="1"/>
  <c r="R1217" i="1"/>
  <c r="R1218" i="1"/>
  <c r="R1219" i="1"/>
  <c r="R1220" i="1"/>
  <c r="R1221" i="1"/>
  <c r="R1222" i="1"/>
  <c r="R1223" i="1"/>
  <c r="R1224" i="1"/>
  <c r="R1225" i="1"/>
  <c r="R1226" i="1"/>
  <c r="R1227" i="1"/>
  <c r="R1228" i="1"/>
  <c r="R1229" i="1"/>
  <c r="R1230" i="1"/>
  <c r="R1231" i="1"/>
  <c r="R1232" i="1"/>
  <c r="R1233" i="1"/>
  <c r="R1234" i="1"/>
  <c r="R1235" i="1"/>
  <c r="R1236" i="1"/>
  <c r="R1237" i="1"/>
  <c r="R1238" i="1"/>
  <c r="R1239" i="1"/>
  <c r="R1240" i="1"/>
  <c r="R1241" i="1"/>
  <c r="R1242" i="1"/>
  <c r="R1243" i="1"/>
  <c r="R1244" i="1"/>
  <c r="R1245" i="1"/>
  <c r="R1246" i="1"/>
  <c r="R1247" i="1"/>
  <c r="R1248" i="1"/>
  <c r="R1249" i="1"/>
  <c r="R1250" i="1"/>
  <c r="R1251" i="1"/>
  <c r="R1252" i="1"/>
  <c r="R1253" i="1"/>
  <c r="R1254" i="1"/>
  <c r="R1255" i="1"/>
  <c r="R1256" i="1"/>
  <c r="R1257" i="1"/>
  <c r="R1258" i="1"/>
  <c r="R1259" i="1"/>
  <c r="R1260" i="1"/>
  <c r="R1261" i="1"/>
  <c r="R1262" i="1"/>
  <c r="R1263" i="1"/>
  <c r="R1264" i="1"/>
  <c r="R1265" i="1"/>
  <c r="R1266" i="1"/>
  <c r="R1267" i="1"/>
  <c r="R1268" i="1"/>
  <c r="R1269" i="1"/>
  <c r="R1270" i="1"/>
  <c r="R1271" i="1"/>
  <c r="R1272" i="1"/>
  <c r="R1273" i="1"/>
  <c r="R1274" i="1"/>
  <c r="R1275" i="1"/>
  <c r="R1276" i="1"/>
  <c r="R1277" i="1"/>
  <c r="R1278" i="1"/>
  <c r="R1279" i="1"/>
  <c r="R1280" i="1"/>
  <c r="R1281" i="1"/>
  <c r="R1282" i="1"/>
  <c r="R1283" i="1"/>
  <c r="R1284" i="1"/>
  <c r="R1285" i="1"/>
  <c r="R1286" i="1"/>
  <c r="R1287" i="1"/>
  <c r="R1288" i="1"/>
  <c r="R1289" i="1"/>
  <c r="R1290" i="1"/>
  <c r="R1291" i="1"/>
  <c r="R1292" i="1"/>
  <c r="R1293" i="1"/>
  <c r="R1294" i="1"/>
  <c r="R1295" i="1"/>
  <c r="R1296" i="1"/>
  <c r="R1297" i="1"/>
  <c r="R1298" i="1"/>
  <c r="R1299" i="1"/>
  <c r="R1300" i="1"/>
  <c r="R1301" i="1"/>
  <c r="R1302" i="1"/>
  <c r="R1303" i="1"/>
  <c r="R1304" i="1"/>
  <c r="R1305" i="1"/>
  <c r="R1306" i="1"/>
  <c r="R1307" i="1"/>
  <c r="R1308" i="1"/>
  <c r="R1309" i="1"/>
  <c r="R1310" i="1"/>
  <c r="R1311" i="1"/>
  <c r="R1312" i="1"/>
  <c r="R1313" i="1"/>
  <c r="R1314" i="1"/>
  <c r="R1315" i="1"/>
  <c r="R1316" i="1"/>
  <c r="R1317" i="1"/>
  <c r="R1318" i="1"/>
  <c r="R1319" i="1"/>
  <c r="R1320" i="1"/>
  <c r="R1321" i="1"/>
  <c r="R1322" i="1"/>
  <c r="R1323" i="1"/>
  <c r="R1324" i="1"/>
  <c r="R1325" i="1"/>
  <c r="R1326" i="1"/>
  <c r="R1327" i="1"/>
  <c r="R1328" i="1"/>
  <c r="R1329" i="1"/>
  <c r="R1330" i="1"/>
  <c r="R1331" i="1"/>
  <c r="R1332" i="1"/>
  <c r="R1333" i="1"/>
  <c r="R1334" i="1"/>
  <c r="R1335" i="1"/>
  <c r="R1336" i="1"/>
  <c r="R1337" i="1"/>
  <c r="R1338" i="1"/>
  <c r="R1339" i="1"/>
  <c r="R1340" i="1"/>
  <c r="R1341" i="1"/>
  <c r="R1342" i="1"/>
  <c r="R1343" i="1"/>
  <c r="R1344" i="1"/>
  <c r="R1345" i="1"/>
  <c r="R1346" i="1"/>
  <c r="R1347" i="1"/>
  <c r="R1348" i="1"/>
  <c r="R1349" i="1"/>
  <c r="R1350" i="1"/>
  <c r="R1351" i="1"/>
  <c r="R1352" i="1"/>
  <c r="R1353" i="1"/>
  <c r="R1354" i="1"/>
  <c r="R1355" i="1"/>
  <c r="R1356" i="1"/>
  <c r="R1357" i="1"/>
  <c r="R1358" i="1"/>
  <c r="R1359" i="1"/>
  <c r="R1360" i="1"/>
  <c r="R1361" i="1"/>
  <c r="R1362" i="1"/>
  <c r="R1363" i="1"/>
  <c r="R1364" i="1"/>
  <c r="R1365" i="1"/>
  <c r="R1366" i="1"/>
  <c r="R1367" i="1"/>
  <c r="R1368" i="1"/>
  <c r="R1369" i="1"/>
  <c r="R1370" i="1"/>
  <c r="R1371" i="1"/>
  <c r="R1372" i="1"/>
  <c r="R1373" i="1"/>
  <c r="R1374" i="1"/>
  <c r="R1375" i="1"/>
  <c r="R1376" i="1"/>
  <c r="R1377" i="1"/>
  <c r="R1378" i="1"/>
  <c r="R1379" i="1"/>
  <c r="R1380" i="1"/>
  <c r="R1381" i="1"/>
  <c r="R1382" i="1"/>
  <c r="R1383" i="1"/>
  <c r="R1384" i="1"/>
  <c r="R1385" i="1"/>
  <c r="R1386" i="1"/>
  <c r="R1387" i="1"/>
  <c r="R1388" i="1"/>
  <c r="R1389" i="1"/>
  <c r="R1390" i="1"/>
  <c r="R1391" i="1"/>
  <c r="R1392" i="1"/>
  <c r="R1393" i="1"/>
  <c r="R1394" i="1"/>
  <c r="R1395" i="1"/>
  <c r="R1396" i="1"/>
  <c r="R1397" i="1"/>
  <c r="R1398" i="1"/>
  <c r="R1399" i="1"/>
  <c r="R1400" i="1"/>
  <c r="R1401" i="1"/>
  <c r="R1402" i="1"/>
  <c r="R1403" i="1"/>
  <c r="R1404" i="1"/>
  <c r="R1405" i="1"/>
  <c r="R1406" i="1"/>
  <c r="R1407" i="1"/>
  <c r="R1408" i="1"/>
  <c r="R1409" i="1"/>
  <c r="R1410" i="1"/>
  <c r="R1411" i="1"/>
  <c r="R1412" i="1"/>
  <c r="R1413" i="1"/>
  <c r="R1414" i="1"/>
  <c r="R1415" i="1"/>
  <c r="R1416" i="1"/>
  <c r="R1417" i="1"/>
  <c r="R1418" i="1"/>
  <c r="R1419" i="1"/>
  <c r="R1420" i="1"/>
  <c r="R1421" i="1"/>
  <c r="R1422" i="1"/>
  <c r="R1423" i="1"/>
  <c r="R1424" i="1"/>
  <c r="R1425" i="1"/>
  <c r="R1426" i="1"/>
  <c r="R1427" i="1"/>
  <c r="R1428" i="1"/>
  <c r="R1429" i="1"/>
  <c r="R1430" i="1"/>
  <c r="R1431" i="1"/>
  <c r="R1432" i="1"/>
  <c r="R1433" i="1"/>
  <c r="R1434" i="1"/>
  <c r="R1435" i="1"/>
  <c r="R1436" i="1"/>
  <c r="R1437" i="1"/>
  <c r="R1438" i="1"/>
  <c r="R1439" i="1"/>
  <c r="R1440" i="1"/>
  <c r="R1441" i="1"/>
  <c r="R1442" i="1"/>
  <c r="R1443" i="1"/>
  <c r="R1444" i="1"/>
  <c r="R1445" i="1"/>
  <c r="R1446" i="1"/>
  <c r="R1447" i="1"/>
  <c r="R1448" i="1"/>
  <c r="R1449" i="1"/>
  <c r="R1450" i="1"/>
  <c r="R1451" i="1"/>
  <c r="R1452" i="1"/>
  <c r="R1453" i="1"/>
  <c r="R1454" i="1"/>
  <c r="R1455" i="1"/>
  <c r="R1456" i="1"/>
  <c r="R1457" i="1"/>
  <c r="R1458" i="1"/>
  <c r="R1459" i="1"/>
  <c r="R1460" i="1"/>
  <c r="R1461" i="1"/>
  <c r="R1462" i="1"/>
  <c r="R1463" i="1"/>
  <c r="R1464" i="1"/>
  <c r="R1465" i="1"/>
  <c r="R1466" i="1"/>
  <c r="R1467" i="1"/>
  <c r="R1468" i="1"/>
  <c r="R1469" i="1"/>
  <c r="R1470" i="1"/>
  <c r="R1471" i="1"/>
  <c r="R1472" i="1"/>
  <c r="R1473" i="1"/>
  <c r="R1474" i="1"/>
  <c r="R1475" i="1"/>
  <c r="R1476" i="1"/>
  <c r="R1477" i="1"/>
  <c r="R1478" i="1"/>
  <c r="R1479" i="1"/>
  <c r="R1480" i="1"/>
  <c r="R1481" i="1"/>
  <c r="R1482" i="1"/>
  <c r="R1483" i="1"/>
  <c r="R1484" i="1"/>
  <c r="R1485" i="1"/>
  <c r="R1486" i="1"/>
  <c r="R1487" i="1"/>
  <c r="R1488" i="1"/>
  <c r="R1489" i="1"/>
  <c r="R1490" i="1"/>
  <c r="R1491" i="1"/>
  <c r="R1492" i="1"/>
  <c r="R1493" i="1"/>
  <c r="R1494" i="1"/>
  <c r="R1495" i="1"/>
  <c r="R1496" i="1"/>
  <c r="R1497" i="1"/>
  <c r="R1498" i="1"/>
  <c r="R1499" i="1"/>
  <c r="R1500" i="1"/>
  <c r="R1501" i="1"/>
  <c r="R1502" i="1"/>
  <c r="R1503" i="1"/>
  <c r="R1504" i="1"/>
  <c r="R1505" i="1"/>
  <c r="R1506" i="1"/>
  <c r="R1507" i="1"/>
  <c r="R1508" i="1"/>
  <c r="R1509" i="1"/>
  <c r="R1510" i="1"/>
  <c r="R1511" i="1"/>
  <c r="R1512" i="1"/>
  <c r="R1513" i="1"/>
  <c r="R1514" i="1"/>
  <c r="R1515" i="1"/>
  <c r="R1516" i="1"/>
  <c r="R1517" i="1"/>
  <c r="R1518" i="1"/>
  <c r="R1519" i="1"/>
  <c r="R1520" i="1"/>
  <c r="R1521" i="1"/>
  <c r="R1522" i="1"/>
  <c r="R1523" i="1"/>
  <c r="R1524" i="1"/>
  <c r="R1525" i="1"/>
  <c r="R1526" i="1"/>
  <c r="R1527" i="1"/>
  <c r="R1528" i="1"/>
  <c r="R1529" i="1"/>
  <c r="R1530" i="1"/>
  <c r="R1531" i="1"/>
  <c r="R1532" i="1"/>
  <c r="R1533" i="1"/>
  <c r="R1534" i="1"/>
  <c r="R1535" i="1"/>
  <c r="R1536" i="1"/>
  <c r="R1537" i="1"/>
  <c r="R1538" i="1"/>
  <c r="R1539" i="1"/>
  <c r="R1540" i="1"/>
  <c r="R1541" i="1"/>
  <c r="R1542" i="1"/>
  <c r="R1543" i="1"/>
  <c r="R1544" i="1"/>
  <c r="R1545" i="1"/>
  <c r="R1546" i="1"/>
  <c r="R1547" i="1"/>
  <c r="R1548" i="1"/>
  <c r="R1549" i="1"/>
  <c r="R1550" i="1"/>
  <c r="R1551" i="1"/>
  <c r="R1552" i="1"/>
  <c r="R1553" i="1"/>
  <c r="R1554" i="1"/>
  <c r="R1555" i="1"/>
  <c r="R1556" i="1"/>
  <c r="R1557" i="1"/>
  <c r="R1558" i="1"/>
  <c r="R1559" i="1"/>
  <c r="R1560" i="1"/>
  <c r="R1561" i="1"/>
  <c r="R1562" i="1"/>
  <c r="R1563" i="1"/>
  <c r="R1564" i="1"/>
  <c r="R1565" i="1"/>
  <c r="R1566" i="1"/>
  <c r="R1567" i="1"/>
  <c r="R1568" i="1"/>
  <c r="R1569" i="1"/>
  <c r="R1570" i="1"/>
  <c r="R1571" i="1"/>
  <c r="R1572" i="1"/>
  <c r="R1573" i="1"/>
  <c r="R1574" i="1"/>
  <c r="R1575" i="1"/>
  <c r="R1576" i="1"/>
  <c r="R1577" i="1"/>
  <c r="R1578" i="1"/>
  <c r="R1579" i="1"/>
  <c r="R1580" i="1"/>
  <c r="R1581" i="1"/>
  <c r="R1582" i="1"/>
  <c r="R1583" i="1"/>
  <c r="R1584" i="1"/>
  <c r="R1585" i="1"/>
  <c r="R1586" i="1"/>
  <c r="R1587" i="1"/>
  <c r="R2" i="1"/>
  <c r="W4" i="1" l="1"/>
  <c r="W3" i="1"/>
  <c r="W2" i="1"/>
  <c r="W6" i="1"/>
</calcChain>
</file>

<file path=xl/sharedStrings.xml><?xml version="1.0" encoding="utf-8"?>
<sst xmlns="http://schemas.openxmlformats.org/spreadsheetml/2006/main" count="4656" uniqueCount="152">
  <si>
    <t>Gender</t>
  </si>
  <si>
    <t>Age</t>
  </si>
  <si>
    <t>family_history_with_overweight</t>
  </si>
  <si>
    <t>FAVC</t>
  </si>
  <si>
    <t>FCVC</t>
  </si>
  <si>
    <t>NCP</t>
  </si>
  <si>
    <t>CAEC</t>
  </si>
  <si>
    <t>SMOKE</t>
  </si>
  <si>
    <t>CH2O</t>
  </si>
  <si>
    <t>SCC</t>
  </si>
  <si>
    <t>FAF</t>
  </si>
  <si>
    <t>TUE</t>
  </si>
  <si>
    <t>CALC</t>
  </si>
  <si>
    <t>MTRANS</t>
  </si>
  <si>
    <t>NObeyesdad</t>
  </si>
  <si>
    <t>Female</t>
  </si>
  <si>
    <t>yes</t>
  </si>
  <si>
    <t>no</t>
  </si>
  <si>
    <t>Sometimes</t>
  </si>
  <si>
    <t>Public_Transportation</t>
  </si>
  <si>
    <t>Normal_Weight</t>
  </si>
  <si>
    <t>Male</t>
  </si>
  <si>
    <t>Frequently</t>
  </si>
  <si>
    <t>Walking</t>
  </si>
  <si>
    <t>Overweight_Level_I</t>
  </si>
  <si>
    <t>Overweight_Level_II</t>
  </si>
  <si>
    <t>Automobile</t>
  </si>
  <si>
    <t>Motorbike</t>
  </si>
  <si>
    <t>Obesity_Type_I</t>
  </si>
  <si>
    <t>Always</t>
  </si>
  <si>
    <t>Obesity_Type_II</t>
  </si>
  <si>
    <t>Bike</t>
  </si>
  <si>
    <t>Obesity_Type_III</t>
  </si>
  <si>
    <t>BMI</t>
  </si>
  <si>
    <t>Height (m)</t>
  </si>
  <si>
    <t>Weight (Kg)</t>
  </si>
  <si>
    <t>Arerage BMI</t>
  </si>
  <si>
    <t>Total subjest</t>
  </si>
  <si>
    <t>Overweight or Above</t>
  </si>
  <si>
    <t>History of obesity</t>
  </si>
  <si>
    <t>Average Main Meals</t>
  </si>
  <si>
    <t>Average CH20</t>
  </si>
  <si>
    <t>Average FAF</t>
  </si>
  <si>
    <t>Row Labels</t>
  </si>
  <si>
    <t>Grand Total</t>
  </si>
  <si>
    <t>Column Labels</t>
  </si>
  <si>
    <t>Count of Gender</t>
  </si>
  <si>
    <t>10-20</t>
  </si>
  <si>
    <t>20-30</t>
  </si>
  <si>
    <t>30-40</t>
  </si>
  <si>
    <t>40-50</t>
  </si>
  <si>
    <t>50-60</t>
  </si>
  <si>
    <t>60-70</t>
  </si>
  <si>
    <t>Average of BMI</t>
  </si>
  <si>
    <t>10-15</t>
  </si>
  <si>
    <t>15-20</t>
  </si>
  <si>
    <t>20-25</t>
  </si>
  <si>
    <t>25-30</t>
  </si>
  <si>
    <t>30-35</t>
  </si>
  <si>
    <t>35-40</t>
  </si>
  <si>
    <t>40-45</t>
  </si>
  <si>
    <t>45-50</t>
  </si>
  <si>
    <t>50-55</t>
  </si>
  <si>
    <t>(All)</t>
  </si>
  <si>
    <t>7. Is there a correlation between family history and individual health outcomes?</t>
  </si>
  <si>
    <t>Main meals</t>
  </si>
  <si>
    <t>Water intake</t>
  </si>
  <si>
    <t>Activity</t>
  </si>
  <si>
    <t>Veg intake</t>
  </si>
  <si>
    <t>8. Are there any trends in dietary habits based on demographic factors?</t>
  </si>
  <si>
    <t>9. How does the frequency of vegetable consumption correlate with other health indicators?</t>
  </si>
  <si>
    <t>5. Is there a correlation between BMI and other health indicators such as dietary habits or physical activity levels?</t>
  </si>
  <si>
    <t>2. Are there any significant differences in health indicators between different age groups or genders?</t>
  </si>
  <si>
    <t>1. What is the distribution of gender and age within the dataset?</t>
  </si>
  <si>
    <t>4. How many individuals fall within the overweight or obese categories?</t>
  </si>
  <si>
    <t>11. How frequently do individuals consume food between meals?</t>
  </si>
  <si>
    <t>12. Is there a relationship between meal patterns and weight status?</t>
  </si>
  <si>
    <t>1-2</t>
  </si>
  <si>
    <t>2-3</t>
  </si>
  <si>
    <t>3-4</t>
  </si>
  <si>
    <t>14. How many individuals consume alcohol, and at what frequency?</t>
  </si>
  <si>
    <t>18. Is there an association between physical activity levels and weight status?</t>
  </si>
  <si>
    <t>19. What are the primary modes of transportation used by individuals?</t>
  </si>
  <si>
    <t/>
  </si>
  <si>
    <t>20. Do transportation choices vary based on demographic factors?</t>
  </si>
  <si>
    <t>22. How many individuals monitor their calorie consumption?</t>
  </si>
  <si>
    <t>23.Is there a correlation between calorie monitoring and weight management behaviors?</t>
  </si>
  <si>
    <t>Smokes and Drinks</t>
  </si>
  <si>
    <t>And history</t>
  </si>
  <si>
    <t>Drinks and Smokes to BMI rating</t>
  </si>
  <si>
    <t>Drinks, Smoking, and History to BMI Rating</t>
  </si>
  <si>
    <t>15. Is there a correlation between alcohol consumption and other health behaviors?</t>
  </si>
  <si>
    <t>Underweight</t>
  </si>
  <si>
    <t>Under_Weight</t>
  </si>
  <si>
    <t>21. Is there a relationship between transportation choices and weight status?</t>
  </si>
  <si>
    <t>Max BMI</t>
  </si>
  <si>
    <t>Min BMI</t>
  </si>
  <si>
    <t>Mean</t>
  </si>
  <si>
    <t>Standard Error</t>
  </si>
  <si>
    <t>Median</t>
  </si>
  <si>
    <t>Mode</t>
  </si>
  <si>
    <t>Standard Deviation</t>
  </si>
  <si>
    <t>Sample Variance</t>
  </si>
  <si>
    <t>Kurtosis</t>
  </si>
  <si>
    <t>Skewness</t>
  </si>
  <si>
    <t>Range</t>
  </si>
  <si>
    <t>Minimum</t>
  </si>
  <si>
    <t>Maximum</t>
  </si>
  <si>
    <t>Sum</t>
  </si>
  <si>
    <t>Count</t>
  </si>
  <si>
    <t>F-Test Two-Sample for Variances</t>
  </si>
  <si>
    <t>Variance</t>
  </si>
  <si>
    <t>Observations</t>
  </si>
  <si>
    <t>df</t>
  </si>
  <si>
    <t>F</t>
  </si>
  <si>
    <t>P(F&lt;=f) one-tail</t>
  </si>
  <si>
    <t>F Critical one-tail</t>
  </si>
  <si>
    <t xml:space="preserve">Descriptive Statistics </t>
  </si>
  <si>
    <t>Coefficient of variation</t>
  </si>
  <si>
    <t>yes/sometimes</t>
  </si>
  <si>
    <t>ferquently</t>
  </si>
  <si>
    <t>always</t>
  </si>
  <si>
    <t>KEYS</t>
  </si>
  <si>
    <t>Average of CH2O</t>
  </si>
  <si>
    <t>Average of FCVC</t>
  </si>
  <si>
    <t>Count of BMI</t>
  </si>
  <si>
    <t>0-1</t>
  </si>
  <si>
    <t>00</t>
  </si>
  <si>
    <t>01</t>
  </si>
  <si>
    <t>02</t>
  </si>
  <si>
    <t>03</t>
  </si>
  <si>
    <t>04</t>
  </si>
  <si>
    <t>05</t>
  </si>
  <si>
    <t>06</t>
  </si>
  <si>
    <t>07</t>
  </si>
  <si>
    <t>08</t>
  </si>
  <si>
    <t>09</t>
  </si>
  <si>
    <t>10</t>
  </si>
  <si>
    <t>11</t>
  </si>
  <si>
    <t>12</t>
  </si>
  <si>
    <t>13</t>
  </si>
  <si>
    <t>14</t>
  </si>
  <si>
    <t>15</t>
  </si>
  <si>
    <t>16</t>
  </si>
  <si>
    <t>17</t>
  </si>
  <si>
    <t>18</t>
  </si>
  <si>
    <t>19</t>
  </si>
  <si>
    <t>20</t>
  </si>
  <si>
    <t>21</t>
  </si>
  <si>
    <t>22</t>
  </si>
  <si>
    <t>23</t>
  </si>
  <si>
    <t>Alcohol and Smoking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</si>
</sst>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4"/>
      <color rgb="FF000000"/>
      <name val="Calibri"/>
      <family val="2"/>
      <scheme val="minor"/>
    </font>
    <font>
      <b/>
      <sz val="14"/>
      <name val="Calibri"/>
      <family val="2"/>
      <scheme val="minor"/>
    </font>
    <font>
      <b/>
      <sz val="14"/>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16" fillId="0" borderId="0" xfId="0" applyFont="1"/>
    <xf numFmtId="2" fontId="0" fillId="0" borderId="0" xfId="0" applyNumberFormat="1"/>
    <xf numFmtId="1" fontId="0" fillId="0" borderId="0" xfId="0" applyNumberFormat="1"/>
    <xf numFmtId="0" fontId="18" fillId="0" borderId="0" xfId="0" applyFont="1"/>
    <xf numFmtId="1" fontId="16" fillId="0" borderId="0" xfId="0" applyNumberFormat="1" applyFont="1"/>
    <xf numFmtId="2" fontId="16" fillId="0" borderId="0" xfId="0" applyNumberFormat="1" applyFont="1"/>
    <xf numFmtId="0" fontId="0" fillId="0" borderId="0" xfId="0" pivotButton="1"/>
    <xf numFmtId="0" fontId="0" fillId="0" borderId="0" xfId="0" applyAlignment="1">
      <alignment horizontal="left"/>
    </xf>
    <xf numFmtId="1" fontId="0" fillId="0" borderId="0" xfId="0" applyNumberFormat="1" applyAlignment="1">
      <alignment horizontal="left"/>
    </xf>
    <xf numFmtId="2" fontId="0" fillId="0" borderId="0" xfId="0" applyNumberFormat="1" applyAlignment="1">
      <alignment horizontal="left"/>
    </xf>
    <xf numFmtId="0" fontId="19" fillId="0" borderId="0" xfId="0" applyFont="1"/>
    <xf numFmtId="0" fontId="20" fillId="0" borderId="0" xfId="0" applyFont="1"/>
    <xf numFmtId="0" fontId="21" fillId="0" borderId="0" xfId="0" applyFont="1"/>
    <xf numFmtId="0" fontId="0" fillId="0" borderId="10" xfId="0" applyBorder="1"/>
    <xf numFmtId="0" fontId="22" fillId="0" borderId="11" xfId="0" applyFont="1" applyBorder="1" applyAlignment="1">
      <alignment horizontal="center"/>
    </xf>
    <xf numFmtId="0" fontId="22" fillId="0" borderId="11" xfId="0" applyFont="1" applyBorder="1" applyAlignment="1">
      <alignment horizontal="centerContinuous"/>
    </xf>
    <xf numFmtId="49" fontId="16" fillId="0" borderId="0" xfId="0" applyNumberFormat="1" applyFont="1"/>
    <xf numFmtId="49" fontId="0" fillId="0" borderId="0" xfId="0" applyNumberFormat="1"/>
    <xf numFmtId="0" fontId="1" fillId="10" borderId="7" xfId="19" applyBorder="1"/>
    <xf numFmtId="2" fontId="1" fillId="10" borderId="7" xfId="19" applyNumberFormat="1" applyBorder="1"/>
    <xf numFmtId="0" fontId="16" fillId="10" borderId="7" xfId="19" applyFont="1" applyBorder="1"/>
    <xf numFmtId="2" fontId="22" fillId="0" borderId="11" xfId="0" applyNumberFormat="1" applyFont="1" applyBorder="1" applyAlignment="1">
      <alignment horizontal="centerContinuous"/>
    </xf>
    <xf numFmtId="2" fontId="0" fillId="0" borderId="10" xfId="0" applyNumberFormat="1" applyBorder="1"/>
    <xf numFmtId="2" fontId="22" fillId="0" borderId="11" xfId="0" applyNumberFormat="1" applyFont="1" applyBorder="1" applyAlignment="1">
      <alignment horizontal="center"/>
    </xf>
    <xf numFmtId="1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1" formatCode="0"/>
    </dxf>
    <dxf>
      <numFmt numFmtId="2" formatCode="0.00"/>
    </dxf>
    <dxf>
      <numFmt numFmtId="17" formatCode="#\ ?/?"/>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4.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7.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3.xml"/><Relationship Id="rId25"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0.xml"/><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07/relationships/slicerCache" Target="slicerCaches/slicerCache9.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microsoft.com/office/2007/relationships/slicerCache" Target="slicerCaches/slicerCache8.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Aware Obesity and Cardiovascular disease_Emmanuel_Jacob.xlsx]Age and Gender!PivotTable1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Gender</a:t>
            </a:r>
            <a:r>
              <a:rPr lang="en-GB" baseline="0"/>
              <a:t>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and Gender'!$B$3:$B$4</c:f>
              <c:strCache>
                <c:ptCount val="1"/>
                <c:pt idx="0">
                  <c:v>Female</c:v>
                </c:pt>
              </c:strCache>
            </c:strRef>
          </c:tx>
          <c:spPr>
            <a:solidFill>
              <a:schemeClr val="accent1"/>
            </a:solidFill>
            <a:ln>
              <a:noFill/>
            </a:ln>
            <a:effectLst/>
          </c:spPr>
          <c:invertIfNegative val="0"/>
          <c:cat>
            <c:strRef>
              <c:f>'Age and Gender'!$A$5:$A$11</c:f>
              <c:strCache>
                <c:ptCount val="6"/>
                <c:pt idx="0">
                  <c:v>10-20</c:v>
                </c:pt>
                <c:pt idx="1">
                  <c:v>20-30</c:v>
                </c:pt>
                <c:pt idx="2">
                  <c:v>30-40</c:v>
                </c:pt>
                <c:pt idx="3">
                  <c:v>40-50</c:v>
                </c:pt>
                <c:pt idx="4">
                  <c:v>50-60</c:v>
                </c:pt>
                <c:pt idx="5">
                  <c:v>60-70</c:v>
                </c:pt>
              </c:strCache>
            </c:strRef>
          </c:cat>
          <c:val>
            <c:numRef>
              <c:f>'Age and Gender'!$B$5:$B$11</c:f>
              <c:numCache>
                <c:formatCode>General</c:formatCode>
                <c:ptCount val="6"/>
                <c:pt idx="0">
                  <c:v>290</c:v>
                </c:pt>
                <c:pt idx="1">
                  <c:v>605</c:v>
                </c:pt>
                <c:pt idx="2">
                  <c:v>111</c:v>
                </c:pt>
                <c:pt idx="3">
                  <c:v>34</c:v>
                </c:pt>
                <c:pt idx="4">
                  <c:v>2</c:v>
                </c:pt>
                <c:pt idx="5">
                  <c:v>1</c:v>
                </c:pt>
              </c:numCache>
            </c:numRef>
          </c:val>
          <c:extLst>
            <c:ext xmlns:c16="http://schemas.microsoft.com/office/drawing/2014/chart" uri="{C3380CC4-5D6E-409C-BE32-E72D297353CC}">
              <c16:uniqueId val="{00000000-D3CA-4782-AB63-0054DE695520}"/>
            </c:ext>
          </c:extLst>
        </c:ser>
        <c:ser>
          <c:idx val="1"/>
          <c:order val="1"/>
          <c:tx>
            <c:strRef>
              <c:f>'Age and Gender'!$C$3:$C$4</c:f>
              <c:strCache>
                <c:ptCount val="1"/>
                <c:pt idx="0">
                  <c:v>Male</c:v>
                </c:pt>
              </c:strCache>
            </c:strRef>
          </c:tx>
          <c:spPr>
            <a:solidFill>
              <a:schemeClr val="accent2"/>
            </a:solidFill>
            <a:ln>
              <a:noFill/>
            </a:ln>
            <a:effectLst/>
          </c:spPr>
          <c:invertIfNegative val="0"/>
          <c:cat>
            <c:strRef>
              <c:f>'Age and Gender'!$A$5:$A$11</c:f>
              <c:strCache>
                <c:ptCount val="6"/>
                <c:pt idx="0">
                  <c:v>10-20</c:v>
                </c:pt>
                <c:pt idx="1">
                  <c:v>20-30</c:v>
                </c:pt>
                <c:pt idx="2">
                  <c:v>30-40</c:v>
                </c:pt>
                <c:pt idx="3">
                  <c:v>40-50</c:v>
                </c:pt>
                <c:pt idx="4">
                  <c:v>50-60</c:v>
                </c:pt>
                <c:pt idx="5">
                  <c:v>60-70</c:v>
                </c:pt>
              </c:strCache>
            </c:strRef>
          </c:cat>
          <c:val>
            <c:numRef>
              <c:f>'Age and Gender'!$C$5:$C$11</c:f>
              <c:numCache>
                <c:formatCode>General</c:formatCode>
                <c:ptCount val="6"/>
                <c:pt idx="0">
                  <c:v>247</c:v>
                </c:pt>
                <c:pt idx="1">
                  <c:v>605</c:v>
                </c:pt>
                <c:pt idx="2">
                  <c:v>190</c:v>
                </c:pt>
                <c:pt idx="3">
                  <c:v>19</c:v>
                </c:pt>
                <c:pt idx="4">
                  <c:v>7</c:v>
                </c:pt>
              </c:numCache>
            </c:numRef>
          </c:val>
          <c:extLst>
            <c:ext xmlns:c16="http://schemas.microsoft.com/office/drawing/2014/chart" uri="{C3380CC4-5D6E-409C-BE32-E72D297353CC}">
              <c16:uniqueId val="{00000001-D3CA-4782-AB63-0054DE695520}"/>
            </c:ext>
          </c:extLst>
        </c:ser>
        <c:dLbls>
          <c:showLegendKey val="0"/>
          <c:showVal val="0"/>
          <c:showCatName val="0"/>
          <c:showSerName val="0"/>
          <c:showPercent val="0"/>
          <c:showBubbleSize val="0"/>
        </c:dLbls>
        <c:gapWidth val="219"/>
        <c:overlap val="-27"/>
        <c:axId val="511659455"/>
        <c:axId val="511656095"/>
      </c:barChart>
      <c:catAx>
        <c:axId val="511659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656095"/>
        <c:crosses val="autoZero"/>
        <c:auto val="1"/>
        <c:lblAlgn val="ctr"/>
        <c:lblOffset val="100"/>
        <c:noMultiLvlLbl val="0"/>
      </c:catAx>
      <c:valAx>
        <c:axId val="511656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659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Aware Obesity and Cardiovascular disease_Emmanuel_Jacob.xlsx]Age and Gender!PivotTable5</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0.19342109159431994"/>
          <c:y val="0.30004679414247443"/>
          <c:w val="0.455038158691702"/>
          <c:h val="0.59652050613899621"/>
        </c:manualLayout>
      </c:layout>
      <c:pieChart>
        <c:varyColors val="1"/>
        <c:ser>
          <c:idx val="0"/>
          <c:order val="0"/>
          <c:tx>
            <c:strRef>
              <c:f>'Age and Gender'!$B$32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2E3-45AA-B2C6-0CE8AD5E0A4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2E3-45AA-B2C6-0CE8AD5E0A4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'Age and Gender'!$A$33:$A$35</c:f>
              <c:strCache>
                <c:ptCount val="2"/>
                <c:pt idx="0">
                  <c:v>Female</c:v>
                </c:pt>
                <c:pt idx="1">
                  <c:v>Male</c:v>
                </c:pt>
              </c:strCache>
            </c:strRef>
          </c:cat>
          <c:val>
            <c:numRef>
              <c:f>'Age and Gender'!$B$33:$B$35</c:f>
              <c:numCache>
                <c:formatCode>0</c:formatCode>
                <c:ptCount val="2"/>
                <c:pt idx="0">
                  <c:v>1043</c:v>
                </c:pt>
                <c:pt idx="1">
                  <c:v>1068</c:v>
                </c:pt>
              </c:numCache>
            </c:numRef>
          </c:val>
          <c:extLst>
            <c:ext xmlns:c16="http://schemas.microsoft.com/office/drawing/2014/chart" uri="{C3380CC4-5D6E-409C-BE32-E72D297353CC}">
              <c16:uniqueId val="{00000004-F9C6-423E-A990-AC3F1C2A166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Aware Obesity and Cardiovascular disease_Emmanuel_Jacob.xlsx]BMI per age and gender!PivotTable2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BMI to</a:t>
            </a:r>
            <a:r>
              <a:rPr lang="en-GB" baseline="0"/>
              <a:t> Gender</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'BMI per age and gender'!$B$3</c:f>
              <c:strCache>
                <c:ptCount val="1"/>
                <c:pt idx="0">
                  <c:v>Total</c:v>
                </c:pt>
              </c:strCache>
            </c:strRef>
          </c:tx>
          <c:spPr>
            <a:solidFill>
              <a:schemeClr val="accent1"/>
            </a:solidFill>
            <a:ln>
              <a:noFill/>
            </a:ln>
            <a:effectLst/>
          </c:spPr>
          <c:invertIfNegative val="0"/>
          <c:cat>
            <c:strRef>
              <c:f>'BMI per age and gender'!$A$4:$A$5</c:f>
              <c:strCache>
                <c:ptCount val="2"/>
                <c:pt idx="0">
                  <c:v>Female</c:v>
                </c:pt>
                <c:pt idx="1">
                  <c:v>Male</c:v>
                </c:pt>
              </c:strCache>
            </c:strRef>
          </c:cat>
          <c:val>
            <c:numRef>
              <c:f>'BMI per age and gender'!$B$4:$B$5</c:f>
              <c:numCache>
                <c:formatCode>0.00</c:formatCode>
                <c:ptCount val="2"/>
                <c:pt idx="0">
                  <c:v>30.130002026448054</c:v>
                </c:pt>
                <c:pt idx="1">
                  <c:v>29.280377404164767</c:v>
                </c:pt>
              </c:numCache>
            </c:numRef>
          </c:val>
          <c:extLst>
            <c:ext xmlns:c16="http://schemas.microsoft.com/office/drawing/2014/chart" uri="{C3380CC4-5D6E-409C-BE32-E72D297353CC}">
              <c16:uniqueId val="{0000000A-6C74-48DA-BCDC-A5955249A74F}"/>
            </c:ext>
          </c:extLst>
        </c:ser>
        <c:dLbls>
          <c:showLegendKey val="0"/>
          <c:showVal val="0"/>
          <c:showCatName val="0"/>
          <c:showSerName val="0"/>
          <c:showPercent val="0"/>
          <c:showBubbleSize val="0"/>
        </c:dLbls>
        <c:gapWidth val="219"/>
        <c:overlap val="-27"/>
        <c:axId val="1567849583"/>
        <c:axId val="1606483375"/>
      </c:barChart>
      <c:catAx>
        <c:axId val="1567849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483375"/>
        <c:crosses val="autoZero"/>
        <c:auto val="1"/>
        <c:lblAlgn val="ctr"/>
        <c:lblOffset val="100"/>
        <c:noMultiLvlLbl val="0"/>
      </c:catAx>
      <c:valAx>
        <c:axId val="160648337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849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Aware Obesity and Cardiovascular disease_Emmanuel_Jacob.xlsx]BMI per age and gender!PivotTable8</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BMI</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'BMI per age and gender'!$B$36</c:f>
              <c:strCache>
                <c:ptCount val="1"/>
                <c:pt idx="0">
                  <c:v>Total</c:v>
                </c:pt>
              </c:strCache>
            </c:strRef>
          </c:tx>
          <c:spPr>
            <a:solidFill>
              <a:schemeClr val="accent1"/>
            </a:solidFill>
            <a:ln>
              <a:noFill/>
            </a:ln>
            <a:effectLst/>
          </c:spPr>
          <c:invertIfNegative val="0"/>
          <c:cat>
            <c:strRef>
              <c:f>'BMI per age and gender'!$A$37:$A$45</c:f>
              <c:strCache>
                <c:ptCount val="9"/>
                <c:pt idx="0">
                  <c:v>10-15</c:v>
                </c:pt>
                <c:pt idx="1">
                  <c:v>15-20</c:v>
                </c:pt>
                <c:pt idx="2">
                  <c:v>20-25</c:v>
                </c:pt>
                <c:pt idx="3">
                  <c:v>25-30</c:v>
                </c:pt>
                <c:pt idx="4">
                  <c:v>30-35</c:v>
                </c:pt>
                <c:pt idx="5">
                  <c:v>35-40</c:v>
                </c:pt>
                <c:pt idx="6">
                  <c:v>40-45</c:v>
                </c:pt>
                <c:pt idx="7">
                  <c:v>45-50</c:v>
                </c:pt>
                <c:pt idx="8">
                  <c:v>50-55</c:v>
                </c:pt>
              </c:strCache>
            </c:strRef>
          </c:cat>
          <c:val>
            <c:numRef>
              <c:f>'BMI per age and gender'!$B$37:$B$45</c:f>
              <c:numCache>
                <c:formatCode>General</c:formatCode>
                <c:ptCount val="9"/>
                <c:pt idx="0">
                  <c:v>4</c:v>
                </c:pt>
                <c:pt idx="1">
                  <c:v>320</c:v>
                </c:pt>
                <c:pt idx="2">
                  <c:v>247</c:v>
                </c:pt>
                <c:pt idx="3">
                  <c:v>566</c:v>
                </c:pt>
                <c:pt idx="4">
                  <c:v>368</c:v>
                </c:pt>
                <c:pt idx="5">
                  <c:v>338</c:v>
                </c:pt>
                <c:pt idx="6">
                  <c:v>231</c:v>
                </c:pt>
                <c:pt idx="7">
                  <c:v>35</c:v>
                </c:pt>
                <c:pt idx="8">
                  <c:v>2</c:v>
                </c:pt>
              </c:numCache>
            </c:numRef>
          </c:val>
          <c:extLst>
            <c:ext xmlns:c16="http://schemas.microsoft.com/office/drawing/2014/chart" uri="{C3380CC4-5D6E-409C-BE32-E72D297353CC}">
              <c16:uniqueId val="{00000002-C8FD-427F-A384-7B4C0675B9F2}"/>
            </c:ext>
          </c:extLst>
        </c:ser>
        <c:dLbls>
          <c:showLegendKey val="0"/>
          <c:showVal val="0"/>
          <c:showCatName val="0"/>
          <c:showSerName val="0"/>
          <c:showPercent val="0"/>
          <c:showBubbleSize val="0"/>
        </c:dLbls>
        <c:gapWidth val="219"/>
        <c:overlap val="-27"/>
        <c:axId val="74480191"/>
        <c:axId val="264242143"/>
      </c:barChart>
      <c:catAx>
        <c:axId val="74480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242143"/>
        <c:crosses val="autoZero"/>
        <c:auto val="1"/>
        <c:lblAlgn val="ctr"/>
        <c:lblOffset val="100"/>
        <c:noMultiLvlLbl val="0"/>
      </c:catAx>
      <c:valAx>
        <c:axId val="264242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80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Aware Obesity and Cardiovascular disease_Emmanuel_Jacob.xlsx]Family History!PivotTable6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baseline="0">
                <a:solidFill>
                  <a:sysClr val="windowText" lastClr="000000">
                    <a:lumMod val="65000"/>
                    <a:lumOff val="35000"/>
                  </a:sysClr>
                </a:solidFill>
              </a:rPr>
              <a:t>Family History of Obisity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'Family History'!$B$3:$B$4</c:f>
              <c:strCache>
                <c:ptCount val="1"/>
                <c:pt idx="0">
                  <c:v>Under_Weight</c:v>
                </c:pt>
              </c:strCache>
            </c:strRef>
          </c:tx>
          <c:spPr>
            <a:solidFill>
              <a:schemeClr val="accent1"/>
            </a:solidFill>
            <a:ln>
              <a:noFill/>
            </a:ln>
            <a:effectLst/>
          </c:spPr>
          <c:invertIfNegative val="0"/>
          <c:cat>
            <c:strRef>
              <c:f>'Family History'!$A$5:$A$7</c:f>
              <c:strCache>
                <c:ptCount val="2"/>
                <c:pt idx="0">
                  <c:v>no</c:v>
                </c:pt>
                <c:pt idx="1">
                  <c:v>yes</c:v>
                </c:pt>
              </c:strCache>
            </c:strRef>
          </c:cat>
          <c:val>
            <c:numRef>
              <c:f>'Family History'!$B$5:$B$7</c:f>
              <c:numCache>
                <c:formatCode>General</c:formatCode>
                <c:ptCount val="2"/>
                <c:pt idx="0">
                  <c:v>146</c:v>
                </c:pt>
                <c:pt idx="1">
                  <c:v>126</c:v>
                </c:pt>
              </c:numCache>
            </c:numRef>
          </c:val>
          <c:extLst>
            <c:ext xmlns:c16="http://schemas.microsoft.com/office/drawing/2014/chart" uri="{C3380CC4-5D6E-409C-BE32-E72D297353CC}">
              <c16:uniqueId val="{00000000-5074-40D9-9FC8-61CE666254F3}"/>
            </c:ext>
          </c:extLst>
        </c:ser>
        <c:ser>
          <c:idx val="1"/>
          <c:order val="1"/>
          <c:tx>
            <c:strRef>
              <c:f>'Family History'!$C$3:$C$4</c:f>
              <c:strCache>
                <c:ptCount val="1"/>
                <c:pt idx="0">
                  <c:v>Normal_Weight</c:v>
                </c:pt>
              </c:strCache>
            </c:strRef>
          </c:tx>
          <c:spPr>
            <a:solidFill>
              <a:schemeClr val="accent2"/>
            </a:solidFill>
            <a:ln>
              <a:noFill/>
            </a:ln>
            <a:effectLst/>
          </c:spPr>
          <c:invertIfNegative val="0"/>
          <c:cat>
            <c:strRef>
              <c:f>'Family History'!$A$5:$A$7</c:f>
              <c:strCache>
                <c:ptCount val="2"/>
                <c:pt idx="0">
                  <c:v>no</c:v>
                </c:pt>
                <c:pt idx="1">
                  <c:v>yes</c:v>
                </c:pt>
              </c:strCache>
            </c:strRef>
          </c:cat>
          <c:val>
            <c:numRef>
              <c:f>'Family History'!$C$5:$C$7</c:f>
              <c:numCache>
                <c:formatCode>General</c:formatCode>
                <c:ptCount val="2"/>
                <c:pt idx="0">
                  <c:v>132</c:v>
                </c:pt>
                <c:pt idx="1">
                  <c:v>155</c:v>
                </c:pt>
              </c:numCache>
            </c:numRef>
          </c:val>
          <c:extLst>
            <c:ext xmlns:c16="http://schemas.microsoft.com/office/drawing/2014/chart" uri="{C3380CC4-5D6E-409C-BE32-E72D297353CC}">
              <c16:uniqueId val="{00000001-5074-40D9-9FC8-61CE666254F3}"/>
            </c:ext>
          </c:extLst>
        </c:ser>
        <c:ser>
          <c:idx val="2"/>
          <c:order val="2"/>
          <c:tx>
            <c:strRef>
              <c:f>'Family History'!$D$3:$D$4</c:f>
              <c:strCache>
                <c:ptCount val="1"/>
                <c:pt idx="0">
                  <c:v>Overweight_Level_I</c:v>
                </c:pt>
              </c:strCache>
            </c:strRef>
          </c:tx>
          <c:spPr>
            <a:solidFill>
              <a:schemeClr val="accent3"/>
            </a:solidFill>
            <a:ln>
              <a:noFill/>
            </a:ln>
            <a:effectLst/>
          </c:spPr>
          <c:invertIfNegative val="0"/>
          <c:cat>
            <c:strRef>
              <c:f>'Family History'!$A$5:$A$7</c:f>
              <c:strCache>
                <c:ptCount val="2"/>
                <c:pt idx="0">
                  <c:v>no</c:v>
                </c:pt>
                <c:pt idx="1">
                  <c:v>yes</c:v>
                </c:pt>
              </c:strCache>
            </c:strRef>
          </c:cat>
          <c:val>
            <c:numRef>
              <c:f>'Family History'!$D$5:$D$7</c:f>
              <c:numCache>
                <c:formatCode>General</c:formatCode>
                <c:ptCount val="2"/>
                <c:pt idx="0">
                  <c:v>81</c:v>
                </c:pt>
                <c:pt idx="1">
                  <c:v>209</c:v>
                </c:pt>
              </c:numCache>
            </c:numRef>
          </c:val>
          <c:extLst>
            <c:ext xmlns:c16="http://schemas.microsoft.com/office/drawing/2014/chart" uri="{C3380CC4-5D6E-409C-BE32-E72D297353CC}">
              <c16:uniqueId val="{00000002-5074-40D9-9FC8-61CE666254F3}"/>
            </c:ext>
          </c:extLst>
        </c:ser>
        <c:ser>
          <c:idx val="3"/>
          <c:order val="3"/>
          <c:tx>
            <c:strRef>
              <c:f>'Family History'!$E$3:$E$4</c:f>
              <c:strCache>
                <c:ptCount val="1"/>
                <c:pt idx="0">
                  <c:v>Overweight_Level_II</c:v>
                </c:pt>
              </c:strCache>
            </c:strRef>
          </c:tx>
          <c:spPr>
            <a:solidFill>
              <a:schemeClr val="accent4"/>
            </a:solidFill>
            <a:ln>
              <a:noFill/>
            </a:ln>
            <a:effectLst/>
          </c:spPr>
          <c:invertIfNegative val="0"/>
          <c:cat>
            <c:strRef>
              <c:f>'Family History'!$A$5:$A$7</c:f>
              <c:strCache>
                <c:ptCount val="2"/>
                <c:pt idx="0">
                  <c:v>no</c:v>
                </c:pt>
                <c:pt idx="1">
                  <c:v>yes</c:v>
                </c:pt>
              </c:strCache>
            </c:strRef>
          </c:cat>
          <c:val>
            <c:numRef>
              <c:f>'Family History'!$E$5:$E$7</c:f>
              <c:numCache>
                <c:formatCode>General</c:formatCode>
                <c:ptCount val="2"/>
                <c:pt idx="0">
                  <c:v>18</c:v>
                </c:pt>
                <c:pt idx="1">
                  <c:v>272</c:v>
                </c:pt>
              </c:numCache>
            </c:numRef>
          </c:val>
          <c:extLst>
            <c:ext xmlns:c16="http://schemas.microsoft.com/office/drawing/2014/chart" uri="{C3380CC4-5D6E-409C-BE32-E72D297353CC}">
              <c16:uniqueId val="{00000003-5074-40D9-9FC8-61CE666254F3}"/>
            </c:ext>
          </c:extLst>
        </c:ser>
        <c:ser>
          <c:idx val="4"/>
          <c:order val="4"/>
          <c:tx>
            <c:strRef>
              <c:f>'Family History'!$F$3:$F$4</c:f>
              <c:strCache>
                <c:ptCount val="1"/>
                <c:pt idx="0">
                  <c:v>Obesity_Type_I</c:v>
                </c:pt>
              </c:strCache>
            </c:strRef>
          </c:tx>
          <c:spPr>
            <a:solidFill>
              <a:schemeClr val="accent5"/>
            </a:solidFill>
            <a:ln>
              <a:noFill/>
            </a:ln>
            <a:effectLst/>
          </c:spPr>
          <c:invertIfNegative val="0"/>
          <c:cat>
            <c:strRef>
              <c:f>'Family History'!$A$5:$A$7</c:f>
              <c:strCache>
                <c:ptCount val="2"/>
                <c:pt idx="0">
                  <c:v>no</c:v>
                </c:pt>
                <c:pt idx="1">
                  <c:v>yes</c:v>
                </c:pt>
              </c:strCache>
            </c:strRef>
          </c:cat>
          <c:val>
            <c:numRef>
              <c:f>'Family History'!$F$5:$F$7</c:f>
              <c:numCache>
                <c:formatCode>General</c:formatCode>
                <c:ptCount val="2"/>
                <c:pt idx="0">
                  <c:v>7</c:v>
                </c:pt>
                <c:pt idx="1">
                  <c:v>344</c:v>
                </c:pt>
              </c:numCache>
            </c:numRef>
          </c:val>
          <c:extLst>
            <c:ext xmlns:c16="http://schemas.microsoft.com/office/drawing/2014/chart" uri="{C3380CC4-5D6E-409C-BE32-E72D297353CC}">
              <c16:uniqueId val="{00000004-5074-40D9-9FC8-61CE666254F3}"/>
            </c:ext>
          </c:extLst>
        </c:ser>
        <c:ser>
          <c:idx val="5"/>
          <c:order val="5"/>
          <c:tx>
            <c:strRef>
              <c:f>'Family History'!$G$3:$G$4</c:f>
              <c:strCache>
                <c:ptCount val="1"/>
                <c:pt idx="0">
                  <c:v>Obesity_Type_II</c:v>
                </c:pt>
              </c:strCache>
            </c:strRef>
          </c:tx>
          <c:spPr>
            <a:solidFill>
              <a:schemeClr val="accent6"/>
            </a:solidFill>
            <a:ln>
              <a:noFill/>
            </a:ln>
            <a:effectLst/>
          </c:spPr>
          <c:invertIfNegative val="0"/>
          <c:cat>
            <c:strRef>
              <c:f>'Family History'!$A$5:$A$7</c:f>
              <c:strCache>
                <c:ptCount val="2"/>
                <c:pt idx="0">
                  <c:v>no</c:v>
                </c:pt>
                <c:pt idx="1">
                  <c:v>yes</c:v>
                </c:pt>
              </c:strCache>
            </c:strRef>
          </c:cat>
          <c:val>
            <c:numRef>
              <c:f>'Family History'!$G$5:$G$7</c:f>
              <c:numCache>
                <c:formatCode>General</c:formatCode>
                <c:ptCount val="2"/>
                <c:pt idx="0">
                  <c:v>1</c:v>
                </c:pt>
                <c:pt idx="1">
                  <c:v>296</c:v>
                </c:pt>
              </c:numCache>
            </c:numRef>
          </c:val>
          <c:extLst>
            <c:ext xmlns:c16="http://schemas.microsoft.com/office/drawing/2014/chart" uri="{C3380CC4-5D6E-409C-BE32-E72D297353CC}">
              <c16:uniqueId val="{00000005-5074-40D9-9FC8-61CE666254F3}"/>
            </c:ext>
          </c:extLst>
        </c:ser>
        <c:ser>
          <c:idx val="6"/>
          <c:order val="6"/>
          <c:tx>
            <c:strRef>
              <c:f>'Family History'!$H$3:$H$4</c:f>
              <c:strCache>
                <c:ptCount val="1"/>
                <c:pt idx="0">
                  <c:v>Obesity_Type_III</c:v>
                </c:pt>
              </c:strCache>
            </c:strRef>
          </c:tx>
          <c:spPr>
            <a:solidFill>
              <a:schemeClr val="accent1">
                <a:lumMod val="60000"/>
              </a:schemeClr>
            </a:solidFill>
            <a:ln>
              <a:noFill/>
            </a:ln>
            <a:effectLst/>
          </c:spPr>
          <c:invertIfNegative val="0"/>
          <c:cat>
            <c:strRef>
              <c:f>'Family History'!$A$5:$A$7</c:f>
              <c:strCache>
                <c:ptCount val="2"/>
                <c:pt idx="0">
                  <c:v>no</c:v>
                </c:pt>
                <c:pt idx="1">
                  <c:v>yes</c:v>
                </c:pt>
              </c:strCache>
            </c:strRef>
          </c:cat>
          <c:val>
            <c:numRef>
              <c:f>'Family History'!$H$5:$H$7</c:f>
              <c:numCache>
                <c:formatCode>General</c:formatCode>
                <c:ptCount val="2"/>
                <c:pt idx="1">
                  <c:v>324</c:v>
                </c:pt>
              </c:numCache>
            </c:numRef>
          </c:val>
          <c:extLst>
            <c:ext xmlns:c16="http://schemas.microsoft.com/office/drawing/2014/chart" uri="{C3380CC4-5D6E-409C-BE32-E72D297353CC}">
              <c16:uniqueId val="{00000006-5074-40D9-9FC8-61CE666254F3}"/>
            </c:ext>
          </c:extLst>
        </c:ser>
        <c:dLbls>
          <c:showLegendKey val="0"/>
          <c:showVal val="0"/>
          <c:showCatName val="0"/>
          <c:showSerName val="0"/>
          <c:showPercent val="0"/>
          <c:showBubbleSize val="0"/>
        </c:dLbls>
        <c:gapWidth val="219"/>
        <c:overlap val="-27"/>
        <c:axId val="1608024159"/>
        <c:axId val="1608027519"/>
      </c:barChart>
      <c:catAx>
        <c:axId val="16080241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Family</a:t>
                </a:r>
                <a:r>
                  <a:rPr lang="en-GB" baseline="0"/>
                  <a:t> History of Obisity</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8027519"/>
        <c:crosses val="autoZero"/>
        <c:auto val="1"/>
        <c:lblAlgn val="ctr"/>
        <c:lblOffset val="100"/>
        <c:noMultiLvlLbl val="0"/>
      </c:catAx>
      <c:valAx>
        <c:axId val="1608027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8024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Aware Obesity and Cardiovascular disease_Emmanuel_Jacob.xlsx]Family History!PivotTable6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baseline="0">
                <a:solidFill>
                  <a:sysClr val="windowText" lastClr="000000">
                    <a:lumMod val="65000"/>
                    <a:lumOff val="35000"/>
                  </a:sysClr>
                </a:solidFill>
              </a:rPr>
              <a:t>Family History of Obisity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'Family History'!$B$3:$B$4</c:f>
              <c:strCache>
                <c:ptCount val="1"/>
                <c:pt idx="0">
                  <c:v>Under_Weight</c:v>
                </c:pt>
              </c:strCache>
            </c:strRef>
          </c:tx>
          <c:spPr>
            <a:solidFill>
              <a:schemeClr val="accent1"/>
            </a:solidFill>
            <a:ln>
              <a:noFill/>
            </a:ln>
            <a:effectLst/>
          </c:spPr>
          <c:invertIfNegative val="0"/>
          <c:cat>
            <c:strRef>
              <c:f>'Family History'!$A$5:$A$7</c:f>
              <c:strCache>
                <c:ptCount val="2"/>
                <c:pt idx="0">
                  <c:v>no</c:v>
                </c:pt>
                <c:pt idx="1">
                  <c:v>yes</c:v>
                </c:pt>
              </c:strCache>
            </c:strRef>
          </c:cat>
          <c:val>
            <c:numRef>
              <c:f>'Family History'!$B$5:$B$7</c:f>
              <c:numCache>
                <c:formatCode>General</c:formatCode>
                <c:ptCount val="2"/>
                <c:pt idx="0">
                  <c:v>146</c:v>
                </c:pt>
                <c:pt idx="1">
                  <c:v>126</c:v>
                </c:pt>
              </c:numCache>
            </c:numRef>
          </c:val>
          <c:extLst>
            <c:ext xmlns:c16="http://schemas.microsoft.com/office/drawing/2014/chart" uri="{C3380CC4-5D6E-409C-BE32-E72D297353CC}">
              <c16:uniqueId val="{00000000-4978-4D80-9C5E-8BA2A8D27294}"/>
            </c:ext>
          </c:extLst>
        </c:ser>
        <c:ser>
          <c:idx val="1"/>
          <c:order val="1"/>
          <c:tx>
            <c:strRef>
              <c:f>'Family History'!$C$3:$C$4</c:f>
              <c:strCache>
                <c:ptCount val="1"/>
                <c:pt idx="0">
                  <c:v>Normal_Weight</c:v>
                </c:pt>
              </c:strCache>
            </c:strRef>
          </c:tx>
          <c:spPr>
            <a:solidFill>
              <a:schemeClr val="accent2"/>
            </a:solidFill>
            <a:ln>
              <a:noFill/>
            </a:ln>
            <a:effectLst/>
          </c:spPr>
          <c:invertIfNegative val="0"/>
          <c:cat>
            <c:strRef>
              <c:f>'Family History'!$A$5:$A$7</c:f>
              <c:strCache>
                <c:ptCount val="2"/>
                <c:pt idx="0">
                  <c:v>no</c:v>
                </c:pt>
                <c:pt idx="1">
                  <c:v>yes</c:v>
                </c:pt>
              </c:strCache>
            </c:strRef>
          </c:cat>
          <c:val>
            <c:numRef>
              <c:f>'Family History'!$C$5:$C$7</c:f>
              <c:numCache>
                <c:formatCode>General</c:formatCode>
                <c:ptCount val="2"/>
                <c:pt idx="0">
                  <c:v>132</c:v>
                </c:pt>
                <c:pt idx="1">
                  <c:v>155</c:v>
                </c:pt>
              </c:numCache>
            </c:numRef>
          </c:val>
          <c:extLst>
            <c:ext xmlns:c16="http://schemas.microsoft.com/office/drawing/2014/chart" uri="{C3380CC4-5D6E-409C-BE32-E72D297353CC}">
              <c16:uniqueId val="{00000001-4978-4D80-9C5E-8BA2A8D27294}"/>
            </c:ext>
          </c:extLst>
        </c:ser>
        <c:ser>
          <c:idx val="2"/>
          <c:order val="2"/>
          <c:tx>
            <c:strRef>
              <c:f>'Family History'!$D$3:$D$4</c:f>
              <c:strCache>
                <c:ptCount val="1"/>
                <c:pt idx="0">
                  <c:v>Overweight_Level_I</c:v>
                </c:pt>
              </c:strCache>
            </c:strRef>
          </c:tx>
          <c:spPr>
            <a:solidFill>
              <a:schemeClr val="accent3"/>
            </a:solidFill>
            <a:ln>
              <a:noFill/>
            </a:ln>
            <a:effectLst/>
          </c:spPr>
          <c:invertIfNegative val="0"/>
          <c:cat>
            <c:strRef>
              <c:f>'Family History'!$A$5:$A$7</c:f>
              <c:strCache>
                <c:ptCount val="2"/>
                <c:pt idx="0">
                  <c:v>no</c:v>
                </c:pt>
                <c:pt idx="1">
                  <c:v>yes</c:v>
                </c:pt>
              </c:strCache>
            </c:strRef>
          </c:cat>
          <c:val>
            <c:numRef>
              <c:f>'Family History'!$D$5:$D$7</c:f>
              <c:numCache>
                <c:formatCode>General</c:formatCode>
                <c:ptCount val="2"/>
                <c:pt idx="0">
                  <c:v>81</c:v>
                </c:pt>
                <c:pt idx="1">
                  <c:v>209</c:v>
                </c:pt>
              </c:numCache>
            </c:numRef>
          </c:val>
          <c:extLst>
            <c:ext xmlns:c16="http://schemas.microsoft.com/office/drawing/2014/chart" uri="{C3380CC4-5D6E-409C-BE32-E72D297353CC}">
              <c16:uniqueId val="{00000002-4978-4D80-9C5E-8BA2A8D27294}"/>
            </c:ext>
          </c:extLst>
        </c:ser>
        <c:ser>
          <c:idx val="3"/>
          <c:order val="3"/>
          <c:tx>
            <c:strRef>
              <c:f>'Family History'!$E$3:$E$4</c:f>
              <c:strCache>
                <c:ptCount val="1"/>
                <c:pt idx="0">
                  <c:v>Overweight_Level_II</c:v>
                </c:pt>
              </c:strCache>
            </c:strRef>
          </c:tx>
          <c:spPr>
            <a:solidFill>
              <a:schemeClr val="accent4"/>
            </a:solidFill>
            <a:ln>
              <a:noFill/>
            </a:ln>
            <a:effectLst/>
          </c:spPr>
          <c:invertIfNegative val="0"/>
          <c:cat>
            <c:strRef>
              <c:f>'Family History'!$A$5:$A$7</c:f>
              <c:strCache>
                <c:ptCount val="2"/>
                <c:pt idx="0">
                  <c:v>no</c:v>
                </c:pt>
                <c:pt idx="1">
                  <c:v>yes</c:v>
                </c:pt>
              </c:strCache>
            </c:strRef>
          </c:cat>
          <c:val>
            <c:numRef>
              <c:f>'Family History'!$E$5:$E$7</c:f>
              <c:numCache>
                <c:formatCode>General</c:formatCode>
                <c:ptCount val="2"/>
                <c:pt idx="0">
                  <c:v>18</c:v>
                </c:pt>
                <c:pt idx="1">
                  <c:v>272</c:v>
                </c:pt>
              </c:numCache>
            </c:numRef>
          </c:val>
          <c:extLst>
            <c:ext xmlns:c16="http://schemas.microsoft.com/office/drawing/2014/chart" uri="{C3380CC4-5D6E-409C-BE32-E72D297353CC}">
              <c16:uniqueId val="{00000003-4978-4D80-9C5E-8BA2A8D27294}"/>
            </c:ext>
          </c:extLst>
        </c:ser>
        <c:ser>
          <c:idx val="4"/>
          <c:order val="4"/>
          <c:tx>
            <c:strRef>
              <c:f>'Family History'!$F$3:$F$4</c:f>
              <c:strCache>
                <c:ptCount val="1"/>
                <c:pt idx="0">
                  <c:v>Obesity_Type_I</c:v>
                </c:pt>
              </c:strCache>
            </c:strRef>
          </c:tx>
          <c:spPr>
            <a:solidFill>
              <a:schemeClr val="accent5"/>
            </a:solidFill>
            <a:ln>
              <a:noFill/>
            </a:ln>
            <a:effectLst/>
          </c:spPr>
          <c:invertIfNegative val="0"/>
          <c:cat>
            <c:strRef>
              <c:f>'Family History'!$A$5:$A$7</c:f>
              <c:strCache>
                <c:ptCount val="2"/>
                <c:pt idx="0">
                  <c:v>no</c:v>
                </c:pt>
                <c:pt idx="1">
                  <c:v>yes</c:v>
                </c:pt>
              </c:strCache>
            </c:strRef>
          </c:cat>
          <c:val>
            <c:numRef>
              <c:f>'Family History'!$F$5:$F$7</c:f>
              <c:numCache>
                <c:formatCode>General</c:formatCode>
                <c:ptCount val="2"/>
                <c:pt idx="0">
                  <c:v>7</c:v>
                </c:pt>
                <c:pt idx="1">
                  <c:v>344</c:v>
                </c:pt>
              </c:numCache>
            </c:numRef>
          </c:val>
          <c:extLst>
            <c:ext xmlns:c16="http://schemas.microsoft.com/office/drawing/2014/chart" uri="{C3380CC4-5D6E-409C-BE32-E72D297353CC}">
              <c16:uniqueId val="{00000004-4978-4D80-9C5E-8BA2A8D27294}"/>
            </c:ext>
          </c:extLst>
        </c:ser>
        <c:ser>
          <c:idx val="5"/>
          <c:order val="5"/>
          <c:tx>
            <c:strRef>
              <c:f>'Family History'!$G$3:$G$4</c:f>
              <c:strCache>
                <c:ptCount val="1"/>
                <c:pt idx="0">
                  <c:v>Obesity_Type_II</c:v>
                </c:pt>
              </c:strCache>
            </c:strRef>
          </c:tx>
          <c:spPr>
            <a:solidFill>
              <a:schemeClr val="accent6"/>
            </a:solidFill>
            <a:ln>
              <a:noFill/>
            </a:ln>
            <a:effectLst/>
          </c:spPr>
          <c:invertIfNegative val="0"/>
          <c:cat>
            <c:strRef>
              <c:f>'Family History'!$A$5:$A$7</c:f>
              <c:strCache>
                <c:ptCount val="2"/>
                <c:pt idx="0">
                  <c:v>no</c:v>
                </c:pt>
                <c:pt idx="1">
                  <c:v>yes</c:v>
                </c:pt>
              </c:strCache>
            </c:strRef>
          </c:cat>
          <c:val>
            <c:numRef>
              <c:f>'Family History'!$G$5:$G$7</c:f>
              <c:numCache>
                <c:formatCode>General</c:formatCode>
                <c:ptCount val="2"/>
                <c:pt idx="0">
                  <c:v>1</c:v>
                </c:pt>
                <c:pt idx="1">
                  <c:v>296</c:v>
                </c:pt>
              </c:numCache>
            </c:numRef>
          </c:val>
          <c:extLst>
            <c:ext xmlns:c16="http://schemas.microsoft.com/office/drawing/2014/chart" uri="{C3380CC4-5D6E-409C-BE32-E72D297353CC}">
              <c16:uniqueId val="{00000005-4978-4D80-9C5E-8BA2A8D27294}"/>
            </c:ext>
          </c:extLst>
        </c:ser>
        <c:ser>
          <c:idx val="6"/>
          <c:order val="6"/>
          <c:tx>
            <c:strRef>
              <c:f>'Family History'!$H$3:$H$4</c:f>
              <c:strCache>
                <c:ptCount val="1"/>
                <c:pt idx="0">
                  <c:v>Obesity_Type_III</c:v>
                </c:pt>
              </c:strCache>
            </c:strRef>
          </c:tx>
          <c:spPr>
            <a:solidFill>
              <a:schemeClr val="accent1">
                <a:lumMod val="60000"/>
              </a:schemeClr>
            </a:solidFill>
            <a:ln>
              <a:noFill/>
            </a:ln>
            <a:effectLst/>
          </c:spPr>
          <c:invertIfNegative val="0"/>
          <c:cat>
            <c:strRef>
              <c:f>'Family History'!$A$5:$A$7</c:f>
              <c:strCache>
                <c:ptCount val="2"/>
                <c:pt idx="0">
                  <c:v>no</c:v>
                </c:pt>
                <c:pt idx="1">
                  <c:v>yes</c:v>
                </c:pt>
              </c:strCache>
            </c:strRef>
          </c:cat>
          <c:val>
            <c:numRef>
              <c:f>'Family History'!$H$5:$H$7</c:f>
              <c:numCache>
                <c:formatCode>General</c:formatCode>
                <c:ptCount val="2"/>
                <c:pt idx="1">
                  <c:v>324</c:v>
                </c:pt>
              </c:numCache>
            </c:numRef>
          </c:val>
          <c:extLst>
            <c:ext xmlns:c16="http://schemas.microsoft.com/office/drawing/2014/chart" uri="{C3380CC4-5D6E-409C-BE32-E72D297353CC}">
              <c16:uniqueId val="{00000006-4978-4D80-9C5E-8BA2A8D27294}"/>
            </c:ext>
          </c:extLst>
        </c:ser>
        <c:dLbls>
          <c:showLegendKey val="0"/>
          <c:showVal val="0"/>
          <c:showCatName val="0"/>
          <c:showSerName val="0"/>
          <c:showPercent val="0"/>
          <c:showBubbleSize val="0"/>
        </c:dLbls>
        <c:gapWidth val="150"/>
        <c:overlap val="100"/>
        <c:axId val="645780655"/>
        <c:axId val="645779695"/>
      </c:barChart>
      <c:catAx>
        <c:axId val="6457806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kern="1200" baseline="0">
                    <a:solidFill>
                      <a:sysClr val="windowText" lastClr="000000">
                        <a:lumMod val="65000"/>
                        <a:lumOff val="35000"/>
                      </a:sysClr>
                    </a:solidFill>
                  </a:rPr>
                  <a:t>Family History of Obisity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779695"/>
        <c:crosses val="autoZero"/>
        <c:auto val="1"/>
        <c:lblAlgn val="ctr"/>
        <c:lblOffset val="100"/>
        <c:noMultiLvlLbl val="0"/>
      </c:catAx>
      <c:valAx>
        <c:axId val="645779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780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Aware Obesity and Cardiovascular disease_Emmanuel_Jacob.xlsx]Family History!PivotTable1</c:name>
    <c:fmtId val="1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GB" sz="1400" b="0" i="0" u="none" strike="noStrike" kern="1200" spc="0" baseline="0">
                <a:solidFill>
                  <a:sysClr val="windowText" lastClr="000000">
                    <a:lumMod val="65000"/>
                    <a:lumOff val="35000"/>
                  </a:sysClr>
                </a:solidFill>
              </a:rPr>
              <a:t>Family History of Obisity</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'Family History'!$B$45</c:f>
              <c:strCache>
                <c:ptCount val="1"/>
                <c:pt idx="0">
                  <c:v>Total</c:v>
                </c:pt>
              </c:strCache>
            </c:strRef>
          </c:tx>
          <c:spPr>
            <a:solidFill>
              <a:schemeClr val="accent1"/>
            </a:solidFill>
            <a:ln>
              <a:noFill/>
            </a:ln>
            <a:effectLst/>
          </c:spPr>
          <c:invertIfNegative val="0"/>
          <c:cat>
            <c:strRef>
              <c:f>'Family History'!$A$46:$A$48</c:f>
              <c:strCache>
                <c:ptCount val="2"/>
                <c:pt idx="0">
                  <c:v>no</c:v>
                </c:pt>
                <c:pt idx="1">
                  <c:v>yes</c:v>
                </c:pt>
              </c:strCache>
            </c:strRef>
          </c:cat>
          <c:val>
            <c:numRef>
              <c:f>'Family History'!$B$46:$B$48</c:f>
              <c:numCache>
                <c:formatCode>General</c:formatCode>
                <c:ptCount val="2"/>
                <c:pt idx="0">
                  <c:v>21.50049323032578</c:v>
                </c:pt>
                <c:pt idx="1">
                  <c:v>31.529168764517816</c:v>
                </c:pt>
              </c:numCache>
            </c:numRef>
          </c:val>
          <c:extLst>
            <c:ext xmlns:c16="http://schemas.microsoft.com/office/drawing/2014/chart" uri="{C3380CC4-5D6E-409C-BE32-E72D297353CC}">
              <c16:uniqueId val="{00000000-0FB7-4367-9E31-B0B8221D99D4}"/>
            </c:ext>
          </c:extLst>
        </c:ser>
        <c:dLbls>
          <c:showLegendKey val="0"/>
          <c:showVal val="0"/>
          <c:showCatName val="0"/>
          <c:showSerName val="0"/>
          <c:showPercent val="0"/>
          <c:showBubbleSize val="0"/>
        </c:dLbls>
        <c:gapWidth val="219"/>
        <c:overlap val="-27"/>
        <c:axId val="218363903"/>
        <c:axId val="218364863"/>
      </c:barChart>
      <c:catAx>
        <c:axId val="218363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364863"/>
        <c:crosses val="autoZero"/>
        <c:auto val="1"/>
        <c:lblAlgn val="ctr"/>
        <c:lblOffset val="100"/>
        <c:noMultiLvlLbl val="0"/>
      </c:catAx>
      <c:valAx>
        <c:axId val="218364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363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Aware Obesity and Cardiovascular disease_Emmanuel_Jacob.xlsx]BMI relation to Habbit!PivotTable3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chemeClr val="dk1"/>
                </a:solidFill>
                <a:effectLst/>
              </a:rPr>
              <a:t>BMI by Habits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'BMI relation to Habbit'!$B$3</c:f>
              <c:strCache>
                <c:ptCount val="1"/>
                <c:pt idx="0">
                  <c:v>Main meals</c:v>
                </c:pt>
              </c:strCache>
            </c:strRef>
          </c:tx>
          <c:spPr>
            <a:ln w="28575" cap="rnd">
              <a:solidFill>
                <a:schemeClr val="accent1"/>
              </a:solidFill>
              <a:round/>
            </a:ln>
            <a:effectLst/>
          </c:spPr>
          <c:marker>
            <c:symbol val="none"/>
          </c:marker>
          <c:cat>
            <c:strRef>
              <c:f>'BMI relation to Habbit'!$A$4:$A$13</c:f>
              <c:strCache>
                <c:ptCount val="9"/>
                <c:pt idx="0">
                  <c:v>10-15</c:v>
                </c:pt>
                <c:pt idx="1">
                  <c:v>15-20</c:v>
                </c:pt>
                <c:pt idx="2">
                  <c:v>20-25</c:v>
                </c:pt>
                <c:pt idx="3">
                  <c:v>25-30</c:v>
                </c:pt>
                <c:pt idx="4">
                  <c:v>30-35</c:v>
                </c:pt>
                <c:pt idx="5">
                  <c:v>35-40</c:v>
                </c:pt>
                <c:pt idx="6">
                  <c:v>40-45</c:v>
                </c:pt>
                <c:pt idx="7">
                  <c:v>45-50</c:v>
                </c:pt>
                <c:pt idx="8">
                  <c:v>50-55</c:v>
                </c:pt>
              </c:strCache>
            </c:strRef>
          </c:cat>
          <c:val>
            <c:numRef>
              <c:f>'BMI relation to Habbit'!$B$4:$B$13</c:f>
              <c:numCache>
                <c:formatCode>0.00</c:formatCode>
                <c:ptCount val="9"/>
                <c:pt idx="0">
                  <c:v>3.0962075000000002</c:v>
                </c:pt>
                <c:pt idx="1">
                  <c:v>2.8854151656250009</c:v>
                </c:pt>
                <c:pt idx="2">
                  <c:v>2.7137481052631576</c:v>
                </c:pt>
                <c:pt idx="3">
                  <c:v>2.4970707985865723</c:v>
                </c:pt>
                <c:pt idx="4">
                  <c:v>2.4541356657608708</c:v>
                </c:pt>
                <c:pt idx="5">
                  <c:v>2.7895957130177513</c:v>
                </c:pt>
                <c:pt idx="6">
                  <c:v>3</c:v>
                </c:pt>
                <c:pt idx="7">
                  <c:v>3</c:v>
                </c:pt>
                <c:pt idx="8">
                  <c:v>3</c:v>
                </c:pt>
              </c:numCache>
            </c:numRef>
          </c:val>
          <c:smooth val="0"/>
          <c:extLst>
            <c:ext xmlns:c16="http://schemas.microsoft.com/office/drawing/2014/chart" uri="{C3380CC4-5D6E-409C-BE32-E72D297353CC}">
              <c16:uniqueId val="{00000000-B0B1-4734-BFCE-6C5590B9CD1E}"/>
            </c:ext>
          </c:extLst>
        </c:ser>
        <c:ser>
          <c:idx val="1"/>
          <c:order val="1"/>
          <c:tx>
            <c:strRef>
              <c:f>'BMI relation to Habbit'!$C$3</c:f>
              <c:strCache>
                <c:ptCount val="1"/>
                <c:pt idx="0">
                  <c:v>Water intake</c:v>
                </c:pt>
              </c:strCache>
            </c:strRef>
          </c:tx>
          <c:spPr>
            <a:ln w="28575" cap="rnd">
              <a:solidFill>
                <a:schemeClr val="accent2"/>
              </a:solidFill>
              <a:round/>
            </a:ln>
            <a:effectLst/>
          </c:spPr>
          <c:marker>
            <c:symbol val="none"/>
          </c:marker>
          <c:cat>
            <c:strRef>
              <c:f>'BMI relation to Habbit'!$A$4:$A$13</c:f>
              <c:strCache>
                <c:ptCount val="9"/>
                <c:pt idx="0">
                  <c:v>10-15</c:v>
                </c:pt>
                <c:pt idx="1">
                  <c:v>15-20</c:v>
                </c:pt>
                <c:pt idx="2">
                  <c:v>20-25</c:v>
                </c:pt>
                <c:pt idx="3">
                  <c:v>25-30</c:v>
                </c:pt>
                <c:pt idx="4">
                  <c:v>30-35</c:v>
                </c:pt>
                <c:pt idx="5">
                  <c:v>35-40</c:v>
                </c:pt>
                <c:pt idx="6">
                  <c:v>40-45</c:v>
                </c:pt>
                <c:pt idx="7">
                  <c:v>45-50</c:v>
                </c:pt>
                <c:pt idx="8">
                  <c:v>50-55</c:v>
                </c:pt>
              </c:strCache>
            </c:strRef>
          </c:cat>
          <c:val>
            <c:numRef>
              <c:f>'BMI relation to Habbit'!$C$4:$C$13</c:f>
              <c:numCache>
                <c:formatCode>0.00</c:formatCode>
                <c:ptCount val="9"/>
                <c:pt idx="0">
                  <c:v>2.5744357500000001</c:v>
                </c:pt>
                <c:pt idx="1">
                  <c:v>1.8334084031249998</c:v>
                </c:pt>
                <c:pt idx="2">
                  <c:v>1.8750494412955467</c:v>
                </c:pt>
                <c:pt idx="3">
                  <c:v>2.0532801978798587</c:v>
                </c:pt>
                <c:pt idx="4">
                  <c:v>2.1173663804347846</c:v>
                </c:pt>
                <c:pt idx="5">
                  <c:v>1.8407623106508875</c:v>
                </c:pt>
                <c:pt idx="6">
                  <c:v>2.3300239956709961</c:v>
                </c:pt>
                <c:pt idx="7">
                  <c:v>2.0737597428571424</c:v>
                </c:pt>
                <c:pt idx="8">
                  <c:v>2.2221074999999999</c:v>
                </c:pt>
              </c:numCache>
            </c:numRef>
          </c:val>
          <c:smooth val="0"/>
          <c:extLst>
            <c:ext xmlns:c16="http://schemas.microsoft.com/office/drawing/2014/chart" uri="{C3380CC4-5D6E-409C-BE32-E72D297353CC}">
              <c16:uniqueId val="{00000001-B0B1-4734-BFCE-6C5590B9CD1E}"/>
            </c:ext>
          </c:extLst>
        </c:ser>
        <c:ser>
          <c:idx val="2"/>
          <c:order val="2"/>
          <c:tx>
            <c:strRef>
              <c:f>'BMI relation to Habbit'!$D$3</c:f>
              <c:strCache>
                <c:ptCount val="1"/>
                <c:pt idx="0">
                  <c:v>Activity</c:v>
                </c:pt>
              </c:strCache>
            </c:strRef>
          </c:tx>
          <c:spPr>
            <a:ln w="28575" cap="rnd">
              <a:solidFill>
                <a:schemeClr val="accent3"/>
              </a:solidFill>
              <a:round/>
            </a:ln>
            <a:effectLst/>
          </c:spPr>
          <c:marker>
            <c:symbol val="none"/>
          </c:marker>
          <c:cat>
            <c:strRef>
              <c:f>'BMI relation to Habbit'!$A$4:$A$13</c:f>
              <c:strCache>
                <c:ptCount val="9"/>
                <c:pt idx="0">
                  <c:v>10-15</c:v>
                </c:pt>
                <c:pt idx="1">
                  <c:v>15-20</c:v>
                </c:pt>
                <c:pt idx="2">
                  <c:v>20-25</c:v>
                </c:pt>
                <c:pt idx="3">
                  <c:v>25-30</c:v>
                </c:pt>
                <c:pt idx="4">
                  <c:v>30-35</c:v>
                </c:pt>
                <c:pt idx="5">
                  <c:v>35-40</c:v>
                </c:pt>
                <c:pt idx="6">
                  <c:v>40-45</c:v>
                </c:pt>
                <c:pt idx="7">
                  <c:v>45-50</c:v>
                </c:pt>
                <c:pt idx="8">
                  <c:v>50-55</c:v>
                </c:pt>
              </c:strCache>
            </c:strRef>
          </c:cat>
          <c:val>
            <c:numRef>
              <c:f>'BMI relation to Habbit'!$D$4:$D$13</c:f>
              <c:numCache>
                <c:formatCode>0.00</c:formatCode>
                <c:ptCount val="9"/>
                <c:pt idx="0">
                  <c:v>2.6543237500000001</c:v>
                </c:pt>
                <c:pt idx="1">
                  <c:v>1.2231825874999989</c:v>
                </c:pt>
                <c:pt idx="2">
                  <c:v>1.2275620364372468</c:v>
                </c:pt>
                <c:pt idx="3">
                  <c:v>1.0089065053003523</c:v>
                </c:pt>
                <c:pt idx="4">
                  <c:v>1.0054380570652166</c:v>
                </c:pt>
                <c:pt idx="5">
                  <c:v>0.82564179585798858</c:v>
                </c:pt>
                <c:pt idx="6">
                  <c:v>0.66401027705627713</c:v>
                </c:pt>
                <c:pt idx="7">
                  <c:v>1.4646441428571431</c:v>
                </c:pt>
                <c:pt idx="8">
                  <c:v>1.3683784999999999</c:v>
                </c:pt>
              </c:numCache>
            </c:numRef>
          </c:val>
          <c:smooth val="0"/>
          <c:extLst>
            <c:ext xmlns:c16="http://schemas.microsoft.com/office/drawing/2014/chart" uri="{C3380CC4-5D6E-409C-BE32-E72D297353CC}">
              <c16:uniqueId val="{00000002-B0B1-4734-BFCE-6C5590B9CD1E}"/>
            </c:ext>
          </c:extLst>
        </c:ser>
        <c:ser>
          <c:idx val="3"/>
          <c:order val="3"/>
          <c:tx>
            <c:strRef>
              <c:f>'BMI relation to Habbit'!$E$3</c:f>
              <c:strCache>
                <c:ptCount val="1"/>
                <c:pt idx="0">
                  <c:v>Veg intake</c:v>
                </c:pt>
              </c:strCache>
            </c:strRef>
          </c:tx>
          <c:spPr>
            <a:ln w="28575" cap="rnd">
              <a:solidFill>
                <a:schemeClr val="accent4"/>
              </a:solidFill>
              <a:round/>
            </a:ln>
            <a:effectLst/>
          </c:spPr>
          <c:marker>
            <c:symbol val="none"/>
          </c:marker>
          <c:cat>
            <c:strRef>
              <c:f>'BMI relation to Habbit'!$A$4:$A$13</c:f>
              <c:strCache>
                <c:ptCount val="9"/>
                <c:pt idx="0">
                  <c:v>10-15</c:v>
                </c:pt>
                <c:pt idx="1">
                  <c:v>15-20</c:v>
                </c:pt>
                <c:pt idx="2">
                  <c:v>20-25</c:v>
                </c:pt>
                <c:pt idx="3">
                  <c:v>25-30</c:v>
                </c:pt>
                <c:pt idx="4">
                  <c:v>30-35</c:v>
                </c:pt>
                <c:pt idx="5">
                  <c:v>35-40</c:v>
                </c:pt>
                <c:pt idx="6">
                  <c:v>40-45</c:v>
                </c:pt>
                <c:pt idx="7">
                  <c:v>45-50</c:v>
                </c:pt>
                <c:pt idx="8">
                  <c:v>50-55</c:v>
                </c:pt>
              </c:strCache>
            </c:strRef>
          </c:cat>
          <c:val>
            <c:numRef>
              <c:f>'BMI relation to Habbit'!$E$4:$E$13</c:f>
              <c:numCache>
                <c:formatCode>General</c:formatCode>
                <c:ptCount val="9"/>
                <c:pt idx="0">
                  <c:v>2.964461</c:v>
                </c:pt>
                <c:pt idx="1">
                  <c:v>2.4403643500000012</c:v>
                </c:pt>
                <c:pt idx="2">
                  <c:v>2.3358580971659921</c:v>
                </c:pt>
                <c:pt idx="3">
                  <c:v>2.262112703180212</c:v>
                </c:pt>
                <c:pt idx="4">
                  <c:v>2.2072558668478246</c:v>
                </c:pt>
                <c:pt idx="5">
                  <c:v>2.4859247573964489</c:v>
                </c:pt>
                <c:pt idx="6">
                  <c:v>3</c:v>
                </c:pt>
                <c:pt idx="7">
                  <c:v>3</c:v>
                </c:pt>
                <c:pt idx="8">
                  <c:v>3</c:v>
                </c:pt>
              </c:numCache>
            </c:numRef>
          </c:val>
          <c:smooth val="0"/>
          <c:extLst>
            <c:ext xmlns:c16="http://schemas.microsoft.com/office/drawing/2014/chart" uri="{C3380CC4-5D6E-409C-BE32-E72D297353CC}">
              <c16:uniqueId val="{00000004-B0B1-4734-BFCE-6C5590B9CD1E}"/>
            </c:ext>
          </c:extLst>
        </c:ser>
        <c:dLbls>
          <c:showLegendKey val="0"/>
          <c:showVal val="0"/>
          <c:showCatName val="0"/>
          <c:showSerName val="0"/>
          <c:showPercent val="0"/>
          <c:showBubbleSize val="0"/>
        </c:dLbls>
        <c:smooth val="0"/>
        <c:axId val="641243583"/>
        <c:axId val="641242143"/>
      </c:lineChart>
      <c:catAx>
        <c:axId val="6412435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BMI</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242143"/>
        <c:crosses val="autoZero"/>
        <c:auto val="1"/>
        <c:lblAlgn val="ctr"/>
        <c:lblOffset val="100"/>
        <c:noMultiLvlLbl val="0"/>
      </c:catAx>
      <c:valAx>
        <c:axId val="6412421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kern="1200" baseline="0">
                    <a:solidFill>
                      <a:schemeClr val="dk1"/>
                    </a:solidFill>
                    <a:effectLst/>
                  </a:rPr>
                  <a:t>Frequncy of Habits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243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Aware Obesity and Cardiovascular disease_Emmanuel_Jacob.xlsx]BMI relation to Habbit!PivotTable7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Food Consumstion Between Meals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'BMI relation to Habbit'!$B$43:$B$44</c:f>
              <c:strCache>
                <c:ptCount val="1"/>
                <c:pt idx="0">
                  <c:v>Always</c:v>
                </c:pt>
              </c:strCache>
            </c:strRef>
          </c:tx>
          <c:spPr>
            <a:solidFill>
              <a:schemeClr val="accent1"/>
            </a:solidFill>
            <a:ln>
              <a:noFill/>
            </a:ln>
            <a:effectLst/>
          </c:spPr>
          <c:invertIfNegative val="0"/>
          <c:cat>
            <c:strRef>
              <c:f>'BMI relation to Habbit'!$A$45:$A$52</c:f>
              <c:strCache>
                <c:ptCount val="7"/>
                <c:pt idx="0">
                  <c:v>Under_Weight</c:v>
                </c:pt>
                <c:pt idx="1">
                  <c:v>Normal_Weight</c:v>
                </c:pt>
                <c:pt idx="2">
                  <c:v>Overweight_Level_I</c:v>
                </c:pt>
                <c:pt idx="3">
                  <c:v>Overweight_Level_II</c:v>
                </c:pt>
                <c:pt idx="4">
                  <c:v>Obesity_Type_I</c:v>
                </c:pt>
                <c:pt idx="5">
                  <c:v>Obesity_Type_II</c:v>
                </c:pt>
                <c:pt idx="6">
                  <c:v>Obesity_Type_III</c:v>
                </c:pt>
              </c:strCache>
            </c:strRef>
          </c:cat>
          <c:val>
            <c:numRef>
              <c:f>'BMI relation to Habbit'!$B$45:$B$52</c:f>
              <c:numCache>
                <c:formatCode>General</c:formatCode>
                <c:ptCount val="7"/>
                <c:pt idx="0">
                  <c:v>2</c:v>
                </c:pt>
                <c:pt idx="1">
                  <c:v>35</c:v>
                </c:pt>
                <c:pt idx="2">
                  <c:v>5</c:v>
                </c:pt>
                <c:pt idx="3">
                  <c:v>3</c:v>
                </c:pt>
                <c:pt idx="4">
                  <c:v>6</c:v>
                </c:pt>
                <c:pt idx="5">
                  <c:v>2</c:v>
                </c:pt>
              </c:numCache>
            </c:numRef>
          </c:val>
          <c:extLst>
            <c:ext xmlns:c16="http://schemas.microsoft.com/office/drawing/2014/chart" uri="{C3380CC4-5D6E-409C-BE32-E72D297353CC}">
              <c16:uniqueId val="{00000005-B116-4ACD-9FD6-63FD8B8A97AE}"/>
            </c:ext>
          </c:extLst>
        </c:ser>
        <c:ser>
          <c:idx val="1"/>
          <c:order val="1"/>
          <c:tx>
            <c:strRef>
              <c:f>'BMI relation to Habbit'!$C$43:$C$44</c:f>
              <c:strCache>
                <c:ptCount val="1"/>
                <c:pt idx="0">
                  <c:v>Frequently</c:v>
                </c:pt>
              </c:strCache>
            </c:strRef>
          </c:tx>
          <c:spPr>
            <a:solidFill>
              <a:schemeClr val="accent2"/>
            </a:solidFill>
            <a:ln>
              <a:noFill/>
            </a:ln>
            <a:effectLst/>
          </c:spPr>
          <c:invertIfNegative val="0"/>
          <c:cat>
            <c:strRef>
              <c:f>'BMI relation to Habbit'!$A$45:$A$52</c:f>
              <c:strCache>
                <c:ptCount val="7"/>
                <c:pt idx="0">
                  <c:v>Under_Weight</c:v>
                </c:pt>
                <c:pt idx="1">
                  <c:v>Normal_Weight</c:v>
                </c:pt>
                <c:pt idx="2">
                  <c:v>Overweight_Level_I</c:v>
                </c:pt>
                <c:pt idx="3">
                  <c:v>Overweight_Level_II</c:v>
                </c:pt>
                <c:pt idx="4">
                  <c:v>Obesity_Type_I</c:v>
                </c:pt>
                <c:pt idx="5">
                  <c:v>Obesity_Type_II</c:v>
                </c:pt>
                <c:pt idx="6">
                  <c:v>Obesity_Type_III</c:v>
                </c:pt>
              </c:strCache>
            </c:strRef>
          </c:cat>
          <c:val>
            <c:numRef>
              <c:f>'BMI relation to Habbit'!$C$45:$C$52</c:f>
              <c:numCache>
                <c:formatCode>General</c:formatCode>
                <c:ptCount val="7"/>
                <c:pt idx="0">
                  <c:v>121</c:v>
                </c:pt>
                <c:pt idx="1">
                  <c:v>83</c:v>
                </c:pt>
                <c:pt idx="2">
                  <c:v>14</c:v>
                </c:pt>
                <c:pt idx="3">
                  <c:v>16</c:v>
                </c:pt>
                <c:pt idx="4">
                  <c:v>6</c:v>
                </c:pt>
                <c:pt idx="5">
                  <c:v>1</c:v>
                </c:pt>
                <c:pt idx="6">
                  <c:v>1</c:v>
                </c:pt>
              </c:numCache>
            </c:numRef>
          </c:val>
          <c:extLst>
            <c:ext xmlns:c16="http://schemas.microsoft.com/office/drawing/2014/chart" uri="{C3380CC4-5D6E-409C-BE32-E72D297353CC}">
              <c16:uniqueId val="{00000006-B116-4ACD-9FD6-63FD8B8A97AE}"/>
            </c:ext>
          </c:extLst>
        </c:ser>
        <c:ser>
          <c:idx val="2"/>
          <c:order val="2"/>
          <c:tx>
            <c:strRef>
              <c:f>'BMI relation to Habbit'!$D$43:$D$44</c:f>
              <c:strCache>
                <c:ptCount val="1"/>
                <c:pt idx="0">
                  <c:v>no</c:v>
                </c:pt>
              </c:strCache>
            </c:strRef>
          </c:tx>
          <c:spPr>
            <a:solidFill>
              <a:schemeClr val="accent3"/>
            </a:solidFill>
            <a:ln>
              <a:noFill/>
            </a:ln>
            <a:effectLst/>
          </c:spPr>
          <c:invertIfNegative val="0"/>
          <c:cat>
            <c:strRef>
              <c:f>'BMI relation to Habbit'!$A$45:$A$52</c:f>
              <c:strCache>
                <c:ptCount val="7"/>
                <c:pt idx="0">
                  <c:v>Under_Weight</c:v>
                </c:pt>
                <c:pt idx="1">
                  <c:v>Normal_Weight</c:v>
                </c:pt>
                <c:pt idx="2">
                  <c:v>Overweight_Level_I</c:v>
                </c:pt>
                <c:pt idx="3">
                  <c:v>Overweight_Level_II</c:v>
                </c:pt>
                <c:pt idx="4">
                  <c:v>Obesity_Type_I</c:v>
                </c:pt>
                <c:pt idx="5">
                  <c:v>Obesity_Type_II</c:v>
                </c:pt>
                <c:pt idx="6">
                  <c:v>Obesity_Type_III</c:v>
                </c:pt>
              </c:strCache>
            </c:strRef>
          </c:cat>
          <c:val>
            <c:numRef>
              <c:f>'BMI relation to Habbit'!$D$45:$D$52</c:f>
              <c:numCache>
                <c:formatCode>General</c:formatCode>
                <c:ptCount val="7"/>
                <c:pt idx="0">
                  <c:v>3</c:v>
                </c:pt>
                <c:pt idx="1">
                  <c:v>10</c:v>
                </c:pt>
                <c:pt idx="2">
                  <c:v>35</c:v>
                </c:pt>
                <c:pt idx="3">
                  <c:v>1</c:v>
                </c:pt>
                <c:pt idx="4">
                  <c:v>1</c:v>
                </c:pt>
                <c:pt idx="5">
                  <c:v>1</c:v>
                </c:pt>
              </c:numCache>
            </c:numRef>
          </c:val>
          <c:extLst>
            <c:ext xmlns:c16="http://schemas.microsoft.com/office/drawing/2014/chart" uri="{C3380CC4-5D6E-409C-BE32-E72D297353CC}">
              <c16:uniqueId val="{00000007-B116-4ACD-9FD6-63FD8B8A97AE}"/>
            </c:ext>
          </c:extLst>
        </c:ser>
        <c:ser>
          <c:idx val="3"/>
          <c:order val="3"/>
          <c:tx>
            <c:strRef>
              <c:f>'BMI relation to Habbit'!$E$43:$E$44</c:f>
              <c:strCache>
                <c:ptCount val="1"/>
                <c:pt idx="0">
                  <c:v>Sometimes</c:v>
                </c:pt>
              </c:strCache>
            </c:strRef>
          </c:tx>
          <c:spPr>
            <a:solidFill>
              <a:schemeClr val="accent4"/>
            </a:solidFill>
            <a:ln>
              <a:noFill/>
            </a:ln>
            <a:effectLst/>
          </c:spPr>
          <c:invertIfNegative val="0"/>
          <c:cat>
            <c:strRef>
              <c:f>'BMI relation to Habbit'!$A$45:$A$52</c:f>
              <c:strCache>
                <c:ptCount val="7"/>
                <c:pt idx="0">
                  <c:v>Under_Weight</c:v>
                </c:pt>
                <c:pt idx="1">
                  <c:v>Normal_Weight</c:v>
                </c:pt>
                <c:pt idx="2">
                  <c:v>Overweight_Level_I</c:v>
                </c:pt>
                <c:pt idx="3">
                  <c:v>Overweight_Level_II</c:v>
                </c:pt>
                <c:pt idx="4">
                  <c:v>Obesity_Type_I</c:v>
                </c:pt>
                <c:pt idx="5">
                  <c:v>Obesity_Type_II</c:v>
                </c:pt>
                <c:pt idx="6">
                  <c:v>Obesity_Type_III</c:v>
                </c:pt>
              </c:strCache>
            </c:strRef>
          </c:cat>
          <c:val>
            <c:numRef>
              <c:f>'BMI relation to Habbit'!$E$45:$E$52</c:f>
              <c:numCache>
                <c:formatCode>General</c:formatCode>
                <c:ptCount val="7"/>
                <c:pt idx="0">
                  <c:v>146</c:v>
                </c:pt>
                <c:pt idx="1">
                  <c:v>159</c:v>
                </c:pt>
                <c:pt idx="2">
                  <c:v>236</c:v>
                </c:pt>
                <c:pt idx="3">
                  <c:v>270</c:v>
                </c:pt>
                <c:pt idx="4">
                  <c:v>338</c:v>
                </c:pt>
                <c:pt idx="5">
                  <c:v>293</c:v>
                </c:pt>
                <c:pt idx="6">
                  <c:v>323</c:v>
                </c:pt>
              </c:numCache>
            </c:numRef>
          </c:val>
          <c:extLst>
            <c:ext xmlns:c16="http://schemas.microsoft.com/office/drawing/2014/chart" uri="{C3380CC4-5D6E-409C-BE32-E72D297353CC}">
              <c16:uniqueId val="{00000008-B116-4ACD-9FD6-63FD8B8A97AE}"/>
            </c:ext>
          </c:extLst>
        </c:ser>
        <c:dLbls>
          <c:showLegendKey val="0"/>
          <c:showVal val="0"/>
          <c:showCatName val="0"/>
          <c:showSerName val="0"/>
          <c:showPercent val="0"/>
          <c:showBubbleSize val="0"/>
        </c:dLbls>
        <c:gapWidth val="150"/>
        <c:overlap val="100"/>
        <c:axId val="820552143"/>
        <c:axId val="820553103"/>
      </c:barChart>
      <c:catAx>
        <c:axId val="820552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0553103"/>
        <c:crosses val="autoZero"/>
        <c:auto val="1"/>
        <c:lblAlgn val="ctr"/>
        <c:lblOffset val="100"/>
        <c:noMultiLvlLbl val="0"/>
      </c:catAx>
      <c:valAx>
        <c:axId val="8205531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0552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Aware Obesity and Cardiovascular disease_Emmanuel_Jacob.xlsx]BMI relation to Habbit!PivotTable32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chemeClr val="dk1"/>
                </a:solidFill>
                <a:effectLst/>
              </a:rPr>
              <a:t>Calories Consumption Monitoring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'BMI relation to Habbit'!$B$73:$B$74</c:f>
              <c:strCache>
                <c:ptCount val="1"/>
                <c:pt idx="0">
                  <c:v>Female</c:v>
                </c:pt>
              </c:strCache>
            </c:strRef>
          </c:tx>
          <c:spPr>
            <a:solidFill>
              <a:schemeClr val="accent1"/>
            </a:solidFill>
            <a:ln>
              <a:noFill/>
            </a:ln>
            <a:effectLst/>
          </c:spPr>
          <c:invertIfNegative val="0"/>
          <c:cat>
            <c:strRef>
              <c:f>'BMI relation to Habbit'!$A$75:$A$77</c:f>
              <c:strCache>
                <c:ptCount val="2"/>
                <c:pt idx="0">
                  <c:v>no</c:v>
                </c:pt>
                <c:pt idx="1">
                  <c:v>yes</c:v>
                </c:pt>
              </c:strCache>
            </c:strRef>
          </c:cat>
          <c:val>
            <c:numRef>
              <c:f>'BMI relation to Habbit'!$B$75:$B$77</c:f>
              <c:numCache>
                <c:formatCode>General</c:formatCode>
                <c:ptCount val="2"/>
                <c:pt idx="0">
                  <c:v>973</c:v>
                </c:pt>
                <c:pt idx="1">
                  <c:v>70</c:v>
                </c:pt>
              </c:numCache>
            </c:numRef>
          </c:val>
          <c:extLst>
            <c:ext xmlns:c16="http://schemas.microsoft.com/office/drawing/2014/chart" uri="{C3380CC4-5D6E-409C-BE32-E72D297353CC}">
              <c16:uniqueId val="{00000000-D753-49E1-AEA6-9743FD198113}"/>
            </c:ext>
          </c:extLst>
        </c:ser>
        <c:ser>
          <c:idx val="1"/>
          <c:order val="1"/>
          <c:tx>
            <c:strRef>
              <c:f>'BMI relation to Habbit'!$C$73:$C$74</c:f>
              <c:strCache>
                <c:ptCount val="1"/>
                <c:pt idx="0">
                  <c:v>Male</c:v>
                </c:pt>
              </c:strCache>
            </c:strRef>
          </c:tx>
          <c:spPr>
            <a:solidFill>
              <a:schemeClr val="accent2"/>
            </a:solidFill>
            <a:ln>
              <a:noFill/>
            </a:ln>
            <a:effectLst/>
          </c:spPr>
          <c:invertIfNegative val="0"/>
          <c:cat>
            <c:strRef>
              <c:f>'BMI relation to Habbit'!$A$75:$A$77</c:f>
              <c:strCache>
                <c:ptCount val="2"/>
                <c:pt idx="0">
                  <c:v>no</c:v>
                </c:pt>
                <c:pt idx="1">
                  <c:v>yes</c:v>
                </c:pt>
              </c:strCache>
            </c:strRef>
          </c:cat>
          <c:val>
            <c:numRef>
              <c:f>'BMI relation to Habbit'!$C$75:$C$77</c:f>
              <c:numCache>
                <c:formatCode>General</c:formatCode>
                <c:ptCount val="2"/>
                <c:pt idx="0">
                  <c:v>1042</c:v>
                </c:pt>
                <c:pt idx="1">
                  <c:v>26</c:v>
                </c:pt>
              </c:numCache>
            </c:numRef>
          </c:val>
          <c:extLst>
            <c:ext xmlns:c16="http://schemas.microsoft.com/office/drawing/2014/chart" uri="{C3380CC4-5D6E-409C-BE32-E72D297353CC}">
              <c16:uniqueId val="{00000001-D753-49E1-AEA6-9743FD198113}"/>
            </c:ext>
          </c:extLst>
        </c:ser>
        <c:dLbls>
          <c:showLegendKey val="0"/>
          <c:showVal val="0"/>
          <c:showCatName val="0"/>
          <c:showSerName val="0"/>
          <c:showPercent val="0"/>
          <c:showBubbleSize val="0"/>
        </c:dLbls>
        <c:gapWidth val="219"/>
        <c:overlap val="-27"/>
        <c:axId val="808169951"/>
        <c:axId val="808171871"/>
      </c:barChart>
      <c:catAx>
        <c:axId val="808169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171871"/>
        <c:crosses val="autoZero"/>
        <c:auto val="1"/>
        <c:lblAlgn val="ctr"/>
        <c:lblOffset val="100"/>
        <c:noMultiLvlLbl val="0"/>
      </c:catAx>
      <c:valAx>
        <c:axId val="808171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169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Aware Obesity and Cardiovascular disease_Emmanuel_Jacob.xlsx]BMI relation to Habbit!PivotTable33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chemeClr val="dk1"/>
                </a:solidFill>
                <a:effectLst/>
              </a:rPr>
              <a:t>Calories consumption monitoring by Weight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'BMI relation to Habbit'!$B$101</c:f>
              <c:strCache>
                <c:ptCount val="1"/>
                <c:pt idx="0">
                  <c:v>Total</c:v>
                </c:pt>
              </c:strCache>
            </c:strRef>
          </c:tx>
          <c:spPr>
            <a:solidFill>
              <a:schemeClr val="accent1"/>
            </a:solidFill>
            <a:ln>
              <a:noFill/>
            </a:ln>
            <a:effectLst/>
          </c:spPr>
          <c:invertIfNegative val="0"/>
          <c:cat>
            <c:strRef>
              <c:f>'BMI relation to Habbit'!$A$102:$A$104</c:f>
              <c:strCache>
                <c:ptCount val="2"/>
                <c:pt idx="0">
                  <c:v>no</c:v>
                </c:pt>
                <c:pt idx="1">
                  <c:v>yes</c:v>
                </c:pt>
              </c:strCache>
            </c:strRef>
          </c:cat>
          <c:val>
            <c:numRef>
              <c:f>'BMI relation to Habbit'!$B$102:$B$104</c:f>
              <c:numCache>
                <c:formatCode>General</c:formatCode>
                <c:ptCount val="2"/>
                <c:pt idx="0">
                  <c:v>30.022334608773281</c:v>
                </c:pt>
                <c:pt idx="1">
                  <c:v>22.937822339114934</c:v>
                </c:pt>
              </c:numCache>
            </c:numRef>
          </c:val>
          <c:extLst>
            <c:ext xmlns:c16="http://schemas.microsoft.com/office/drawing/2014/chart" uri="{C3380CC4-5D6E-409C-BE32-E72D297353CC}">
              <c16:uniqueId val="{00000000-8DE5-49FF-A4B9-BC9F62A741BB}"/>
            </c:ext>
          </c:extLst>
        </c:ser>
        <c:dLbls>
          <c:showLegendKey val="0"/>
          <c:showVal val="0"/>
          <c:showCatName val="0"/>
          <c:showSerName val="0"/>
          <c:showPercent val="0"/>
          <c:showBubbleSize val="0"/>
        </c:dLbls>
        <c:gapWidth val="150"/>
        <c:axId val="752408559"/>
        <c:axId val="752405679"/>
      </c:barChart>
      <c:catAx>
        <c:axId val="7524085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50" b="1"/>
                  <a:t>Weight (Kg)</a:t>
                </a:r>
              </a:p>
            </c:rich>
          </c:tx>
          <c:layout>
            <c:manualLayout>
              <c:xMode val="edge"/>
              <c:yMode val="edge"/>
              <c:x val="0.45512701304680309"/>
              <c:y val="0.9333840819894380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405679"/>
        <c:crosses val="autoZero"/>
        <c:auto val="1"/>
        <c:lblAlgn val="ctr"/>
        <c:lblOffset val="100"/>
        <c:noMultiLvlLbl val="0"/>
      </c:catAx>
      <c:valAx>
        <c:axId val="752405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408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Aware Obesity and Cardiovascular disease_Emmanuel_Jacob.xlsx]BMI relation to Habbit!PivotTable47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effectLst/>
              </a:rPr>
              <a:t>Drinks and Smokes to BMI rating</a:t>
            </a:r>
            <a:r>
              <a:rPr lang="en-GB" sz="1400" b="0" i="0" u="none" strike="noStrike" baseline="0"/>
              <a:t> </a:t>
            </a:r>
            <a:endParaRPr lang="en-GB" b="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'BMI relation to Habbit'!$B$134:$B$135</c:f>
              <c:strCache>
                <c:ptCount val="1"/>
                <c:pt idx="0">
                  <c:v>no</c:v>
                </c:pt>
              </c:strCache>
            </c:strRef>
          </c:tx>
          <c:spPr>
            <a:solidFill>
              <a:schemeClr val="accent1"/>
            </a:solidFill>
            <a:ln>
              <a:noFill/>
            </a:ln>
            <a:effectLst/>
          </c:spPr>
          <c:invertIfNegative val="0"/>
          <c:cat>
            <c:strRef>
              <c:f>'BMI relation to Habbit'!$A$136:$A$143</c:f>
              <c:strCache>
                <c:ptCount val="7"/>
                <c:pt idx="0">
                  <c:v>Under_Weight</c:v>
                </c:pt>
                <c:pt idx="1">
                  <c:v>Normal_Weight</c:v>
                </c:pt>
                <c:pt idx="2">
                  <c:v>Overweight_Level_I</c:v>
                </c:pt>
                <c:pt idx="3">
                  <c:v>Overweight_Level_II</c:v>
                </c:pt>
                <c:pt idx="4">
                  <c:v>Obesity_Type_I</c:v>
                </c:pt>
                <c:pt idx="5">
                  <c:v>Obesity_Type_II</c:v>
                </c:pt>
                <c:pt idx="6">
                  <c:v>Obesity_Type_III</c:v>
                </c:pt>
              </c:strCache>
            </c:strRef>
          </c:cat>
          <c:val>
            <c:numRef>
              <c:f>'BMI relation to Habbit'!$B$136:$B$143</c:f>
              <c:numCache>
                <c:formatCode>General</c:formatCode>
                <c:ptCount val="7"/>
                <c:pt idx="0">
                  <c:v>117</c:v>
                </c:pt>
                <c:pt idx="1">
                  <c:v>105</c:v>
                </c:pt>
                <c:pt idx="2">
                  <c:v>49</c:v>
                </c:pt>
                <c:pt idx="3">
                  <c:v>127</c:v>
                </c:pt>
                <c:pt idx="4">
                  <c:v>163</c:v>
                </c:pt>
                <c:pt idx="5">
                  <c:v>71</c:v>
                </c:pt>
                <c:pt idx="6">
                  <c:v>1</c:v>
                </c:pt>
              </c:numCache>
            </c:numRef>
          </c:val>
          <c:extLst>
            <c:ext xmlns:c16="http://schemas.microsoft.com/office/drawing/2014/chart" uri="{C3380CC4-5D6E-409C-BE32-E72D297353CC}">
              <c16:uniqueId val="{00000000-400A-492E-9DDA-F893D62F3D14}"/>
            </c:ext>
          </c:extLst>
        </c:ser>
        <c:ser>
          <c:idx val="1"/>
          <c:order val="1"/>
          <c:tx>
            <c:strRef>
              <c:f>'BMI relation to Habbit'!$C$134:$C$135</c:f>
              <c:strCache>
                <c:ptCount val="1"/>
                <c:pt idx="0">
                  <c:v>yes</c:v>
                </c:pt>
              </c:strCache>
            </c:strRef>
          </c:tx>
          <c:spPr>
            <a:solidFill>
              <a:schemeClr val="accent2"/>
            </a:solidFill>
            <a:ln>
              <a:noFill/>
            </a:ln>
            <a:effectLst/>
          </c:spPr>
          <c:invertIfNegative val="0"/>
          <c:cat>
            <c:strRef>
              <c:f>'BMI relation to Habbit'!$A$136:$A$143</c:f>
              <c:strCache>
                <c:ptCount val="7"/>
                <c:pt idx="0">
                  <c:v>Under_Weight</c:v>
                </c:pt>
                <c:pt idx="1">
                  <c:v>Normal_Weight</c:v>
                </c:pt>
                <c:pt idx="2">
                  <c:v>Overweight_Level_I</c:v>
                </c:pt>
                <c:pt idx="3">
                  <c:v>Overweight_Level_II</c:v>
                </c:pt>
                <c:pt idx="4">
                  <c:v>Obesity_Type_I</c:v>
                </c:pt>
                <c:pt idx="5">
                  <c:v>Obesity_Type_II</c:v>
                </c:pt>
                <c:pt idx="6">
                  <c:v>Obesity_Type_III</c:v>
                </c:pt>
              </c:strCache>
            </c:strRef>
          </c:cat>
          <c:val>
            <c:numRef>
              <c:f>'BMI relation to Habbit'!$C$136:$C$143</c:f>
              <c:numCache>
                <c:formatCode>General</c:formatCode>
                <c:ptCount val="7"/>
                <c:pt idx="0">
                  <c:v>155</c:v>
                </c:pt>
                <c:pt idx="1">
                  <c:v>182</c:v>
                </c:pt>
                <c:pt idx="2">
                  <c:v>241</c:v>
                </c:pt>
                <c:pt idx="3">
                  <c:v>163</c:v>
                </c:pt>
                <c:pt idx="4">
                  <c:v>188</c:v>
                </c:pt>
                <c:pt idx="5">
                  <c:v>226</c:v>
                </c:pt>
                <c:pt idx="6">
                  <c:v>323</c:v>
                </c:pt>
              </c:numCache>
            </c:numRef>
          </c:val>
          <c:extLst>
            <c:ext xmlns:c16="http://schemas.microsoft.com/office/drawing/2014/chart" uri="{C3380CC4-5D6E-409C-BE32-E72D297353CC}">
              <c16:uniqueId val="{00000001-400A-492E-9DDA-F893D62F3D14}"/>
            </c:ext>
          </c:extLst>
        </c:ser>
        <c:dLbls>
          <c:showLegendKey val="0"/>
          <c:showVal val="0"/>
          <c:showCatName val="0"/>
          <c:showSerName val="0"/>
          <c:showPercent val="0"/>
          <c:showBubbleSize val="0"/>
        </c:dLbls>
        <c:gapWidth val="219"/>
        <c:overlap val="-27"/>
        <c:axId val="782995807"/>
        <c:axId val="782990047"/>
      </c:barChart>
      <c:catAx>
        <c:axId val="782995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990047"/>
        <c:crosses val="autoZero"/>
        <c:auto val="1"/>
        <c:lblAlgn val="ctr"/>
        <c:lblOffset val="100"/>
        <c:noMultiLvlLbl val="0"/>
      </c:catAx>
      <c:valAx>
        <c:axId val="782990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995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Aware Obesity and Cardiovascular disease_Emmanuel_Jacob.xlsx]BMI relation to Habbit!PivotTable49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effectLst/>
              </a:rPr>
              <a:t>Average BMI for Alcohol and Smoking  by Family History of Obesity </a:t>
            </a:r>
            <a:endParaRPr lang="en-GB" b="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'BMI relation to Habbit'!$B$163:$B$164</c:f>
              <c:strCache>
                <c:ptCount val="1"/>
                <c:pt idx="0">
                  <c:v>yes</c:v>
                </c:pt>
              </c:strCache>
            </c:strRef>
          </c:tx>
          <c:spPr>
            <a:solidFill>
              <a:schemeClr val="accent1"/>
            </a:solidFill>
            <a:ln>
              <a:noFill/>
            </a:ln>
            <a:effectLst/>
          </c:spPr>
          <c:invertIfNegative val="0"/>
          <c:cat>
            <c:strRef>
              <c:f>'BMI relation to Habbit'!$A$165</c:f>
              <c:strCache>
                <c:ptCount val="1"/>
                <c:pt idx="0">
                  <c:v>Alcohol and Smoking</c:v>
                </c:pt>
              </c:strCache>
            </c:strRef>
          </c:cat>
          <c:val>
            <c:numRef>
              <c:f>'BMI relation to Habbit'!$B$165</c:f>
              <c:numCache>
                <c:formatCode>0.00</c:formatCode>
                <c:ptCount val="1"/>
                <c:pt idx="0">
                  <c:v>31.529168764517816</c:v>
                </c:pt>
              </c:numCache>
            </c:numRef>
          </c:val>
          <c:extLst>
            <c:ext xmlns:c16="http://schemas.microsoft.com/office/drawing/2014/chart" uri="{C3380CC4-5D6E-409C-BE32-E72D297353CC}">
              <c16:uniqueId val="{00000000-D361-4164-8BF9-A702E3423914}"/>
            </c:ext>
          </c:extLst>
        </c:ser>
        <c:ser>
          <c:idx val="1"/>
          <c:order val="1"/>
          <c:tx>
            <c:strRef>
              <c:f>'BMI relation to Habbit'!$C$163:$C$164</c:f>
              <c:strCache>
                <c:ptCount val="1"/>
                <c:pt idx="0">
                  <c:v>no</c:v>
                </c:pt>
              </c:strCache>
            </c:strRef>
          </c:tx>
          <c:spPr>
            <a:solidFill>
              <a:schemeClr val="accent2"/>
            </a:solidFill>
            <a:ln>
              <a:noFill/>
            </a:ln>
            <a:effectLst/>
          </c:spPr>
          <c:invertIfNegative val="0"/>
          <c:cat>
            <c:strRef>
              <c:f>'BMI relation to Habbit'!$A$165</c:f>
              <c:strCache>
                <c:ptCount val="1"/>
                <c:pt idx="0">
                  <c:v>Alcohol and Smoking</c:v>
                </c:pt>
              </c:strCache>
            </c:strRef>
          </c:cat>
          <c:val>
            <c:numRef>
              <c:f>'BMI relation to Habbit'!$C$165</c:f>
              <c:numCache>
                <c:formatCode>0.00</c:formatCode>
                <c:ptCount val="1"/>
                <c:pt idx="0">
                  <c:v>21.50049323032578</c:v>
                </c:pt>
              </c:numCache>
            </c:numRef>
          </c:val>
          <c:extLst>
            <c:ext xmlns:c16="http://schemas.microsoft.com/office/drawing/2014/chart" uri="{C3380CC4-5D6E-409C-BE32-E72D297353CC}">
              <c16:uniqueId val="{00000003-2796-481E-A1D7-FDBD333629F2}"/>
            </c:ext>
          </c:extLst>
        </c:ser>
        <c:dLbls>
          <c:showLegendKey val="0"/>
          <c:showVal val="0"/>
          <c:showCatName val="0"/>
          <c:showSerName val="0"/>
          <c:showPercent val="0"/>
          <c:showBubbleSize val="0"/>
        </c:dLbls>
        <c:gapWidth val="219"/>
        <c:overlap val="-27"/>
        <c:axId val="984795599"/>
        <c:axId val="984796079"/>
      </c:barChart>
      <c:catAx>
        <c:axId val="9847955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Smoke</a:t>
                </a:r>
                <a:r>
                  <a:rPr lang="en-GB" baseline="0"/>
                  <a:t> and Alcohol</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4796079"/>
        <c:crosses val="autoZero"/>
        <c:auto val="1"/>
        <c:lblAlgn val="ctr"/>
        <c:lblOffset val="100"/>
        <c:noMultiLvlLbl val="0"/>
      </c:catAx>
      <c:valAx>
        <c:axId val="98479607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4795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Aware Obesity and Cardiovascular disease_Emmanuel_Jacob.xlsx]BMI relation to Habbit!PivotTable9</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a:solidFill>
                  <a:schemeClr val="dk1"/>
                </a:solidFill>
                <a:effectLst/>
              </a:rPr>
              <a:t>Frequent consumption of high caloric food (FAVC)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'BMI relation to Habbit'!$B$195:$B$196</c:f>
              <c:strCache>
                <c:ptCount val="1"/>
                <c:pt idx="0">
                  <c:v>no</c:v>
                </c:pt>
              </c:strCache>
            </c:strRef>
          </c:tx>
          <c:spPr>
            <a:solidFill>
              <a:schemeClr val="accent1"/>
            </a:solidFill>
            <a:ln>
              <a:noFill/>
            </a:ln>
            <a:effectLst/>
          </c:spPr>
          <c:invertIfNegative val="0"/>
          <c:cat>
            <c:strRef>
              <c:f>'BMI relation to Habbit'!$A$197:$A$204</c:f>
              <c:strCache>
                <c:ptCount val="7"/>
                <c:pt idx="0">
                  <c:v>Under_Weight</c:v>
                </c:pt>
                <c:pt idx="1">
                  <c:v>Normal_Weight</c:v>
                </c:pt>
                <c:pt idx="2">
                  <c:v>Overweight_Level_I</c:v>
                </c:pt>
                <c:pt idx="3">
                  <c:v>Overweight_Level_II</c:v>
                </c:pt>
                <c:pt idx="4">
                  <c:v>Obesity_Type_I</c:v>
                </c:pt>
                <c:pt idx="5">
                  <c:v>Obesity_Type_II</c:v>
                </c:pt>
                <c:pt idx="6">
                  <c:v>Obesity_Type_III</c:v>
                </c:pt>
              </c:strCache>
            </c:strRef>
          </c:cat>
          <c:val>
            <c:numRef>
              <c:f>'BMI relation to Habbit'!$B$197:$B$204</c:f>
              <c:numCache>
                <c:formatCode>General</c:formatCode>
                <c:ptCount val="7"/>
                <c:pt idx="0">
                  <c:v>51</c:v>
                </c:pt>
                <c:pt idx="1">
                  <c:v>79</c:v>
                </c:pt>
                <c:pt idx="2">
                  <c:v>22</c:v>
                </c:pt>
                <c:pt idx="3">
                  <c:v>74</c:v>
                </c:pt>
                <c:pt idx="4">
                  <c:v>11</c:v>
                </c:pt>
                <c:pt idx="5">
                  <c:v>7</c:v>
                </c:pt>
                <c:pt idx="6">
                  <c:v>1</c:v>
                </c:pt>
              </c:numCache>
            </c:numRef>
          </c:val>
          <c:extLst>
            <c:ext xmlns:c16="http://schemas.microsoft.com/office/drawing/2014/chart" uri="{C3380CC4-5D6E-409C-BE32-E72D297353CC}">
              <c16:uniqueId val="{00000005-1E04-4BB5-A557-7D99222BAD32}"/>
            </c:ext>
          </c:extLst>
        </c:ser>
        <c:ser>
          <c:idx val="1"/>
          <c:order val="1"/>
          <c:tx>
            <c:strRef>
              <c:f>'BMI relation to Habbit'!$C$195:$C$196</c:f>
              <c:strCache>
                <c:ptCount val="1"/>
                <c:pt idx="0">
                  <c:v>yes</c:v>
                </c:pt>
              </c:strCache>
            </c:strRef>
          </c:tx>
          <c:spPr>
            <a:solidFill>
              <a:schemeClr val="accent2"/>
            </a:solidFill>
            <a:ln>
              <a:noFill/>
            </a:ln>
            <a:effectLst/>
          </c:spPr>
          <c:invertIfNegative val="0"/>
          <c:cat>
            <c:strRef>
              <c:f>'BMI relation to Habbit'!$A$197:$A$204</c:f>
              <c:strCache>
                <c:ptCount val="7"/>
                <c:pt idx="0">
                  <c:v>Under_Weight</c:v>
                </c:pt>
                <c:pt idx="1">
                  <c:v>Normal_Weight</c:v>
                </c:pt>
                <c:pt idx="2">
                  <c:v>Overweight_Level_I</c:v>
                </c:pt>
                <c:pt idx="3">
                  <c:v>Overweight_Level_II</c:v>
                </c:pt>
                <c:pt idx="4">
                  <c:v>Obesity_Type_I</c:v>
                </c:pt>
                <c:pt idx="5">
                  <c:v>Obesity_Type_II</c:v>
                </c:pt>
                <c:pt idx="6">
                  <c:v>Obesity_Type_III</c:v>
                </c:pt>
              </c:strCache>
            </c:strRef>
          </c:cat>
          <c:val>
            <c:numRef>
              <c:f>'BMI relation to Habbit'!$C$197:$C$204</c:f>
              <c:numCache>
                <c:formatCode>General</c:formatCode>
                <c:ptCount val="7"/>
                <c:pt idx="0">
                  <c:v>221</c:v>
                </c:pt>
                <c:pt idx="1">
                  <c:v>208</c:v>
                </c:pt>
                <c:pt idx="2">
                  <c:v>268</c:v>
                </c:pt>
                <c:pt idx="3">
                  <c:v>216</c:v>
                </c:pt>
                <c:pt idx="4">
                  <c:v>340</c:v>
                </c:pt>
                <c:pt idx="5">
                  <c:v>290</c:v>
                </c:pt>
                <c:pt idx="6">
                  <c:v>323</c:v>
                </c:pt>
              </c:numCache>
            </c:numRef>
          </c:val>
          <c:extLst>
            <c:ext xmlns:c16="http://schemas.microsoft.com/office/drawing/2014/chart" uri="{C3380CC4-5D6E-409C-BE32-E72D297353CC}">
              <c16:uniqueId val="{00000006-1E04-4BB5-A557-7D99222BAD32}"/>
            </c:ext>
          </c:extLst>
        </c:ser>
        <c:dLbls>
          <c:showLegendKey val="0"/>
          <c:showVal val="0"/>
          <c:showCatName val="0"/>
          <c:showSerName val="0"/>
          <c:showPercent val="0"/>
          <c:showBubbleSize val="0"/>
        </c:dLbls>
        <c:gapWidth val="219"/>
        <c:overlap val="-27"/>
        <c:axId val="269456831"/>
        <c:axId val="269454911"/>
      </c:barChart>
      <c:catAx>
        <c:axId val="269456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454911"/>
        <c:crosses val="autoZero"/>
        <c:auto val="1"/>
        <c:lblAlgn val="ctr"/>
        <c:lblOffset val="100"/>
        <c:noMultiLvlLbl val="0"/>
      </c:catAx>
      <c:valAx>
        <c:axId val="269454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456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Aware Obesity and Cardiovascular disease_Emmanuel_Jacob.xlsx]BMI relation to Habbit!PivotTable10</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Frequency of consumption of vegetables (FCVC)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pivotFmt>
      <c:pivotFmt>
        <c:idx val="118"/>
        <c:spPr>
          <a:solidFill>
            <a:schemeClr val="accent1"/>
          </a:solidFill>
          <a:ln>
            <a:noFill/>
          </a:ln>
          <a:effectLst/>
        </c:spPr>
        <c:marker>
          <c:symbol val="none"/>
        </c:marker>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'BMI relation to Habbit'!$B$221</c:f>
              <c:strCache>
                <c:ptCount val="1"/>
                <c:pt idx="0">
                  <c:v>Total</c:v>
                </c:pt>
              </c:strCache>
            </c:strRef>
          </c:tx>
          <c:spPr>
            <a:solidFill>
              <a:schemeClr val="accent1"/>
            </a:solidFill>
            <a:ln>
              <a:noFill/>
            </a:ln>
            <a:effectLst/>
          </c:spPr>
          <c:invertIfNegative val="0"/>
          <c:cat>
            <c:strRef>
              <c:f>'BMI relation to Habbit'!$A$222:$A$229</c:f>
              <c:strCache>
                <c:ptCount val="7"/>
                <c:pt idx="0">
                  <c:v>Under_Weight</c:v>
                </c:pt>
                <c:pt idx="1">
                  <c:v>Normal_Weight</c:v>
                </c:pt>
                <c:pt idx="2">
                  <c:v>Overweight_Level_I</c:v>
                </c:pt>
                <c:pt idx="3">
                  <c:v>Overweight_Level_II</c:v>
                </c:pt>
                <c:pt idx="4">
                  <c:v>Obesity_Type_I</c:v>
                </c:pt>
                <c:pt idx="5">
                  <c:v>Obesity_Type_II</c:v>
                </c:pt>
                <c:pt idx="6">
                  <c:v>Obesity_Type_III</c:v>
                </c:pt>
              </c:strCache>
            </c:strRef>
          </c:cat>
          <c:val>
            <c:numRef>
              <c:f>'BMI relation to Habbit'!$B$222:$B$229</c:f>
              <c:numCache>
                <c:formatCode>General</c:formatCode>
                <c:ptCount val="7"/>
                <c:pt idx="0">
                  <c:v>2.4807883676470612</c:v>
                </c:pt>
                <c:pt idx="1">
                  <c:v>2.3344947735191637</c:v>
                </c:pt>
                <c:pt idx="2">
                  <c:v>2.2646312551724144</c:v>
                </c:pt>
                <c:pt idx="3">
                  <c:v>2.2605781275862071</c:v>
                </c:pt>
                <c:pt idx="4">
                  <c:v>2.1860499031339016</c:v>
                </c:pt>
                <c:pt idx="5">
                  <c:v>2.3912836026936017</c:v>
                </c:pt>
                <c:pt idx="6">
                  <c:v>3</c:v>
                </c:pt>
              </c:numCache>
            </c:numRef>
          </c:val>
          <c:extLst>
            <c:ext xmlns:c16="http://schemas.microsoft.com/office/drawing/2014/chart" uri="{C3380CC4-5D6E-409C-BE32-E72D297353CC}">
              <c16:uniqueId val="{0000007A-7333-45EA-A1BE-97043CB040B1}"/>
            </c:ext>
          </c:extLst>
        </c:ser>
        <c:dLbls>
          <c:showLegendKey val="0"/>
          <c:showVal val="0"/>
          <c:showCatName val="0"/>
          <c:showSerName val="0"/>
          <c:showPercent val="0"/>
          <c:showBubbleSize val="0"/>
        </c:dLbls>
        <c:gapWidth val="219"/>
        <c:axId val="439538575"/>
        <c:axId val="439547215"/>
      </c:barChart>
      <c:catAx>
        <c:axId val="439538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547215"/>
        <c:crosses val="autoZero"/>
        <c:auto val="1"/>
        <c:lblAlgn val="ctr"/>
        <c:lblOffset val="100"/>
        <c:noMultiLvlLbl val="0"/>
      </c:catAx>
      <c:valAx>
        <c:axId val="439547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538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Aware Obesity and Cardiovascular disease_Emmanuel_Jacob.xlsx]BMI relation to Habbit!PivotTable11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Consumption of water daily (CH20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'BMI relation to Habbit'!$B$250</c:f>
              <c:strCache>
                <c:ptCount val="1"/>
                <c:pt idx="0">
                  <c:v>Total</c:v>
                </c:pt>
              </c:strCache>
            </c:strRef>
          </c:tx>
          <c:spPr>
            <a:solidFill>
              <a:schemeClr val="accent1"/>
            </a:solidFill>
            <a:ln>
              <a:noFill/>
            </a:ln>
            <a:effectLst/>
          </c:spPr>
          <c:invertIfNegative val="0"/>
          <c:cat>
            <c:strRef>
              <c:f>'BMI relation to Habbit'!$A$251:$A$258</c:f>
              <c:strCache>
                <c:ptCount val="7"/>
                <c:pt idx="0">
                  <c:v>Under_Weight</c:v>
                </c:pt>
                <c:pt idx="1">
                  <c:v>Normal_Weight</c:v>
                </c:pt>
                <c:pt idx="2">
                  <c:v>Overweight_Level_I</c:v>
                </c:pt>
                <c:pt idx="3">
                  <c:v>Overweight_Level_II</c:v>
                </c:pt>
                <c:pt idx="4">
                  <c:v>Obesity_Type_I</c:v>
                </c:pt>
                <c:pt idx="5">
                  <c:v>Obesity_Type_II</c:v>
                </c:pt>
                <c:pt idx="6">
                  <c:v>Obesity_Type_III</c:v>
                </c:pt>
              </c:strCache>
            </c:strRef>
          </c:cat>
          <c:val>
            <c:numRef>
              <c:f>'BMI relation to Habbit'!$B$251:$B$258</c:f>
              <c:numCache>
                <c:formatCode>General</c:formatCode>
                <c:ptCount val="7"/>
                <c:pt idx="0">
                  <c:v>1.8712810000000002</c:v>
                </c:pt>
                <c:pt idx="1">
                  <c:v>1.8501742160278745</c:v>
                </c:pt>
                <c:pt idx="2">
                  <c:v>2.0587249931034486</c:v>
                </c:pt>
                <c:pt idx="3">
                  <c:v>2.0251331689655183</c:v>
                </c:pt>
                <c:pt idx="4">
                  <c:v>2.1122184501424517</c:v>
                </c:pt>
                <c:pt idx="5">
                  <c:v>1.8776578619528628</c:v>
                </c:pt>
                <c:pt idx="6">
                  <c:v>2.208492944444445</c:v>
                </c:pt>
              </c:numCache>
            </c:numRef>
          </c:val>
          <c:extLst>
            <c:ext xmlns:c16="http://schemas.microsoft.com/office/drawing/2014/chart" uri="{C3380CC4-5D6E-409C-BE32-E72D297353CC}">
              <c16:uniqueId val="{00000002-0668-463D-83E5-CA65C39CDE90}"/>
            </c:ext>
          </c:extLst>
        </c:ser>
        <c:dLbls>
          <c:showLegendKey val="0"/>
          <c:showVal val="0"/>
          <c:showCatName val="0"/>
          <c:showSerName val="0"/>
          <c:showPercent val="0"/>
          <c:showBubbleSize val="0"/>
        </c:dLbls>
        <c:gapWidth val="219"/>
        <c:overlap val="-27"/>
        <c:axId val="533875375"/>
        <c:axId val="533873455"/>
      </c:barChart>
      <c:catAx>
        <c:axId val="533875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873455"/>
        <c:crosses val="autoZero"/>
        <c:auto val="1"/>
        <c:lblAlgn val="ctr"/>
        <c:lblOffset val="100"/>
        <c:noMultiLvlLbl val="0"/>
      </c:catAx>
      <c:valAx>
        <c:axId val="533873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875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Aware Obesity and Cardiovascular disease_Emmanuel_Jacob.xlsx]Meal pattern to Weight!PivotTable8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chemeClr val="dk1"/>
                </a:solidFill>
                <a:effectLst/>
              </a:rPr>
              <a:t>Number of Main Meals to Average BMI</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'Meal pattern to Weight'!$B$3</c:f>
              <c:strCache>
                <c:ptCount val="1"/>
                <c:pt idx="0">
                  <c:v>Total</c:v>
                </c:pt>
              </c:strCache>
            </c:strRef>
          </c:tx>
          <c:spPr>
            <a:solidFill>
              <a:schemeClr val="accent1"/>
            </a:solidFill>
            <a:ln>
              <a:noFill/>
            </a:ln>
            <a:effectLst/>
          </c:spPr>
          <c:invertIfNegative val="0"/>
          <c:cat>
            <c:strRef>
              <c:f>'Meal pattern to Weight'!$A$4:$A$7</c:f>
              <c:strCache>
                <c:ptCount val="3"/>
                <c:pt idx="0">
                  <c:v>1-2</c:v>
                </c:pt>
                <c:pt idx="1">
                  <c:v>2-3</c:v>
                </c:pt>
                <c:pt idx="2">
                  <c:v>3-4</c:v>
                </c:pt>
              </c:strCache>
            </c:strRef>
          </c:cat>
          <c:val>
            <c:numRef>
              <c:f>'Meal pattern to Weight'!$B$4:$B$7</c:f>
              <c:numCache>
                <c:formatCode>General</c:formatCode>
                <c:ptCount val="3"/>
                <c:pt idx="0">
                  <c:v>27.397736530750848</c:v>
                </c:pt>
                <c:pt idx="1">
                  <c:v>30.429201848069262</c:v>
                </c:pt>
                <c:pt idx="2">
                  <c:v>30.190500855965684</c:v>
                </c:pt>
              </c:numCache>
            </c:numRef>
          </c:val>
          <c:extLst>
            <c:ext xmlns:c16="http://schemas.microsoft.com/office/drawing/2014/chart" uri="{C3380CC4-5D6E-409C-BE32-E72D297353CC}">
              <c16:uniqueId val="{00000000-8BFA-4FDE-9C20-17A63FF14B98}"/>
            </c:ext>
          </c:extLst>
        </c:ser>
        <c:dLbls>
          <c:showLegendKey val="0"/>
          <c:showVal val="0"/>
          <c:showCatName val="0"/>
          <c:showSerName val="0"/>
          <c:showPercent val="0"/>
          <c:showBubbleSize val="0"/>
        </c:dLbls>
        <c:gapWidth val="150"/>
        <c:axId val="820812911"/>
        <c:axId val="820810031"/>
      </c:barChart>
      <c:catAx>
        <c:axId val="8208129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 of</a:t>
                </a:r>
                <a:r>
                  <a:rPr lang="en-GB" baseline="0"/>
                  <a:t> Meals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0810031"/>
        <c:crosses val="autoZero"/>
        <c:auto val="1"/>
        <c:lblAlgn val="ctr"/>
        <c:lblOffset val="100"/>
        <c:noMultiLvlLbl val="0"/>
      </c:catAx>
      <c:valAx>
        <c:axId val="820810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0812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Aware Obesity and Cardiovascular disease_Emmanuel_Jacob.xlsx]Consumption of alcohol!PivotTable15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Frequency of Alcohol Consumption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319520870701955E-2"/>
          <c:y val="0.14481208120541519"/>
          <c:w val="0.88651445596327483"/>
          <c:h val="0.76461392503907422"/>
        </c:manualLayout>
      </c:layout>
      <c:barChart>
        <c:barDir val="col"/>
        <c:grouping val="clustered"/>
        <c:varyColors val="0"/>
        <c:ser>
          <c:idx val="0"/>
          <c:order val="0"/>
          <c:tx>
            <c:strRef>
              <c:f>'Consumption of alcohol'!$B$3:$B$4</c:f>
              <c:strCache>
                <c:ptCount val="1"/>
                <c:pt idx="0">
                  <c:v>Female</c:v>
                </c:pt>
              </c:strCache>
            </c:strRef>
          </c:tx>
          <c:spPr>
            <a:solidFill>
              <a:schemeClr val="accent6"/>
            </a:solidFill>
            <a:ln>
              <a:noFill/>
            </a:ln>
            <a:effectLst/>
          </c:spPr>
          <c:invertIfNegative val="0"/>
          <c:cat>
            <c:strRef>
              <c:f>'Consumption of alcohol'!$A$5:$A$9</c:f>
              <c:strCache>
                <c:ptCount val="4"/>
                <c:pt idx="0">
                  <c:v>Always</c:v>
                </c:pt>
                <c:pt idx="1">
                  <c:v>Frequently</c:v>
                </c:pt>
                <c:pt idx="2">
                  <c:v>no</c:v>
                </c:pt>
                <c:pt idx="3">
                  <c:v>Sometimes</c:v>
                </c:pt>
              </c:strCache>
            </c:strRef>
          </c:cat>
          <c:val>
            <c:numRef>
              <c:f>'Consumption of alcohol'!$B$5:$B$9</c:f>
              <c:numCache>
                <c:formatCode>General</c:formatCode>
                <c:ptCount val="4"/>
                <c:pt idx="1">
                  <c:v>28</c:v>
                </c:pt>
                <c:pt idx="2">
                  <c:v>304</c:v>
                </c:pt>
                <c:pt idx="3">
                  <c:v>711</c:v>
                </c:pt>
              </c:numCache>
            </c:numRef>
          </c:val>
          <c:extLst>
            <c:ext xmlns:c16="http://schemas.microsoft.com/office/drawing/2014/chart" uri="{C3380CC4-5D6E-409C-BE32-E72D297353CC}">
              <c16:uniqueId val="{00000000-6804-4B60-B214-6DB8EEFBED44}"/>
            </c:ext>
          </c:extLst>
        </c:ser>
        <c:ser>
          <c:idx val="1"/>
          <c:order val="1"/>
          <c:tx>
            <c:strRef>
              <c:f>'Consumption of alcohol'!$C$3:$C$4</c:f>
              <c:strCache>
                <c:ptCount val="1"/>
                <c:pt idx="0">
                  <c:v>Male</c:v>
                </c:pt>
              </c:strCache>
            </c:strRef>
          </c:tx>
          <c:spPr>
            <a:solidFill>
              <a:schemeClr val="accent5"/>
            </a:solidFill>
            <a:ln>
              <a:noFill/>
            </a:ln>
            <a:effectLst/>
          </c:spPr>
          <c:invertIfNegative val="0"/>
          <c:cat>
            <c:strRef>
              <c:f>'Consumption of alcohol'!$A$5:$A$9</c:f>
              <c:strCache>
                <c:ptCount val="4"/>
                <c:pt idx="0">
                  <c:v>Always</c:v>
                </c:pt>
                <c:pt idx="1">
                  <c:v>Frequently</c:v>
                </c:pt>
                <c:pt idx="2">
                  <c:v>no</c:v>
                </c:pt>
                <c:pt idx="3">
                  <c:v>Sometimes</c:v>
                </c:pt>
              </c:strCache>
            </c:strRef>
          </c:cat>
          <c:val>
            <c:numRef>
              <c:f>'Consumption of alcohol'!$C$5:$C$9</c:f>
              <c:numCache>
                <c:formatCode>General</c:formatCode>
                <c:ptCount val="4"/>
                <c:pt idx="0">
                  <c:v>1</c:v>
                </c:pt>
                <c:pt idx="1">
                  <c:v>42</c:v>
                </c:pt>
                <c:pt idx="2">
                  <c:v>335</c:v>
                </c:pt>
                <c:pt idx="3">
                  <c:v>690</c:v>
                </c:pt>
              </c:numCache>
            </c:numRef>
          </c:val>
          <c:extLst>
            <c:ext xmlns:c16="http://schemas.microsoft.com/office/drawing/2014/chart" uri="{C3380CC4-5D6E-409C-BE32-E72D297353CC}">
              <c16:uniqueId val="{00000007-DADB-444F-A7FA-E5D7CA7C39AF}"/>
            </c:ext>
          </c:extLst>
        </c:ser>
        <c:dLbls>
          <c:showLegendKey val="0"/>
          <c:showVal val="0"/>
          <c:showCatName val="0"/>
          <c:showSerName val="0"/>
          <c:showPercent val="0"/>
          <c:showBubbleSize val="0"/>
        </c:dLbls>
        <c:gapWidth val="219"/>
        <c:overlap val="-27"/>
        <c:axId val="892565487"/>
        <c:axId val="892566447"/>
      </c:barChart>
      <c:catAx>
        <c:axId val="892565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566447"/>
        <c:crosses val="autoZero"/>
        <c:auto val="1"/>
        <c:lblAlgn val="ctr"/>
        <c:lblOffset val="100"/>
        <c:noMultiLvlLbl val="0"/>
      </c:catAx>
      <c:valAx>
        <c:axId val="892566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565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Aware Obesity and Cardiovascular disease_Emmanuel_Jacob.xlsx]Consumption of alcohol!PivotTable16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Alcohol Consumption</a:t>
            </a:r>
            <a:r>
              <a:rPr lang="en-GB" baseline="0"/>
              <a:t> to BMI</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558777818620329E-2"/>
          <c:y val="8.6550486753629072E-2"/>
          <c:w val="0.8325375482855798"/>
          <c:h val="0.79910997932952543"/>
        </c:manualLayout>
      </c:layout>
      <c:barChart>
        <c:barDir val="col"/>
        <c:grouping val="clustered"/>
        <c:varyColors val="0"/>
        <c:ser>
          <c:idx val="0"/>
          <c:order val="0"/>
          <c:tx>
            <c:strRef>
              <c:f>'Consumption of alcohol'!$B$31:$B$32</c:f>
              <c:strCache>
                <c:ptCount val="1"/>
                <c:pt idx="0">
                  <c:v>Always</c:v>
                </c:pt>
              </c:strCache>
            </c:strRef>
          </c:tx>
          <c:spPr>
            <a:solidFill>
              <a:schemeClr val="accent1"/>
            </a:solidFill>
            <a:ln>
              <a:noFill/>
            </a:ln>
            <a:effectLst/>
          </c:spPr>
          <c:invertIfNegative val="0"/>
          <c:cat>
            <c:strRef>
              <c:f>'Consumption of alcohol'!$A$33:$A$42</c:f>
              <c:strCache>
                <c:ptCount val="9"/>
                <c:pt idx="0">
                  <c:v>10-15</c:v>
                </c:pt>
                <c:pt idx="1">
                  <c:v>15-20</c:v>
                </c:pt>
                <c:pt idx="2">
                  <c:v>20-25</c:v>
                </c:pt>
                <c:pt idx="3">
                  <c:v>25-30</c:v>
                </c:pt>
                <c:pt idx="4">
                  <c:v>30-35</c:v>
                </c:pt>
                <c:pt idx="5">
                  <c:v>35-40</c:v>
                </c:pt>
                <c:pt idx="6">
                  <c:v>40-45</c:v>
                </c:pt>
                <c:pt idx="7">
                  <c:v>45-50</c:v>
                </c:pt>
                <c:pt idx="8">
                  <c:v>50-55</c:v>
                </c:pt>
              </c:strCache>
            </c:strRef>
          </c:cat>
          <c:val>
            <c:numRef>
              <c:f>'Consumption of alcohol'!$B$33:$B$42</c:f>
              <c:numCache>
                <c:formatCode>General</c:formatCode>
                <c:ptCount val="9"/>
                <c:pt idx="2">
                  <c:v>1</c:v>
                </c:pt>
              </c:numCache>
            </c:numRef>
          </c:val>
          <c:extLst>
            <c:ext xmlns:c16="http://schemas.microsoft.com/office/drawing/2014/chart" uri="{C3380CC4-5D6E-409C-BE32-E72D297353CC}">
              <c16:uniqueId val="{00000000-7C42-44F6-8E57-58D8B2362864}"/>
            </c:ext>
          </c:extLst>
        </c:ser>
        <c:ser>
          <c:idx val="1"/>
          <c:order val="1"/>
          <c:tx>
            <c:strRef>
              <c:f>'Consumption of alcohol'!$C$31:$C$32</c:f>
              <c:strCache>
                <c:ptCount val="1"/>
                <c:pt idx="0">
                  <c:v>Frequently</c:v>
                </c:pt>
              </c:strCache>
            </c:strRef>
          </c:tx>
          <c:spPr>
            <a:solidFill>
              <a:schemeClr val="accent2"/>
            </a:solidFill>
            <a:ln>
              <a:noFill/>
            </a:ln>
            <a:effectLst/>
          </c:spPr>
          <c:invertIfNegative val="0"/>
          <c:cat>
            <c:strRef>
              <c:f>'Consumption of alcohol'!$A$33:$A$42</c:f>
              <c:strCache>
                <c:ptCount val="9"/>
                <c:pt idx="0">
                  <c:v>10-15</c:v>
                </c:pt>
                <c:pt idx="1">
                  <c:v>15-20</c:v>
                </c:pt>
                <c:pt idx="2">
                  <c:v>20-25</c:v>
                </c:pt>
                <c:pt idx="3">
                  <c:v>25-30</c:v>
                </c:pt>
                <c:pt idx="4">
                  <c:v>30-35</c:v>
                </c:pt>
                <c:pt idx="5">
                  <c:v>35-40</c:v>
                </c:pt>
                <c:pt idx="6">
                  <c:v>40-45</c:v>
                </c:pt>
                <c:pt idx="7">
                  <c:v>45-50</c:v>
                </c:pt>
                <c:pt idx="8">
                  <c:v>50-55</c:v>
                </c:pt>
              </c:strCache>
            </c:strRef>
          </c:cat>
          <c:val>
            <c:numRef>
              <c:f>'Consumption of alcohol'!$C$33:$C$42</c:f>
              <c:numCache>
                <c:formatCode>General</c:formatCode>
                <c:ptCount val="9"/>
                <c:pt idx="1">
                  <c:v>2</c:v>
                </c:pt>
                <c:pt idx="2">
                  <c:v>17</c:v>
                </c:pt>
                <c:pt idx="3">
                  <c:v>35</c:v>
                </c:pt>
                <c:pt idx="4">
                  <c:v>14</c:v>
                </c:pt>
                <c:pt idx="5">
                  <c:v>2</c:v>
                </c:pt>
              </c:numCache>
            </c:numRef>
          </c:val>
          <c:extLst>
            <c:ext xmlns:c16="http://schemas.microsoft.com/office/drawing/2014/chart" uri="{C3380CC4-5D6E-409C-BE32-E72D297353CC}">
              <c16:uniqueId val="{00000001-7C42-44F6-8E57-58D8B2362864}"/>
            </c:ext>
          </c:extLst>
        </c:ser>
        <c:ser>
          <c:idx val="2"/>
          <c:order val="2"/>
          <c:tx>
            <c:strRef>
              <c:f>'Consumption of alcohol'!$D$31:$D$32</c:f>
              <c:strCache>
                <c:ptCount val="1"/>
                <c:pt idx="0">
                  <c:v>no</c:v>
                </c:pt>
              </c:strCache>
            </c:strRef>
          </c:tx>
          <c:spPr>
            <a:solidFill>
              <a:schemeClr val="accent3"/>
            </a:solidFill>
            <a:ln>
              <a:noFill/>
            </a:ln>
            <a:effectLst/>
          </c:spPr>
          <c:invertIfNegative val="0"/>
          <c:cat>
            <c:strRef>
              <c:f>'Consumption of alcohol'!$A$33:$A$42</c:f>
              <c:strCache>
                <c:ptCount val="9"/>
                <c:pt idx="0">
                  <c:v>10-15</c:v>
                </c:pt>
                <c:pt idx="1">
                  <c:v>15-20</c:v>
                </c:pt>
                <c:pt idx="2">
                  <c:v>20-25</c:v>
                </c:pt>
                <c:pt idx="3">
                  <c:v>25-30</c:v>
                </c:pt>
                <c:pt idx="4">
                  <c:v>30-35</c:v>
                </c:pt>
                <c:pt idx="5">
                  <c:v>35-40</c:v>
                </c:pt>
                <c:pt idx="6">
                  <c:v>40-45</c:v>
                </c:pt>
                <c:pt idx="7">
                  <c:v>45-50</c:v>
                </c:pt>
                <c:pt idx="8">
                  <c:v>50-55</c:v>
                </c:pt>
              </c:strCache>
            </c:strRef>
          </c:cat>
          <c:val>
            <c:numRef>
              <c:f>'Consumption of alcohol'!$D$33:$D$42</c:f>
              <c:numCache>
                <c:formatCode>General</c:formatCode>
                <c:ptCount val="9"/>
                <c:pt idx="1">
                  <c:v>140</c:v>
                </c:pt>
                <c:pt idx="2">
                  <c:v>86</c:v>
                </c:pt>
                <c:pt idx="3">
                  <c:v>175</c:v>
                </c:pt>
                <c:pt idx="4">
                  <c:v>169</c:v>
                </c:pt>
                <c:pt idx="5">
                  <c:v>68</c:v>
                </c:pt>
                <c:pt idx="6">
                  <c:v>1</c:v>
                </c:pt>
              </c:numCache>
            </c:numRef>
          </c:val>
          <c:extLst>
            <c:ext xmlns:c16="http://schemas.microsoft.com/office/drawing/2014/chart" uri="{C3380CC4-5D6E-409C-BE32-E72D297353CC}">
              <c16:uniqueId val="{00000002-7C42-44F6-8E57-58D8B2362864}"/>
            </c:ext>
          </c:extLst>
        </c:ser>
        <c:ser>
          <c:idx val="3"/>
          <c:order val="3"/>
          <c:tx>
            <c:strRef>
              <c:f>'Consumption of alcohol'!$E$31:$E$32</c:f>
              <c:strCache>
                <c:ptCount val="1"/>
                <c:pt idx="0">
                  <c:v>Sometimes</c:v>
                </c:pt>
              </c:strCache>
            </c:strRef>
          </c:tx>
          <c:spPr>
            <a:solidFill>
              <a:schemeClr val="accent4"/>
            </a:solidFill>
            <a:ln>
              <a:noFill/>
            </a:ln>
            <a:effectLst/>
          </c:spPr>
          <c:invertIfNegative val="0"/>
          <c:cat>
            <c:strRef>
              <c:f>'Consumption of alcohol'!$A$33:$A$42</c:f>
              <c:strCache>
                <c:ptCount val="9"/>
                <c:pt idx="0">
                  <c:v>10-15</c:v>
                </c:pt>
                <c:pt idx="1">
                  <c:v>15-20</c:v>
                </c:pt>
                <c:pt idx="2">
                  <c:v>20-25</c:v>
                </c:pt>
                <c:pt idx="3">
                  <c:v>25-30</c:v>
                </c:pt>
                <c:pt idx="4">
                  <c:v>30-35</c:v>
                </c:pt>
                <c:pt idx="5">
                  <c:v>35-40</c:v>
                </c:pt>
                <c:pt idx="6">
                  <c:v>40-45</c:v>
                </c:pt>
                <c:pt idx="7">
                  <c:v>45-50</c:v>
                </c:pt>
                <c:pt idx="8">
                  <c:v>50-55</c:v>
                </c:pt>
              </c:strCache>
            </c:strRef>
          </c:cat>
          <c:val>
            <c:numRef>
              <c:f>'Consumption of alcohol'!$E$33:$E$42</c:f>
              <c:numCache>
                <c:formatCode>General</c:formatCode>
                <c:ptCount val="9"/>
                <c:pt idx="0">
                  <c:v>4</c:v>
                </c:pt>
                <c:pt idx="1">
                  <c:v>178</c:v>
                </c:pt>
                <c:pt idx="2">
                  <c:v>143</c:v>
                </c:pt>
                <c:pt idx="3">
                  <c:v>356</c:v>
                </c:pt>
                <c:pt idx="4">
                  <c:v>185</c:v>
                </c:pt>
                <c:pt idx="5">
                  <c:v>268</c:v>
                </c:pt>
                <c:pt idx="6">
                  <c:v>230</c:v>
                </c:pt>
                <c:pt idx="7">
                  <c:v>35</c:v>
                </c:pt>
                <c:pt idx="8">
                  <c:v>2</c:v>
                </c:pt>
              </c:numCache>
            </c:numRef>
          </c:val>
          <c:extLst>
            <c:ext xmlns:c16="http://schemas.microsoft.com/office/drawing/2014/chart" uri="{C3380CC4-5D6E-409C-BE32-E72D297353CC}">
              <c16:uniqueId val="{00000003-7C42-44F6-8E57-58D8B2362864}"/>
            </c:ext>
          </c:extLst>
        </c:ser>
        <c:dLbls>
          <c:showLegendKey val="0"/>
          <c:showVal val="0"/>
          <c:showCatName val="0"/>
          <c:showSerName val="0"/>
          <c:showPercent val="0"/>
          <c:showBubbleSize val="0"/>
        </c:dLbls>
        <c:gapWidth val="219"/>
        <c:overlap val="-27"/>
        <c:axId val="404740639"/>
        <c:axId val="404738239"/>
      </c:barChart>
      <c:catAx>
        <c:axId val="4047406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Weight (Kg)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738239"/>
        <c:crosses val="autoZero"/>
        <c:auto val="1"/>
        <c:lblAlgn val="ctr"/>
        <c:lblOffset val="100"/>
        <c:noMultiLvlLbl val="0"/>
      </c:catAx>
      <c:valAx>
        <c:axId val="404738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740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Aware Obesity and Cardiovascular disease_Emmanuel_Jacob.xlsx]Consumption of alcohol!PivotTable44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Smoking</a:t>
            </a:r>
            <a:r>
              <a:rPr lang="en-GB" baseline="0"/>
              <a:t> to BMI</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'Consumption of alcohol'!$B$61:$B$62</c:f>
              <c:strCache>
                <c:ptCount val="1"/>
                <c:pt idx="0">
                  <c:v>no</c:v>
                </c:pt>
              </c:strCache>
            </c:strRef>
          </c:tx>
          <c:spPr>
            <a:solidFill>
              <a:schemeClr val="accent1"/>
            </a:solidFill>
            <a:ln>
              <a:noFill/>
            </a:ln>
            <a:effectLst/>
          </c:spPr>
          <c:invertIfNegative val="0"/>
          <c:cat>
            <c:strRef>
              <c:f>'Consumption of alcohol'!$A$63:$A$72</c:f>
              <c:strCache>
                <c:ptCount val="9"/>
                <c:pt idx="0">
                  <c:v>10-15</c:v>
                </c:pt>
                <c:pt idx="1">
                  <c:v>15-20</c:v>
                </c:pt>
                <c:pt idx="2">
                  <c:v>20-25</c:v>
                </c:pt>
                <c:pt idx="3">
                  <c:v>25-30</c:v>
                </c:pt>
                <c:pt idx="4">
                  <c:v>30-35</c:v>
                </c:pt>
                <c:pt idx="5">
                  <c:v>35-40</c:v>
                </c:pt>
                <c:pt idx="6">
                  <c:v>40-45</c:v>
                </c:pt>
                <c:pt idx="7">
                  <c:v>45-50</c:v>
                </c:pt>
                <c:pt idx="8">
                  <c:v>50-55</c:v>
                </c:pt>
              </c:strCache>
            </c:strRef>
          </c:cat>
          <c:val>
            <c:numRef>
              <c:f>'Consumption of alcohol'!$B$63:$B$72</c:f>
              <c:numCache>
                <c:formatCode>General</c:formatCode>
                <c:ptCount val="9"/>
                <c:pt idx="0">
                  <c:v>4</c:v>
                </c:pt>
                <c:pt idx="1">
                  <c:v>317</c:v>
                </c:pt>
                <c:pt idx="2">
                  <c:v>236</c:v>
                </c:pt>
                <c:pt idx="3">
                  <c:v>558</c:v>
                </c:pt>
                <c:pt idx="4">
                  <c:v>362</c:v>
                </c:pt>
                <c:pt idx="5">
                  <c:v>323</c:v>
                </c:pt>
                <c:pt idx="6">
                  <c:v>230</c:v>
                </c:pt>
                <c:pt idx="7">
                  <c:v>35</c:v>
                </c:pt>
                <c:pt idx="8">
                  <c:v>2</c:v>
                </c:pt>
              </c:numCache>
            </c:numRef>
          </c:val>
          <c:extLst>
            <c:ext xmlns:c16="http://schemas.microsoft.com/office/drawing/2014/chart" uri="{C3380CC4-5D6E-409C-BE32-E72D297353CC}">
              <c16:uniqueId val="{00000000-D499-4C39-94D2-A478233A7D4F}"/>
            </c:ext>
          </c:extLst>
        </c:ser>
        <c:ser>
          <c:idx val="1"/>
          <c:order val="1"/>
          <c:tx>
            <c:strRef>
              <c:f>'Consumption of alcohol'!$C$61:$C$62</c:f>
              <c:strCache>
                <c:ptCount val="1"/>
                <c:pt idx="0">
                  <c:v>yes</c:v>
                </c:pt>
              </c:strCache>
            </c:strRef>
          </c:tx>
          <c:spPr>
            <a:solidFill>
              <a:schemeClr val="accent2"/>
            </a:solidFill>
            <a:ln>
              <a:noFill/>
            </a:ln>
            <a:effectLst/>
          </c:spPr>
          <c:invertIfNegative val="0"/>
          <c:cat>
            <c:strRef>
              <c:f>'Consumption of alcohol'!$A$63:$A$72</c:f>
              <c:strCache>
                <c:ptCount val="9"/>
                <c:pt idx="0">
                  <c:v>10-15</c:v>
                </c:pt>
                <c:pt idx="1">
                  <c:v>15-20</c:v>
                </c:pt>
                <c:pt idx="2">
                  <c:v>20-25</c:v>
                </c:pt>
                <c:pt idx="3">
                  <c:v>25-30</c:v>
                </c:pt>
                <c:pt idx="4">
                  <c:v>30-35</c:v>
                </c:pt>
                <c:pt idx="5">
                  <c:v>35-40</c:v>
                </c:pt>
                <c:pt idx="6">
                  <c:v>40-45</c:v>
                </c:pt>
                <c:pt idx="7">
                  <c:v>45-50</c:v>
                </c:pt>
                <c:pt idx="8">
                  <c:v>50-55</c:v>
                </c:pt>
              </c:strCache>
            </c:strRef>
          </c:cat>
          <c:val>
            <c:numRef>
              <c:f>'Consumption of alcohol'!$C$63:$C$72</c:f>
              <c:numCache>
                <c:formatCode>General</c:formatCode>
                <c:ptCount val="9"/>
                <c:pt idx="1">
                  <c:v>3</c:v>
                </c:pt>
                <c:pt idx="2">
                  <c:v>11</c:v>
                </c:pt>
                <c:pt idx="3">
                  <c:v>8</c:v>
                </c:pt>
                <c:pt idx="4">
                  <c:v>6</c:v>
                </c:pt>
                <c:pt idx="5">
                  <c:v>15</c:v>
                </c:pt>
                <c:pt idx="6">
                  <c:v>1</c:v>
                </c:pt>
              </c:numCache>
            </c:numRef>
          </c:val>
          <c:extLst>
            <c:ext xmlns:c16="http://schemas.microsoft.com/office/drawing/2014/chart" uri="{C3380CC4-5D6E-409C-BE32-E72D297353CC}">
              <c16:uniqueId val="{00000001-D499-4C39-94D2-A478233A7D4F}"/>
            </c:ext>
          </c:extLst>
        </c:ser>
        <c:dLbls>
          <c:showLegendKey val="0"/>
          <c:showVal val="0"/>
          <c:showCatName val="0"/>
          <c:showSerName val="0"/>
          <c:showPercent val="0"/>
          <c:showBubbleSize val="0"/>
        </c:dLbls>
        <c:gapWidth val="219"/>
        <c:overlap val="-27"/>
        <c:axId val="870586863"/>
        <c:axId val="870588303"/>
      </c:barChart>
      <c:catAx>
        <c:axId val="8705868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Weight (Kg)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0588303"/>
        <c:crosses val="autoZero"/>
        <c:auto val="1"/>
        <c:lblAlgn val="ctr"/>
        <c:lblOffset val="100"/>
        <c:noMultiLvlLbl val="0"/>
      </c:catAx>
      <c:valAx>
        <c:axId val="870588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0586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Aware Obesity and Cardiovascular disease_Emmanuel_Jacob.xlsx]Activity level to weight!PivotTable21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BMI</a:t>
            </a:r>
            <a:r>
              <a:rPr lang="en-GB" baseline="0"/>
              <a:t> by </a:t>
            </a:r>
            <a:r>
              <a:rPr lang="en-GB"/>
              <a:t>Activity</a:t>
            </a:r>
            <a:r>
              <a:rPr lang="en-GB" baseline="0"/>
              <a:t> Level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813210848643919E-2"/>
          <c:y val="0.11543741736499016"/>
          <c:w val="0.89111271507728185"/>
          <c:h val="0.67784472547388253"/>
        </c:manualLayout>
      </c:layout>
      <c:barChart>
        <c:barDir val="col"/>
        <c:grouping val="clustered"/>
        <c:varyColors val="0"/>
        <c:ser>
          <c:idx val="0"/>
          <c:order val="0"/>
          <c:tx>
            <c:strRef>
              <c:f>'Activity level to weight'!$B$3</c:f>
              <c:strCache>
                <c:ptCount val="1"/>
                <c:pt idx="0">
                  <c:v>Total</c:v>
                </c:pt>
              </c:strCache>
            </c:strRef>
          </c:tx>
          <c:spPr>
            <a:solidFill>
              <a:schemeClr val="accent2"/>
            </a:solidFill>
            <a:ln>
              <a:noFill/>
            </a:ln>
            <a:effectLst/>
          </c:spPr>
          <c:invertIfNegative val="0"/>
          <c:cat>
            <c:strRef>
              <c:f>'Activity level to weight'!$A$4:$A$7</c:f>
              <c:strCache>
                <c:ptCount val="3"/>
                <c:pt idx="0">
                  <c:v>0-1</c:v>
                </c:pt>
                <c:pt idx="1">
                  <c:v>1-2</c:v>
                </c:pt>
                <c:pt idx="2">
                  <c:v>2-3</c:v>
                </c:pt>
              </c:strCache>
            </c:strRef>
          </c:cat>
          <c:val>
            <c:numRef>
              <c:f>'Activity level to weight'!$B$4:$B$7</c:f>
              <c:numCache>
                <c:formatCode>General</c:formatCode>
                <c:ptCount val="3"/>
                <c:pt idx="0">
                  <c:v>30.879207015727712</c:v>
                </c:pt>
                <c:pt idx="1">
                  <c:v>31.051210372663615</c:v>
                </c:pt>
                <c:pt idx="2">
                  <c:v>23.928405793947185</c:v>
                </c:pt>
              </c:numCache>
            </c:numRef>
          </c:val>
          <c:extLst>
            <c:ext xmlns:c16="http://schemas.microsoft.com/office/drawing/2014/chart" uri="{C3380CC4-5D6E-409C-BE32-E72D297353CC}">
              <c16:uniqueId val="{00000000-9C21-42C9-ACC9-1260E1F92EEA}"/>
            </c:ext>
          </c:extLst>
        </c:ser>
        <c:dLbls>
          <c:showLegendKey val="0"/>
          <c:showVal val="0"/>
          <c:showCatName val="0"/>
          <c:showSerName val="0"/>
          <c:showPercent val="0"/>
          <c:showBubbleSize val="0"/>
        </c:dLbls>
        <c:gapWidth val="150"/>
        <c:axId val="631969823"/>
        <c:axId val="631968383"/>
      </c:barChart>
      <c:catAx>
        <c:axId val="6319698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kern="1200" baseline="0">
                    <a:solidFill>
                      <a:sysClr val="windowText" lastClr="000000">
                        <a:lumMod val="65000"/>
                        <a:lumOff val="35000"/>
                      </a:sysClr>
                    </a:solidFill>
                  </a:rPr>
                  <a:t>Frequency of Activity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968383"/>
        <c:crosses val="autoZero"/>
        <c:auto val="1"/>
        <c:lblAlgn val="ctr"/>
        <c:lblOffset val="100"/>
        <c:noMultiLvlLbl val="0"/>
      </c:catAx>
      <c:valAx>
        <c:axId val="631968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969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Aware Obesity and Cardiovascular disease_Emmanuel_Jacob.xlsx]Activity level to weight!PivotTable2</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a:solidFill>
                  <a:schemeClr val="dk1"/>
                </a:solidFill>
                <a:effectLst/>
              </a:rPr>
              <a:t>Average BMI by</a:t>
            </a:r>
            <a:r>
              <a:rPr lang="en-GB" sz="1400" b="0" i="0" baseline="0">
                <a:solidFill>
                  <a:schemeClr val="dk1"/>
                </a:solidFill>
                <a:effectLst/>
              </a:rPr>
              <a:t> </a:t>
            </a:r>
            <a:r>
              <a:rPr lang="en-GB" sz="1400" b="0" i="0">
                <a:solidFill>
                  <a:schemeClr val="dk1"/>
                </a:solidFill>
                <a:effectLst/>
              </a:rPr>
              <a:t>Time using technology devices (TUE)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'Activity level to weight'!$B$38</c:f>
              <c:strCache>
                <c:ptCount val="1"/>
                <c:pt idx="0">
                  <c:v>Total</c:v>
                </c:pt>
              </c:strCache>
            </c:strRef>
          </c:tx>
          <c:spPr>
            <a:ln w="28575" cap="rnd">
              <a:solidFill>
                <a:schemeClr val="accent1"/>
              </a:solidFill>
              <a:round/>
            </a:ln>
            <a:effectLst/>
          </c:spPr>
          <c:marker>
            <c:symbol val="none"/>
          </c:marker>
          <c:trendline>
            <c:spPr>
              <a:ln w="19050" cap="rnd">
                <a:solidFill>
                  <a:srgbClr val="C00000"/>
                </a:solidFill>
                <a:prstDash val="solid"/>
              </a:ln>
              <a:effectLst/>
            </c:spPr>
            <c:trendlineType val="linear"/>
            <c:dispRSqr val="0"/>
            <c:dispEq val="0"/>
          </c:trendline>
          <c:cat>
            <c:strRef>
              <c:f>'Activity level to weight'!$A$39:$A$63</c:f>
              <c:strCache>
                <c:ptCount val="24"/>
                <c:pt idx="0">
                  <c:v>00</c:v>
                </c:pt>
                <c:pt idx="1">
                  <c:v>01</c:v>
                </c:pt>
                <c:pt idx="2">
                  <c:v>02</c:v>
                </c:pt>
                <c:pt idx="3">
                  <c:v>03</c:v>
                </c:pt>
                <c:pt idx="4">
                  <c:v>04</c:v>
                </c:pt>
                <c:pt idx="5">
                  <c:v>05</c:v>
                </c:pt>
                <c:pt idx="6">
                  <c:v>06</c:v>
                </c:pt>
                <c:pt idx="7">
                  <c:v>07</c:v>
                </c:pt>
                <c:pt idx="8">
                  <c:v>08</c:v>
                </c:pt>
                <c:pt idx="9">
                  <c:v>09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'Activity level to weight'!$B$39:$B$63</c:f>
              <c:numCache>
                <c:formatCode>General</c:formatCode>
                <c:ptCount val="24"/>
                <c:pt idx="0">
                  <c:v>26.522326299704304</c:v>
                </c:pt>
                <c:pt idx="1">
                  <c:v>32.167094601851602</c:v>
                </c:pt>
                <c:pt idx="2">
                  <c:v>31.520537877041928</c:v>
                </c:pt>
                <c:pt idx="3">
                  <c:v>31.546059502800137</c:v>
                </c:pt>
                <c:pt idx="4">
                  <c:v>33.569183370485618</c:v>
                </c:pt>
                <c:pt idx="5">
                  <c:v>33.533155126360406</c:v>
                </c:pt>
                <c:pt idx="6">
                  <c:v>30.443565439648133</c:v>
                </c:pt>
                <c:pt idx="7">
                  <c:v>29.73040848916666</c:v>
                </c:pt>
                <c:pt idx="8">
                  <c:v>30.998108970439596</c:v>
                </c:pt>
                <c:pt idx="9">
                  <c:v>32.157370120298332</c:v>
                </c:pt>
                <c:pt idx="10">
                  <c:v>32.478314418656701</c:v>
                </c:pt>
                <c:pt idx="11">
                  <c:v>31.652680029889897</c:v>
                </c:pt>
                <c:pt idx="12">
                  <c:v>32.308075910597438</c:v>
                </c:pt>
                <c:pt idx="13">
                  <c:v>32.35746751803309</c:v>
                </c:pt>
                <c:pt idx="14">
                  <c:v>31.435822256775509</c:v>
                </c:pt>
                <c:pt idx="15">
                  <c:v>34.741651574371105</c:v>
                </c:pt>
                <c:pt idx="16">
                  <c:v>33.121197991968486</c:v>
                </c:pt>
                <c:pt idx="17">
                  <c:v>33.141384223503685</c:v>
                </c:pt>
                <c:pt idx="18">
                  <c:v>35.347563787308424</c:v>
                </c:pt>
                <c:pt idx="19">
                  <c:v>32.265087434673859</c:v>
                </c:pt>
                <c:pt idx="20">
                  <c:v>35.42854226108151</c:v>
                </c:pt>
                <c:pt idx="21">
                  <c:v>33.440879109710956</c:v>
                </c:pt>
                <c:pt idx="22">
                  <c:v>36.16946439647991</c:v>
                </c:pt>
                <c:pt idx="23">
                  <c:v>29.603170742414139</c:v>
                </c:pt>
              </c:numCache>
            </c:numRef>
          </c:val>
          <c:smooth val="0"/>
          <c:extLst>
            <c:ext xmlns:c16="http://schemas.microsoft.com/office/drawing/2014/chart" uri="{C3380CC4-5D6E-409C-BE32-E72D297353CC}">
              <c16:uniqueId val="{00000000-6668-47BD-96CB-F28575B4D126}"/>
            </c:ext>
          </c:extLst>
        </c:ser>
        <c:dLbls>
          <c:showLegendKey val="0"/>
          <c:showVal val="0"/>
          <c:showCatName val="0"/>
          <c:showSerName val="0"/>
          <c:showPercent val="0"/>
          <c:showBubbleSize val="0"/>
        </c:dLbls>
        <c:smooth val="0"/>
        <c:axId val="178311775"/>
        <c:axId val="178312735"/>
      </c:lineChart>
      <c:catAx>
        <c:axId val="178311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Hours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312735"/>
        <c:crosses val="autoZero"/>
        <c:auto val="1"/>
        <c:lblAlgn val="ctr"/>
        <c:lblOffset val="100"/>
        <c:noMultiLvlLbl val="0"/>
      </c:catAx>
      <c:valAx>
        <c:axId val="178312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311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Aware Obesity and Cardiovascular disease_Emmanuel_Jacob.xlsx]Transpotaion!PivotTable29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Transportation Used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Transpotaion!$B$3:$B$4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Transpotaion!$A$5:$A$9</c:f>
              <c:strCache>
                <c:ptCount val="5"/>
                <c:pt idx="0">
                  <c:v>Walking</c:v>
                </c:pt>
                <c:pt idx="1">
                  <c:v>Bike</c:v>
                </c:pt>
                <c:pt idx="2">
                  <c:v>Motorbike</c:v>
                </c:pt>
                <c:pt idx="3">
                  <c:v>Automobile</c:v>
                </c:pt>
                <c:pt idx="4">
                  <c:v>Public_Transportation</c:v>
                </c:pt>
              </c:strCache>
            </c:strRef>
          </c:cat>
          <c:val>
            <c:numRef>
              <c:f>Transpotaion!$B$5:$B$9</c:f>
              <c:numCache>
                <c:formatCode>General</c:formatCode>
                <c:ptCount val="5"/>
                <c:pt idx="0">
                  <c:v>21</c:v>
                </c:pt>
                <c:pt idx="2">
                  <c:v>2</c:v>
                </c:pt>
                <c:pt idx="3">
                  <c:v>166</c:v>
                </c:pt>
                <c:pt idx="4">
                  <c:v>854</c:v>
                </c:pt>
              </c:numCache>
            </c:numRef>
          </c:val>
          <c:extLst>
            <c:ext xmlns:c16="http://schemas.microsoft.com/office/drawing/2014/chart" uri="{C3380CC4-5D6E-409C-BE32-E72D297353CC}">
              <c16:uniqueId val="{00000000-B6D5-4D87-B380-D449E299A314}"/>
            </c:ext>
          </c:extLst>
        </c:ser>
        <c:ser>
          <c:idx val="1"/>
          <c:order val="1"/>
          <c:tx>
            <c:strRef>
              <c:f>Transpotaion!$C$3:$C$4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Transpotaion!$A$5:$A$9</c:f>
              <c:strCache>
                <c:ptCount val="5"/>
                <c:pt idx="0">
                  <c:v>Walking</c:v>
                </c:pt>
                <c:pt idx="1">
                  <c:v>Bike</c:v>
                </c:pt>
                <c:pt idx="2">
                  <c:v>Motorbike</c:v>
                </c:pt>
                <c:pt idx="3">
                  <c:v>Automobile</c:v>
                </c:pt>
                <c:pt idx="4">
                  <c:v>Public_Transportation</c:v>
                </c:pt>
              </c:strCache>
            </c:strRef>
          </c:cat>
          <c:val>
            <c:numRef>
              <c:f>Transpotaion!$C$5:$C$9</c:f>
              <c:numCache>
                <c:formatCode>General</c:formatCode>
                <c:ptCount val="5"/>
                <c:pt idx="0">
                  <c:v>35</c:v>
                </c:pt>
                <c:pt idx="1">
                  <c:v>7</c:v>
                </c:pt>
                <c:pt idx="2">
                  <c:v>9</c:v>
                </c:pt>
                <c:pt idx="3">
                  <c:v>291</c:v>
                </c:pt>
                <c:pt idx="4">
                  <c:v>726</c:v>
                </c:pt>
              </c:numCache>
            </c:numRef>
          </c:val>
          <c:extLst>
            <c:ext xmlns:c16="http://schemas.microsoft.com/office/drawing/2014/chart" uri="{C3380CC4-5D6E-409C-BE32-E72D297353CC}">
              <c16:uniqueId val="{00000001-5C72-43E0-918F-8A3DF9DADBD6}"/>
            </c:ext>
          </c:extLst>
        </c:ser>
        <c:dLbls>
          <c:dLblPos val="outEnd"/>
          <c:showLegendKey val="0"/>
          <c:showVal val="1"/>
          <c:showCatName val="0"/>
          <c:showSerName val="0"/>
          <c:showPercent val="0"/>
          <c:showBubbleSize val="0"/>
        </c:dLbls>
        <c:gapWidth val="219"/>
        <c:axId val="630018991"/>
        <c:axId val="744657071"/>
      </c:barChart>
      <c:catAx>
        <c:axId val="6300189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657071"/>
        <c:crosses val="autoZero"/>
        <c:auto val="1"/>
        <c:lblAlgn val="ctr"/>
        <c:lblOffset val="100"/>
        <c:noMultiLvlLbl val="0"/>
      </c:catAx>
      <c:valAx>
        <c:axId val="744657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018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Aware Obesity and Cardiovascular disease_Emmanuel_Jacob.xlsx]Transpotaion!PivotTable30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ysClr val="windowText" lastClr="000000">
                    <a:lumMod val="65000"/>
                    <a:lumOff val="35000"/>
                  </a:sysClr>
                </a:solidFill>
              </a:rPr>
              <a:t>Transportation Used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Transpotaion!$B$35:$B$36</c:f>
              <c:strCache>
                <c:ptCount val="1"/>
                <c:pt idx="0">
                  <c:v>10-20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Transpotaion!$A$37:$A$41</c:f>
              <c:strCache>
                <c:ptCount val="5"/>
                <c:pt idx="0">
                  <c:v>Walking</c:v>
                </c:pt>
                <c:pt idx="1">
                  <c:v>Bike</c:v>
                </c:pt>
                <c:pt idx="2">
                  <c:v>Motorbike</c:v>
                </c:pt>
                <c:pt idx="3">
                  <c:v>Automobile</c:v>
                </c:pt>
                <c:pt idx="4">
                  <c:v>Public_Transportation</c:v>
                </c:pt>
              </c:strCache>
            </c:strRef>
          </c:cat>
          <c:val>
            <c:numRef>
              <c:f>Transpotaion!$B$37:$B$41</c:f>
              <c:numCache>
                <c:formatCode>General</c:formatCode>
                <c:ptCount val="5"/>
                <c:pt idx="0">
                  <c:v>23</c:v>
                </c:pt>
                <c:pt idx="1">
                  <c:v>3</c:v>
                </c:pt>
                <c:pt idx="2">
                  <c:v>1</c:v>
                </c:pt>
                <c:pt idx="3">
                  <c:v>52</c:v>
                </c:pt>
                <c:pt idx="4">
                  <c:v>458</c:v>
                </c:pt>
              </c:numCache>
            </c:numRef>
          </c:val>
          <c:extLst>
            <c:ext xmlns:c16="http://schemas.microsoft.com/office/drawing/2014/chart" uri="{C3380CC4-5D6E-409C-BE32-E72D297353CC}">
              <c16:uniqueId val="{00000000-2A87-46F3-A07D-C05A5C57D2FD}"/>
            </c:ext>
          </c:extLst>
        </c:ser>
        <c:ser>
          <c:idx val="1"/>
          <c:order val="1"/>
          <c:tx>
            <c:strRef>
              <c:f>Transpotaion!$C$35:$C$36</c:f>
              <c:strCache>
                <c:ptCount val="1"/>
                <c:pt idx="0">
                  <c:v>20-30</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Transpotaion!$A$37:$A$41</c:f>
              <c:strCache>
                <c:ptCount val="5"/>
                <c:pt idx="0">
                  <c:v>Walking</c:v>
                </c:pt>
                <c:pt idx="1">
                  <c:v>Bike</c:v>
                </c:pt>
                <c:pt idx="2">
                  <c:v>Motorbike</c:v>
                </c:pt>
                <c:pt idx="3">
                  <c:v>Automobile</c:v>
                </c:pt>
                <c:pt idx="4">
                  <c:v>Public_Transportation</c:v>
                </c:pt>
              </c:strCache>
            </c:strRef>
          </c:cat>
          <c:val>
            <c:numRef>
              <c:f>Transpotaion!$C$37:$C$41</c:f>
              <c:numCache>
                <c:formatCode>General</c:formatCode>
                <c:ptCount val="5"/>
                <c:pt idx="0">
                  <c:v>28</c:v>
                </c:pt>
                <c:pt idx="1">
                  <c:v>2</c:v>
                </c:pt>
                <c:pt idx="2">
                  <c:v>8</c:v>
                </c:pt>
                <c:pt idx="3">
                  <c:v>118</c:v>
                </c:pt>
                <c:pt idx="4">
                  <c:v>1054</c:v>
                </c:pt>
              </c:numCache>
            </c:numRef>
          </c:val>
          <c:extLst>
            <c:ext xmlns:c16="http://schemas.microsoft.com/office/drawing/2014/chart" uri="{C3380CC4-5D6E-409C-BE32-E72D297353CC}">
              <c16:uniqueId val="{00000007-2A87-46F3-A07D-C05A5C57D2FD}"/>
            </c:ext>
          </c:extLst>
        </c:ser>
        <c:ser>
          <c:idx val="2"/>
          <c:order val="2"/>
          <c:tx>
            <c:strRef>
              <c:f>Transpotaion!$D$35:$D$36</c:f>
              <c:strCache>
                <c:ptCount val="1"/>
                <c:pt idx="0">
                  <c:v>30-40</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Transpotaion!$A$37:$A$41</c:f>
              <c:strCache>
                <c:ptCount val="5"/>
                <c:pt idx="0">
                  <c:v>Walking</c:v>
                </c:pt>
                <c:pt idx="1">
                  <c:v>Bike</c:v>
                </c:pt>
                <c:pt idx="2">
                  <c:v>Motorbike</c:v>
                </c:pt>
                <c:pt idx="3">
                  <c:v>Automobile</c:v>
                </c:pt>
                <c:pt idx="4">
                  <c:v>Public_Transportation</c:v>
                </c:pt>
              </c:strCache>
            </c:strRef>
          </c:cat>
          <c:val>
            <c:numRef>
              <c:f>Transpotaion!$D$37:$D$41</c:f>
              <c:numCache>
                <c:formatCode>General</c:formatCode>
                <c:ptCount val="5"/>
                <c:pt idx="0">
                  <c:v>4</c:v>
                </c:pt>
                <c:pt idx="1">
                  <c:v>1</c:v>
                </c:pt>
                <c:pt idx="2">
                  <c:v>1</c:v>
                </c:pt>
                <c:pt idx="3">
                  <c:v>231</c:v>
                </c:pt>
                <c:pt idx="4">
                  <c:v>64</c:v>
                </c:pt>
              </c:numCache>
            </c:numRef>
          </c:val>
          <c:extLst>
            <c:ext xmlns:c16="http://schemas.microsoft.com/office/drawing/2014/chart" uri="{C3380CC4-5D6E-409C-BE32-E72D297353CC}">
              <c16:uniqueId val="{00000008-2A87-46F3-A07D-C05A5C57D2FD}"/>
            </c:ext>
          </c:extLst>
        </c:ser>
        <c:ser>
          <c:idx val="3"/>
          <c:order val="3"/>
          <c:tx>
            <c:strRef>
              <c:f>Transpotaion!$E$35:$E$36</c:f>
              <c:strCache>
                <c:ptCount val="1"/>
                <c:pt idx="0">
                  <c:v>40-50</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Transpotaion!$A$37:$A$41</c:f>
              <c:strCache>
                <c:ptCount val="5"/>
                <c:pt idx="0">
                  <c:v>Walking</c:v>
                </c:pt>
                <c:pt idx="1">
                  <c:v>Bike</c:v>
                </c:pt>
                <c:pt idx="2">
                  <c:v>Motorbike</c:v>
                </c:pt>
                <c:pt idx="3">
                  <c:v>Automobile</c:v>
                </c:pt>
                <c:pt idx="4">
                  <c:v>Public_Transportation</c:v>
                </c:pt>
              </c:strCache>
            </c:strRef>
          </c:cat>
          <c:val>
            <c:numRef>
              <c:f>Transpotaion!$E$37:$E$41</c:f>
              <c:numCache>
                <c:formatCode>General</c:formatCode>
                <c:ptCount val="5"/>
                <c:pt idx="1">
                  <c:v>1</c:v>
                </c:pt>
                <c:pt idx="2">
                  <c:v>1</c:v>
                </c:pt>
                <c:pt idx="3">
                  <c:v>49</c:v>
                </c:pt>
                <c:pt idx="4">
                  <c:v>2</c:v>
                </c:pt>
              </c:numCache>
            </c:numRef>
          </c:val>
          <c:extLst>
            <c:ext xmlns:c16="http://schemas.microsoft.com/office/drawing/2014/chart" uri="{C3380CC4-5D6E-409C-BE32-E72D297353CC}">
              <c16:uniqueId val="{00000009-2A87-46F3-A07D-C05A5C57D2FD}"/>
            </c:ext>
          </c:extLst>
        </c:ser>
        <c:ser>
          <c:idx val="4"/>
          <c:order val="4"/>
          <c:tx>
            <c:strRef>
              <c:f>Transpotaion!$F$35:$F$36</c:f>
              <c:strCache>
                <c:ptCount val="1"/>
                <c:pt idx="0">
                  <c:v>50-60</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Transpotaion!$A$37:$A$41</c:f>
              <c:strCache>
                <c:ptCount val="5"/>
                <c:pt idx="0">
                  <c:v>Walking</c:v>
                </c:pt>
                <c:pt idx="1">
                  <c:v>Bike</c:v>
                </c:pt>
                <c:pt idx="2">
                  <c:v>Motorbike</c:v>
                </c:pt>
                <c:pt idx="3">
                  <c:v>Automobile</c:v>
                </c:pt>
                <c:pt idx="4">
                  <c:v>Public_Transportation</c:v>
                </c:pt>
              </c:strCache>
            </c:strRef>
          </c:cat>
          <c:val>
            <c:numRef>
              <c:f>Transpotaion!$F$37:$F$41</c:f>
              <c:numCache>
                <c:formatCode>General</c:formatCode>
                <c:ptCount val="5"/>
                <c:pt idx="0">
                  <c:v>1</c:v>
                </c:pt>
                <c:pt idx="3">
                  <c:v>7</c:v>
                </c:pt>
                <c:pt idx="4">
                  <c:v>1</c:v>
                </c:pt>
              </c:numCache>
            </c:numRef>
          </c:val>
          <c:extLst>
            <c:ext xmlns:c16="http://schemas.microsoft.com/office/drawing/2014/chart" uri="{C3380CC4-5D6E-409C-BE32-E72D297353CC}">
              <c16:uniqueId val="{0000000A-2A87-46F3-A07D-C05A5C57D2FD}"/>
            </c:ext>
          </c:extLst>
        </c:ser>
        <c:ser>
          <c:idx val="5"/>
          <c:order val="5"/>
          <c:tx>
            <c:strRef>
              <c:f>Transpotaion!$G$35:$G$36</c:f>
              <c:strCache>
                <c:ptCount val="1"/>
                <c:pt idx="0">
                  <c:v>60-70</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Transpotaion!$A$37:$A$41</c:f>
              <c:strCache>
                <c:ptCount val="5"/>
                <c:pt idx="0">
                  <c:v>Walking</c:v>
                </c:pt>
                <c:pt idx="1">
                  <c:v>Bike</c:v>
                </c:pt>
                <c:pt idx="2">
                  <c:v>Motorbike</c:v>
                </c:pt>
                <c:pt idx="3">
                  <c:v>Automobile</c:v>
                </c:pt>
                <c:pt idx="4">
                  <c:v>Public_Transportation</c:v>
                </c:pt>
              </c:strCache>
            </c:strRef>
          </c:cat>
          <c:val>
            <c:numRef>
              <c:f>Transpotaion!$G$37:$G$41</c:f>
              <c:numCache>
                <c:formatCode>General</c:formatCode>
                <c:ptCount val="5"/>
                <c:pt idx="4">
                  <c:v>1</c:v>
                </c:pt>
              </c:numCache>
            </c:numRef>
          </c:val>
          <c:extLst>
            <c:ext xmlns:c16="http://schemas.microsoft.com/office/drawing/2014/chart" uri="{C3380CC4-5D6E-409C-BE32-E72D297353CC}">
              <c16:uniqueId val="{00000000-9775-45DD-AB51-329E8751E1D0}"/>
            </c:ext>
          </c:extLst>
        </c:ser>
        <c:dLbls>
          <c:dLblPos val="outEnd"/>
          <c:showLegendKey val="0"/>
          <c:showVal val="1"/>
          <c:showCatName val="0"/>
          <c:showSerName val="0"/>
          <c:showPercent val="0"/>
          <c:showBubbleSize val="0"/>
        </c:dLbls>
        <c:gapWidth val="219"/>
        <c:overlap val="-27"/>
        <c:axId val="752406159"/>
        <c:axId val="752407119"/>
      </c:barChart>
      <c:catAx>
        <c:axId val="752406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407119"/>
        <c:crosses val="autoZero"/>
        <c:auto val="1"/>
        <c:lblAlgn val="ctr"/>
        <c:lblOffset val="100"/>
        <c:noMultiLvlLbl val="0"/>
      </c:catAx>
      <c:valAx>
        <c:axId val="752407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406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Aware Obesity and Cardiovascular disease_Emmanuel_Jacob.xlsx]Transpotaion!PivotTable31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ysClr val="windowText" lastClr="000000">
                    <a:lumMod val="65000"/>
                    <a:lumOff val="35000"/>
                  </a:sysClr>
                </a:solidFill>
              </a:rPr>
              <a:t>Transportation Used by Weight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Transpotaion!$B$65:$B$66</c:f>
              <c:strCache>
                <c:ptCount val="1"/>
                <c:pt idx="0">
                  <c:v>Under_Weight</c:v>
                </c:pt>
              </c:strCache>
            </c:strRef>
          </c:tx>
          <c:spPr>
            <a:solidFill>
              <a:schemeClr val="accent1"/>
            </a:solidFill>
            <a:ln>
              <a:noFill/>
            </a:ln>
            <a:effectLst/>
          </c:spPr>
          <c:invertIfNegative val="0"/>
          <c:cat>
            <c:strRef>
              <c:f>Transpotaion!$A$67:$A$71</c:f>
              <c:strCache>
                <c:ptCount val="5"/>
                <c:pt idx="0">
                  <c:v>Walking</c:v>
                </c:pt>
                <c:pt idx="1">
                  <c:v>Bike</c:v>
                </c:pt>
                <c:pt idx="2">
                  <c:v>Motorbike</c:v>
                </c:pt>
                <c:pt idx="3">
                  <c:v>Automobile</c:v>
                </c:pt>
                <c:pt idx="4">
                  <c:v>Public_Transportation</c:v>
                </c:pt>
              </c:strCache>
            </c:strRef>
          </c:cat>
          <c:val>
            <c:numRef>
              <c:f>Transpotaion!$B$67:$B$71</c:f>
              <c:numCache>
                <c:formatCode>General</c:formatCode>
                <c:ptCount val="5"/>
                <c:pt idx="0">
                  <c:v>1</c:v>
                </c:pt>
                <c:pt idx="3">
                  <c:v>7</c:v>
                </c:pt>
                <c:pt idx="4">
                  <c:v>85</c:v>
                </c:pt>
              </c:numCache>
            </c:numRef>
          </c:val>
          <c:extLst>
            <c:ext xmlns:c16="http://schemas.microsoft.com/office/drawing/2014/chart" uri="{C3380CC4-5D6E-409C-BE32-E72D297353CC}">
              <c16:uniqueId val="{00000000-23F2-4724-9F03-69FF2B3E5955}"/>
            </c:ext>
          </c:extLst>
        </c:ser>
        <c:ser>
          <c:idx val="1"/>
          <c:order val="1"/>
          <c:tx>
            <c:strRef>
              <c:f>Transpotaion!$C$65:$C$66</c:f>
              <c:strCache>
                <c:ptCount val="1"/>
                <c:pt idx="0">
                  <c:v>Normal_Weight</c:v>
                </c:pt>
              </c:strCache>
            </c:strRef>
          </c:tx>
          <c:spPr>
            <a:solidFill>
              <a:schemeClr val="accent2"/>
            </a:solidFill>
            <a:ln>
              <a:noFill/>
            </a:ln>
            <a:effectLst/>
          </c:spPr>
          <c:invertIfNegative val="0"/>
          <c:cat>
            <c:strRef>
              <c:f>Transpotaion!$A$67:$A$71</c:f>
              <c:strCache>
                <c:ptCount val="5"/>
                <c:pt idx="0">
                  <c:v>Walking</c:v>
                </c:pt>
                <c:pt idx="1">
                  <c:v>Bike</c:v>
                </c:pt>
                <c:pt idx="2">
                  <c:v>Motorbike</c:v>
                </c:pt>
                <c:pt idx="3">
                  <c:v>Automobile</c:v>
                </c:pt>
                <c:pt idx="4">
                  <c:v>Public_Transportation</c:v>
                </c:pt>
              </c:strCache>
            </c:strRef>
          </c:cat>
          <c:val>
            <c:numRef>
              <c:f>Transpotaion!$C$67:$C$71</c:f>
              <c:numCache>
                <c:formatCode>General</c:formatCode>
                <c:ptCount val="5"/>
                <c:pt idx="0">
                  <c:v>17</c:v>
                </c:pt>
                <c:pt idx="1">
                  <c:v>1</c:v>
                </c:pt>
                <c:pt idx="2">
                  <c:v>5</c:v>
                </c:pt>
                <c:pt idx="3">
                  <c:v>23</c:v>
                </c:pt>
                <c:pt idx="4">
                  <c:v>119</c:v>
                </c:pt>
              </c:numCache>
            </c:numRef>
          </c:val>
          <c:extLst>
            <c:ext xmlns:c16="http://schemas.microsoft.com/office/drawing/2014/chart" uri="{C3380CC4-5D6E-409C-BE32-E72D297353CC}">
              <c16:uniqueId val="{00000014-9F80-4199-A3F5-8B4C7855C87E}"/>
            </c:ext>
          </c:extLst>
        </c:ser>
        <c:ser>
          <c:idx val="2"/>
          <c:order val="2"/>
          <c:tx>
            <c:strRef>
              <c:f>Transpotaion!$D$65:$D$66</c:f>
              <c:strCache>
                <c:ptCount val="1"/>
                <c:pt idx="0">
                  <c:v>Overweight_Level_I</c:v>
                </c:pt>
              </c:strCache>
            </c:strRef>
          </c:tx>
          <c:spPr>
            <a:solidFill>
              <a:schemeClr val="accent3"/>
            </a:solidFill>
            <a:ln>
              <a:noFill/>
            </a:ln>
            <a:effectLst/>
          </c:spPr>
          <c:invertIfNegative val="0"/>
          <c:cat>
            <c:strRef>
              <c:f>Transpotaion!$A$67:$A$71</c:f>
              <c:strCache>
                <c:ptCount val="5"/>
                <c:pt idx="0">
                  <c:v>Walking</c:v>
                </c:pt>
                <c:pt idx="1">
                  <c:v>Bike</c:v>
                </c:pt>
                <c:pt idx="2">
                  <c:v>Motorbike</c:v>
                </c:pt>
                <c:pt idx="3">
                  <c:v>Automobile</c:v>
                </c:pt>
                <c:pt idx="4">
                  <c:v>Public_Transportation</c:v>
                </c:pt>
              </c:strCache>
            </c:strRef>
          </c:cat>
          <c:val>
            <c:numRef>
              <c:f>Transpotaion!$D$67:$D$71</c:f>
              <c:numCache>
                <c:formatCode>General</c:formatCode>
                <c:ptCount val="5"/>
                <c:pt idx="0">
                  <c:v>5</c:v>
                </c:pt>
                <c:pt idx="1">
                  <c:v>1</c:v>
                </c:pt>
                <c:pt idx="2">
                  <c:v>1</c:v>
                </c:pt>
                <c:pt idx="3">
                  <c:v>26</c:v>
                </c:pt>
                <c:pt idx="4">
                  <c:v>125</c:v>
                </c:pt>
              </c:numCache>
            </c:numRef>
          </c:val>
          <c:extLst>
            <c:ext xmlns:c16="http://schemas.microsoft.com/office/drawing/2014/chart" uri="{C3380CC4-5D6E-409C-BE32-E72D297353CC}">
              <c16:uniqueId val="{00000015-9F80-4199-A3F5-8B4C7855C87E}"/>
            </c:ext>
          </c:extLst>
        </c:ser>
        <c:ser>
          <c:idx val="3"/>
          <c:order val="3"/>
          <c:tx>
            <c:strRef>
              <c:f>Transpotaion!$E$65:$E$66</c:f>
              <c:strCache>
                <c:ptCount val="1"/>
                <c:pt idx="0">
                  <c:v>Overweight_Level_II</c:v>
                </c:pt>
              </c:strCache>
            </c:strRef>
          </c:tx>
          <c:spPr>
            <a:solidFill>
              <a:schemeClr val="accent4"/>
            </a:solidFill>
            <a:ln>
              <a:noFill/>
            </a:ln>
            <a:effectLst/>
          </c:spPr>
          <c:invertIfNegative val="0"/>
          <c:cat>
            <c:strRef>
              <c:f>Transpotaion!$A$67:$A$71</c:f>
              <c:strCache>
                <c:ptCount val="5"/>
                <c:pt idx="0">
                  <c:v>Walking</c:v>
                </c:pt>
                <c:pt idx="1">
                  <c:v>Bike</c:v>
                </c:pt>
                <c:pt idx="2">
                  <c:v>Motorbike</c:v>
                </c:pt>
                <c:pt idx="3">
                  <c:v>Automobile</c:v>
                </c:pt>
                <c:pt idx="4">
                  <c:v>Public_Transportation</c:v>
                </c:pt>
              </c:strCache>
            </c:strRef>
          </c:cat>
          <c:val>
            <c:numRef>
              <c:f>Transpotaion!$E$67:$E$71</c:f>
              <c:numCache>
                <c:formatCode>General</c:formatCode>
                <c:ptCount val="5"/>
                <c:pt idx="0">
                  <c:v>3</c:v>
                </c:pt>
                <c:pt idx="2">
                  <c:v>1</c:v>
                </c:pt>
                <c:pt idx="3">
                  <c:v>10</c:v>
                </c:pt>
                <c:pt idx="4">
                  <c:v>124</c:v>
                </c:pt>
              </c:numCache>
            </c:numRef>
          </c:val>
          <c:extLst>
            <c:ext xmlns:c16="http://schemas.microsoft.com/office/drawing/2014/chart" uri="{C3380CC4-5D6E-409C-BE32-E72D297353CC}">
              <c16:uniqueId val="{00000016-9F80-4199-A3F5-8B4C7855C87E}"/>
            </c:ext>
          </c:extLst>
        </c:ser>
        <c:ser>
          <c:idx val="4"/>
          <c:order val="4"/>
          <c:tx>
            <c:strRef>
              <c:f>Transpotaion!$F$65:$F$66</c:f>
              <c:strCache>
                <c:ptCount val="1"/>
                <c:pt idx="0">
                  <c:v>Obesity_Type_I</c:v>
                </c:pt>
              </c:strCache>
            </c:strRef>
          </c:tx>
          <c:spPr>
            <a:solidFill>
              <a:schemeClr val="accent5"/>
            </a:solidFill>
            <a:ln>
              <a:noFill/>
            </a:ln>
            <a:effectLst/>
          </c:spPr>
          <c:invertIfNegative val="0"/>
          <c:cat>
            <c:strRef>
              <c:f>Transpotaion!$A$67:$A$71</c:f>
              <c:strCache>
                <c:ptCount val="5"/>
                <c:pt idx="0">
                  <c:v>Walking</c:v>
                </c:pt>
                <c:pt idx="1">
                  <c:v>Bike</c:v>
                </c:pt>
                <c:pt idx="2">
                  <c:v>Motorbike</c:v>
                </c:pt>
                <c:pt idx="3">
                  <c:v>Automobile</c:v>
                </c:pt>
                <c:pt idx="4">
                  <c:v>Public_Transportation</c:v>
                </c:pt>
              </c:strCache>
            </c:strRef>
          </c:cat>
          <c:val>
            <c:numRef>
              <c:f>Transpotaion!$F$67:$F$71</c:f>
              <c:numCache>
                <c:formatCode>General</c:formatCode>
                <c:ptCount val="5"/>
                <c:pt idx="0">
                  <c:v>1</c:v>
                </c:pt>
                <c:pt idx="2">
                  <c:v>1</c:v>
                </c:pt>
                <c:pt idx="3">
                  <c:v>27</c:v>
                </c:pt>
                <c:pt idx="4">
                  <c:v>161</c:v>
                </c:pt>
              </c:numCache>
            </c:numRef>
          </c:val>
          <c:extLst>
            <c:ext xmlns:c16="http://schemas.microsoft.com/office/drawing/2014/chart" uri="{C3380CC4-5D6E-409C-BE32-E72D297353CC}">
              <c16:uniqueId val="{00000017-9F80-4199-A3F5-8B4C7855C87E}"/>
            </c:ext>
          </c:extLst>
        </c:ser>
        <c:ser>
          <c:idx val="5"/>
          <c:order val="5"/>
          <c:tx>
            <c:strRef>
              <c:f>Transpotaion!$G$65:$G$66</c:f>
              <c:strCache>
                <c:ptCount val="1"/>
                <c:pt idx="0">
                  <c:v>Obesity_Type_II</c:v>
                </c:pt>
              </c:strCache>
            </c:strRef>
          </c:tx>
          <c:spPr>
            <a:solidFill>
              <a:schemeClr val="accent6"/>
            </a:solidFill>
            <a:ln>
              <a:noFill/>
            </a:ln>
            <a:effectLst/>
          </c:spPr>
          <c:invertIfNegative val="0"/>
          <c:cat>
            <c:strRef>
              <c:f>Transpotaion!$A$67:$A$71</c:f>
              <c:strCache>
                <c:ptCount val="5"/>
                <c:pt idx="0">
                  <c:v>Walking</c:v>
                </c:pt>
                <c:pt idx="1">
                  <c:v>Bike</c:v>
                </c:pt>
                <c:pt idx="2">
                  <c:v>Motorbike</c:v>
                </c:pt>
                <c:pt idx="3">
                  <c:v>Automobile</c:v>
                </c:pt>
                <c:pt idx="4">
                  <c:v>Public_Transportation</c:v>
                </c:pt>
              </c:strCache>
            </c:strRef>
          </c:cat>
          <c:val>
            <c:numRef>
              <c:f>Transpotaion!$G$67:$G$71</c:f>
              <c:numCache>
                <c:formatCode>General</c:formatCode>
                <c:ptCount val="5"/>
                <c:pt idx="0">
                  <c:v>1</c:v>
                </c:pt>
                <c:pt idx="3">
                  <c:v>24</c:v>
                </c:pt>
                <c:pt idx="4">
                  <c:v>160</c:v>
                </c:pt>
              </c:numCache>
            </c:numRef>
          </c:val>
          <c:extLst>
            <c:ext xmlns:c16="http://schemas.microsoft.com/office/drawing/2014/chart" uri="{C3380CC4-5D6E-409C-BE32-E72D297353CC}">
              <c16:uniqueId val="{00000018-9F80-4199-A3F5-8B4C7855C87E}"/>
            </c:ext>
          </c:extLst>
        </c:ser>
        <c:ser>
          <c:idx val="6"/>
          <c:order val="6"/>
          <c:tx>
            <c:strRef>
              <c:f>Transpotaion!$H$65:$H$66</c:f>
              <c:strCache>
                <c:ptCount val="1"/>
                <c:pt idx="0">
                  <c:v>Obesity_Type_III</c:v>
                </c:pt>
              </c:strCache>
            </c:strRef>
          </c:tx>
          <c:spPr>
            <a:solidFill>
              <a:schemeClr val="accent1">
                <a:lumMod val="60000"/>
              </a:schemeClr>
            </a:solidFill>
            <a:ln>
              <a:noFill/>
            </a:ln>
            <a:effectLst/>
          </c:spPr>
          <c:invertIfNegative val="0"/>
          <c:cat>
            <c:strRef>
              <c:f>Transpotaion!$A$67:$A$71</c:f>
              <c:strCache>
                <c:ptCount val="5"/>
                <c:pt idx="0">
                  <c:v>Walking</c:v>
                </c:pt>
                <c:pt idx="1">
                  <c:v>Bike</c:v>
                </c:pt>
                <c:pt idx="2">
                  <c:v>Motorbike</c:v>
                </c:pt>
                <c:pt idx="3">
                  <c:v>Automobile</c:v>
                </c:pt>
                <c:pt idx="4">
                  <c:v>Public_Transportation</c:v>
                </c:pt>
              </c:strCache>
            </c:strRef>
          </c:cat>
          <c:val>
            <c:numRef>
              <c:f>Transpotaion!$H$67:$H$71</c:f>
              <c:numCache>
                <c:formatCode>General</c:formatCode>
                <c:ptCount val="5"/>
                <c:pt idx="3">
                  <c:v>1</c:v>
                </c:pt>
                <c:pt idx="4">
                  <c:v>280</c:v>
                </c:pt>
              </c:numCache>
            </c:numRef>
          </c:val>
          <c:extLst>
            <c:ext xmlns:c16="http://schemas.microsoft.com/office/drawing/2014/chart" uri="{C3380CC4-5D6E-409C-BE32-E72D297353CC}">
              <c16:uniqueId val="{00000019-9F80-4199-A3F5-8B4C7855C87E}"/>
            </c:ext>
          </c:extLst>
        </c:ser>
        <c:dLbls>
          <c:showLegendKey val="0"/>
          <c:showVal val="0"/>
          <c:showCatName val="0"/>
          <c:showSerName val="0"/>
          <c:showPercent val="0"/>
          <c:showBubbleSize val="0"/>
        </c:dLbls>
        <c:gapWidth val="219"/>
        <c:overlap val="100"/>
        <c:axId val="104055679"/>
        <c:axId val="104056159"/>
      </c:barChart>
      <c:catAx>
        <c:axId val="104055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56159"/>
        <c:crosses val="autoZero"/>
        <c:auto val="1"/>
        <c:lblAlgn val="ctr"/>
        <c:lblOffset val="100"/>
        <c:noMultiLvlLbl val="0"/>
      </c:catAx>
      <c:valAx>
        <c:axId val="1040561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55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Aware Obesity and Cardiovascular disease_Emmanuel_Jacob.xlsx]Transpotaion!PivotTable6</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BMI by T</a:t>
            </a:r>
            <a:r>
              <a:rPr lang="en-US"/>
              <a:t>ransportation Choice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Transpotaion!$B$95</c:f>
              <c:strCache>
                <c:ptCount val="1"/>
                <c:pt idx="0">
                  <c:v>Total</c:v>
                </c:pt>
              </c:strCache>
            </c:strRef>
          </c:tx>
          <c:spPr>
            <a:solidFill>
              <a:schemeClr val="accent1"/>
            </a:solidFill>
            <a:ln>
              <a:noFill/>
            </a:ln>
            <a:effectLst/>
          </c:spPr>
          <c:invertIfNegative val="0"/>
          <c:cat>
            <c:strRef>
              <c:f>Transpotaion!$A$96:$A$100</c:f>
              <c:strCache>
                <c:ptCount val="5"/>
                <c:pt idx="0">
                  <c:v>Walking</c:v>
                </c:pt>
                <c:pt idx="1">
                  <c:v>Bike</c:v>
                </c:pt>
                <c:pt idx="2">
                  <c:v>Motorbike</c:v>
                </c:pt>
                <c:pt idx="3">
                  <c:v>Automobile</c:v>
                </c:pt>
                <c:pt idx="4">
                  <c:v>Public_Transportation</c:v>
                </c:pt>
              </c:strCache>
            </c:strRef>
          </c:cat>
          <c:val>
            <c:numRef>
              <c:f>Transpotaion!$B$96:$B$100</c:f>
              <c:numCache>
                <c:formatCode>0.00</c:formatCode>
                <c:ptCount val="5"/>
                <c:pt idx="0">
                  <c:v>24.320208265509546</c:v>
                </c:pt>
                <c:pt idx="1">
                  <c:v>24.97225765306122</c:v>
                </c:pt>
                <c:pt idx="2">
                  <c:v>25.0357765923366</c:v>
                </c:pt>
                <c:pt idx="3">
                  <c:v>28.660469293378117</c:v>
                </c:pt>
                <c:pt idx="4">
                  <c:v>31.935222277122701</c:v>
                </c:pt>
              </c:numCache>
            </c:numRef>
          </c:val>
          <c:extLst>
            <c:ext xmlns:c16="http://schemas.microsoft.com/office/drawing/2014/chart" uri="{C3380CC4-5D6E-409C-BE32-E72D297353CC}">
              <c16:uniqueId val="{00000000-60FF-4360-995C-5838D80D50C5}"/>
            </c:ext>
          </c:extLst>
        </c:ser>
        <c:dLbls>
          <c:showLegendKey val="0"/>
          <c:showVal val="0"/>
          <c:showCatName val="0"/>
          <c:showSerName val="0"/>
          <c:showPercent val="0"/>
          <c:showBubbleSize val="0"/>
        </c:dLbls>
        <c:gapWidth val="219"/>
        <c:axId val="536185919"/>
        <c:axId val="536190239"/>
      </c:barChart>
      <c:catAx>
        <c:axId val="5361859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190239"/>
        <c:crosses val="autoZero"/>
        <c:auto val="1"/>
        <c:lblAlgn val="ctr"/>
        <c:lblOffset val="100"/>
        <c:noMultiLvlLbl val="0"/>
      </c:catAx>
      <c:valAx>
        <c:axId val="536190239"/>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185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ObesityDataSet!$R$1</c:f>
              <c:strCache>
                <c:ptCount val="1"/>
                <c:pt idx="0">
                  <c:v>BMI</c:v>
                </c:pt>
              </c:strCache>
            </c:strRef>
          </c:tx>
          <c:spPr>
            <a:ln w="19050" cap="rnd">
              <a:noFill/>
              <a:round/>
            </a:ln>
            <a:effectLst/>
          </c:spPr>
          <c:marker>
            <c:symbol val="circle"/>
            <c:size val="5"/>
            <c:spPr>
              <a:solidFill>
                <a:schemeClr val="accent1"/>
              </a:solidFill>
              <a:ln w="9525">
                <a:solidFill>
                  <a:schemeClr val="accent1"/>
                </a:solidFill>
              </a:ln>
              <a:effectLst/>
            </c:spPr>
          </c:marker>
          <c:xVal>
            <c:numRef>
              <c:f>ObesityDataSet!$P$2:$P$2112</c:f>
              <c:numCache>
                <c:formatCode>General</c:formatCode>
                <c:ptCount val="2111"/>
                <c:pt idx="0">
                  <c:v>4</c:v>
                </c:pt>
                <c:pt idx="1">
                  <c:v>4</c:v>
                </c:pt>
                <c:pt idx="2">
                  <c:v>4</c:v>
                </c:pt>
                <c:pt idx="3">
                  <c:v>0</c:v>
                </c:pt>
                <c:pt idx="4">
                  <c:v>4</c:v>
                </c:pt>
                <c:pt idx="5">
                  <c:v>3</c:v>
                </c:pt>
                <c:pt idx="6">
                  <c:v>2</c:v>
                </c:pt>
                <c:pt idx="7">
                  <c:v>4</c:v>
                </c:pt>
                <c:pt idx="8">
                  <c:v>4</c:v>
                </c:pt>
                <c:pt idx="9">
                  <c:v>4</c:v>
                </c:pt>
                <c:pt idx="10">
                  <c:v>4</c:v>
                </c:pt>
                <c:pt idx="11">
                  <c:v>4</c:v>
                </c:pt>
                <c:pt idx="12">
                  <c:v>4</c:v>
                </c:pt>
                <c:pt idx="13">
                  <c:v>3</c:v>
                </c:pt>
                <c:pt idx="14">
                  <c:v>4</c:v>
                </c:pt>
                <c:pt idx="15">
                  <c:v>4</c:v>
                </c:pt>
                <c:pt idx="16">
                  <c:v>4</c:v>
                </c:pt>
                <c:pt idx="17">
                  <c:v>3</c:v>
                </c:pt>
                <c:pt idx="18">
                  <c:v>3</c:v>
                </c:pt>
                <c:pt idx="19">
                  <c:v>4</c:v>
                </c:pt>
                <c:pt idx="20">
                  <c:v>0</c:v>
                </c:pt>
                <c:pt idx="21">
                  <c:v>3</c:v>
                </c:pt>
                <c:pt idx="22">
                  <c:v>3</c:v>
                </c:pt>
                <c:pt idx="23">
                  <c:v>4</c:v>
                </c:pt>
                <c:pt idx="24">
                  <c:v>4</c:v>
                </c:pt>
                <c:pt idx="25">
                  <c:v>4</c:v>
                </c:pt>
                <c:pt idx="26">
                  <c:v>0</c:v>
                </c:pt>
                <c:pt idx="27">
                  <c:v>3</c:v>
                </c:pt>
                <c:pt idx="28">
                  <c:v>4</c:v>
                </c:pt>
                <c:pt idx="29">
                  <c:v>0</c:v>
                </c:pt>
                <c:pt idx="30">
                  <c:v>2</c:v>
                </c:pt>
                <c:pt idx="31">
                  <c:v>4</c:v>
                </c:pt>
                <c:pt idx="32">
                  <c:v>0</c:v>
                </c:pt>
                <c:pt idx="33">
                  <c:v>4</c:v>
                </c:pt>
                <c:pt idx="34">
                  <c:v>4</c:v>
                </c:pt>
                <c:pt idx="35">
                  <c:v>4</c:v>
                </c:pt>
                <c:pt idx="36">
                  <c:v>0</c:v>
                </c:pt>
                <c:pt idx="37">
                  <c:v>4</c:v>
                </c:pt>
                <c:pt idx="38">
                  <c:v>4</c:v>
                </c:pt>
                <c:pt idx="39">
                  <c:v>4</c:v>
                </c:pt>
                <c:pt idx="40">
                  <c:v>4</c:v>
                </c:pt>
                <c:pt idx="41">
                  <c:v>0</c:v>
                </c:pt>
                <c:pt idx="42">
                  <c:v>4</c:v>
                </c:pt>
                <c:pt idx="43">
                  <c:v>4</c:v>
                </c:pt>
                <c:pt idx="44">
                  <c:v>4</c:v>
                </c:pt>
                <c:pt idx="45">
                  <c:v>4</c:v>
                </c:pt>
                <c:pt idx="46">
                  <c:v>4</c:v>
                </c:pt>
                <c:pt idx="47">
                  <c:v>4</c:v>
                </c:pt>
                <c:pt idx="48">
                  <c:v>0</c:v>
                </c:pt>
                <c:pt idx="49">
                  <c:v>4</c:v>
                </c:pt>
                <c:pt idx="50">
                  <c:v>0</c:v>
                </c:pt>
                <c:pt idx="51">
                  <c:v>3</c:v>
                </c:pt>
                <c:pt idx="52">
                  <c:v>4</c:v>
                </c:pt>
                <c:pt idx="53">
                  <c:v>4</c:v>
                </c:pt>
                <c:pt idx="54">
                  <c:v>4</c:v>
                </c:pt>
                <c:pt idx="55">
                  <c:v>3</c:v>
                </c:pt>
                <c:pt idx="56">
                  <c:v>3</c:v>
                </c:pt>
                <c:pt idx="57">
                  <c:v>4</c:v>
                </c:pt>
                <c:pt idx="58">
                  <c:v>0</c:v>
                </c:pt>
                <c:pt idx="59">
                  <c:v>4</c:v>
                </c:pt>
                <c:pt idx="60">
                  <c:v>4</c:v>
                </c:pt>
                <c:pt idx="61">
                  <c:v>4</c:v>
                </c:pt>
                <c:pt idx="62">
                  <c:v>4</c:v>
                </c:pt>
                <c:pt idx="63">
                  <c:v>3</c:v>
                </c:pt>
                <c:pt idx="64">
                  <c:v>4</c:v>
                </c:pt>
                <c:pt idx="65">
                  <c:v>4</c:v>
                </c:pt>
                <c:pt idx="66">
                  <c:v>4</c:v>
                </c:pt>
                <c:pt idx="67">
                  <c:v>3</c:v>
                </c:pt>
                <c:pt idx="68">
                  <c:v>3</c:v>
                </c:pt>
                <c:pt idx="69">
                  <c:v>4</c:v>
                </c:pt>
                <c:pt idx="70">
                  <c:v>4</c:v>
                </c:pt>
                <c:pt idx="71">
                  <c:v>4</c:v>
                </c:pt>
                <c:pt idx="72">
                  <c:v>4</c:v>
                </c:pt>
                <c:pt idx="73">
                  <c:v>1</c:v>
                </c:pt>
                <c:pt idx="74">
                  <c:v>4</c:v>
                </c:pt>
                <c:pt idx="75">
                  <c:v>4</c:v>
                </c:pt>
                <c:pt idx="76">
                  <c:v>4</c:v>
                </c:pt>
                <c:pt idx="77">
                  <c:v>4</c:v>
                </c:pt>
                <c:pt idx="78">
                  <c:v>4</c:v>
                </c:pt>
                <c:pt idx="79">
                  <c:v>4</c:v>
                </c:pt>
                <c:pt idx="80">
                  <c:v>4</c:v>
                </c:pt>
                <c:pt idx="81">
                  <c:v>4</c:v>
                </c:pt>
                <c:pt idx="82">
                  <c:v>4</c:v>
                </c:pt>
                <c:pt idx="83">
                  <c:v>0</c:v>
                </c:pt>
                <c:pt idx="84">
                  <c:v>4</c:v>
                </c:pt>
                <c:pt idx="85">
                  <c:v>4</c:v>
                </c:pt>
                <c:pt idx="86">
                  <c:v>4</c:v>
                </c:pt>
                <c:pt idx="87">
                  <c:v>4</c:v>
                </c:pt>
                <c:pt idx="88">
                  <c:v>3</c:v>
                </c:pt>
                <c:pt idx="89">
                  <c:v>3</c:v>
                </c:pt>
                <c:pt idx="90">
                  <c:v>4</c:v>
                </c:pt>
                <c:pt idx="91">
                  <c:v>4</c:v>
                </c:pt>
                <c:pt idx="92">
                  <c:v>0</c:v>
                </c:pt>
                <c:pt idx="93">
                  <c:v>0</c:v>
                </c:pt>
                <c:pt idx="94">
                  <c:v>4</c:v>
                </c:pt>
                <c:pt idx="95">
                  <c:v>4</c:v>
                </c:pt>
                <c:pt idx="96">
                  <c:v>4</c:v>
                </c:pt>
                <c:pt idx="97">
                  <c:v>4</c:v>
                </c:pt>
                <c:pt idx="98">
                  <c:v>4</c:v>
                </c:pt>
                <c:pt idx="99">
                  <c:v>4</c:v>
                </c:pt>
                <c:pt idx="100">
                  <c:v>4</c:v>
                </c:pt>
                <c:pt idx="101">
                  <c:v>4</c:v>
                </c:pt>
                <c:pt idx="102">
                  <c:v>3</c:v>
                </c:pt>
                <c:pt idx="103">
                  <c:v>4</c:v>
                </c:pt>
                <c:pt idx="104">
                  <c:v>3</c:v>
                </c:pt>
                <c:pt idx="105">
                  <c:v>4</c:v>
                </c:pt>
                <c:pt idx="106">
                  <c:v>4</c:v>
                </c:pt>
                <c:pt idx="107">
                  <c:v>3</c:v>
                </c:pt>
                <c:pt idx="108">
                  <c:v>0</c:v>
                </c:pt>
                <c:pt idx="109">
                  <c:v>4</c:v>
                </c:pt>
                <c:pt idx="110">
                  <c:v>4</c:v>
                </c:pt>
                <c:pt idx="111">
                  <c:v>4</c:v>
                </c:pt>
                <c:pt idx="112">
                  <c:v>4</c:v>
                </c:pt>
                <c:pt idx="113">
                  <c:v>0</c:v>
                </c:pt>
                <c:pt idx="114">
                  <c:v>4</c:v>
                </c:pt>
                <c:pt idx="115">
                  <c:v>4</c:v>
                </c:pt>
                <c:pt idx="116">
                  <c:v>0</c:v>
                </c:pt>
                <c:pt idx="117">
                  <c:v>4</c:v>
                </c:pt>
                <c:pt idx="118">
                  <c:v>4</c:v>
                </c:pt>
                <c:pt idx="119">
                  <c:v>3</c:v>
                </c:pt>
                <c:pt idx="120">
                  <c:v>0</c:v>
                </c:pt>
                <c:pt idx="121">
                  <c:v>4</c:v>
                </c:pt>
                <c:pt idx="122">
                  <c:v>0</c:v>
                </c:pt>
                <c:pt idx="123">
                  <c:v>4</c:v>
                </c:pt>
                <c:pt idx="124">
                  <c:v>4</c:v>
                </c:pt>
                <c:pt idx="125">
                  <c:v>4</c:v>
                </c:pt>
                <c:pt idx="126">
                  <c:v>4</c:v>
                </c:pt>
                <c:pt idx="127">
                  <c:v>4</c:v>
                </c:pt>
                <c:pt idx="128">
                  <c:v>4</c:v>
                </c:pt>
                <c:pt idx="129">
                  <c:v>4</c:v>
                </c:pt>
                <c:pt idx="130">
                  <c:v>4</c:v>
                </c:pt>
                <c:pt idx="131">
                  <c:v>4</c:v>
                </c:pt>
                <c:pt idx="132">
                  <c:v>4</c:v>
                </c:pt>
                <c:pt idx="133">
                  <c:v>4</c:v>
                </c:pt>
                <c:pt idx="134">
                  <c:v>3</c:v>
                </c:pt>
                <c:pt idx="135">
                  <c:v>3</c:v>
                </c:pt>
                <c:pt idx="136">
                  <c:v>4</c:v>
                </c:pt>
                <c:pt idx="137">
                  <c:v>2</c:v>
                </c:pt>
                <c:pt idx="138">
                  <c:v>1</c:v>
                </c:pt>
                <c:pt idx="139">
                  <c:v>4</c:v>
                </c:pt>
                <c:pt idx="140">
                  <c:v>4</c:v>
                </c:pt>
                <c:pt idx="141">
                  <c:v>4</c:v>
                </c:pt>
                <c:pt idx="142">
                  <c:v>3</c:v>
                </c:pt>
                <c:pt idx="143">
                  <c:v>3</c:v>
                </c:pt>
                <c:pt idx="144">
                  <c:v>4</c:v>
                </c:pt>
                <c:pt idx="145">
                  <c:v>4</c:v>
                </c:pt>
                <c:pt idx="146">
                  <c:v>4</c:v>
                </c:pt>
                <c:pt idx="147">
                  <c:v>3</c:v>
                </c:pt>
                <c:pt idx="148">
                  <c:v>3</c:v>
                </c:pt>
                <c:pt idx="149">
                  <c:v>3</c:v>
                </c:pt>
                <c:pt idx="150">
                  <c:v>4</c:v>
                </c:pt>
                <c:pt idx="151">
                  <c:v>3</c:v>
                </c:pt>
                <c:pt idx="152">
                  <c:v>3</c:v>
                </c:pt>
                <c:pt idx="153">
                  <c:v>3</c:v>
                </c:pt>
                <c:pt idx="154">
                  <c:v>4</c:v>
                </c:pt>
                <c:pt idx="155">
                  <c:v>3</c:v>
                </c:pt>
                <c:pt idx="156">
                  <c:v>3</c:v>
                </c:pt>
                <c:pt idx="157">
                  <c:v>4</c:v>
                </c:pt>
                <c:pt idx="158">
                  <c:v>3</c:v>
                </c:pt>
                <c:pt idx="159">
                  <c:v>3</c:v>
                </c:pt>
                <c:pt idx="160">
                  <c:v>4</c:v>
                </c:pt>
                <c:pt idx="161">
                  <c:v>3</c:v>
                </c:pt>
                <c:pt idx="162">
                  <c:v>4</c:v>
                </c:pt>
                <c:pt idx="163">
                  <c:v>4</c:v>
                </c:pt>
                <c:pt idx="164">
                  <c:v>3</c:v>
                </c:pt>
                <c:pt idx="165">
                  <c:v>4</c:v>
                </c:pt>
                <c:pt idx="166">
                  <c:v>3</c:v>
                </c:pt>
                <c:pt idx="167">
                  <c:v>0</c:v>
                </c:pt>
                <c:pt idx="168">
                  <c:v>4</c:v>
                </c:pt>
                <c:pt idx="169">
                  <c:v>3</c:v>
                </c:pt>
                <c:pt idx="170">
                  <c:v>4</c:v>
                </c:pt>
                <c:pt idx="171">
                  <c:v>4</c:v>
                </c:pt>
                <c:pt idx="172">
                  <c:v>4</c:v>
                </c:pt>
                <c:pt idx="173">
                  <c:v>4</c:v>
                </c:pt>
                <c:pt idx="174">
                  <c:v>4</c:v>
                </c:pt>
                <c:pt idx="175">
                  <c:v>4</c:v>
                </c:pt>
                <c:pt idx="176">
                  <c:v>4</c:v>
                </c:pt>
                <c:pt idx="177">
                  <c:v>4</c:v>
                </c:pt>
                <c:pt idx="178">
                  <c:v>4</c:v>
                </c:pt>
                <c:pt idx="179">
                  <c:v>4</c:v>
                </c:pt>
                <c:pt idx="180">
                  <c:v>4</c:v>
                </c:pt>
                <c:pt idx="181">
                  <c:v>4</c:v>
                </c:pt>
                <c:pt idx="182">
                  <c:v>4</c:v>
                </c:pt>
                <c:pt idx="183">
                  <c:v>4</c:v>
                </c:pt>
                <c:pt idx="184">
                  <c:v>4</c:v>
                </c:pt>
                <c:pt idx="185">
                  <c:v>3</c:v>
                </c:pt>
                <c:pt idx="186">
                  <c:v>3</c:v>
                </c:pt>
                <c:pt idx="187">
                  <c:v>4</c:v>
                </c:pt>
                <c:pt idx="188">
                  <c:v>3</c:v>
                </c:pt>
                <c:pt idx="189">
                  <c:v>4</c:v>
                </c:pt>
                <c:pt idx="190">
                  <c:v>4</c:v>
                </c:pt>
                <c:pt idx="191">
                  <c:v>4</c:v>
                </c:pt>
                <c:pt idx="192">
                  <c:v>3</c:v>
                </c:pt>
                <c:pt idx="193">
                  <c:v>4</c:v>
                </c:pt>
                <c:pt idx="194">
                  <c:v>4</c:v>
                </c:pt>
                <c:pt idx="195">
                  <c:v>0</c:v>
                </c:pt>
                <c:pt idx="196">
                  <c:v>1</c:v>
                </c:pt>
                <c:pt idx="197">
                  <c:v>1</c:v>
                </c:pt>
                <c:pt idx="198">
                  <c:v>4</c:v>
                </c:pt>
                <c:pt idx="199">
                  <c:v>4</c:v>
                </c:pt>
                <c:pt idx="200">
                  <c:v>4</c:v>
                </c:pt>
                <c:pt idx="201">
                  <c:v>3</c:v>
                </c:pt>
                <c:pt idx="202">
                  <c:v>4</c:v>
                </c:pt>
                <c:pt idx="203">
                  <c:v>3</c:v>
                </c:pt>
                <c:pt idx="204">
                  <c:v>3</c:v>
                </c:pt>
                <c:pt idx="205">
                  <c:v>4</c:v>
                </c:pt>
                <c:pt idx="206">
                  <c:v>4</c:v>
                </c:pt>
                <c:pt idx="207">
                  <c:v>0</c:v>
                </c:pt>
                <c:pt idx="208">
                  <c:v>4</c:v>
                </c:pt>
                <c:pt idx="209">
                  <c:v>4</c:v>
                </c:pt>
                <c:pt idx="210">
                  <c:v>4</c:v>
                </c:pt>
                <c:pt idx="211">
                  <c:v>4</c:v>
                </c:pt>
                <c:pt idx="212">
                  <c:v>4</c:v>
                </c:pt>
                <c:pt idx="213">
                  <c:v>4</c:v>
                </c:pt>
                <c:pt idx="214">
                  <c:v>4</c:v>
                </c:pt>
                <c:pt idx="215">
                  <c:v>4</c:v>
                </c:pt>
                <c:pt idx="216">
                  <c:v>0</c:v>
                </c:pt>
                <c:pt idx="217">
                  <c:v>3</c:v>
                </c:pt>
                <c:pt idx="218">
                  <c:v>4</c:v>
                </c:pt>
                <c:pt idx="219">
                  <c:v>4</c:v>
                </c:pt>
                <c:pt idx="220">
                  <c:v>4</c:v>
                </c:pt>
                <c:pt idx="221">
                  <c:v>4</c:v>
                </c:pt>
                <c:pt idx="222">
                  <c:v>4</c:v>
                </c:pt>
                <c:pt idx="223">
                  <c:v>4</c:v>
                </c:pt>
                <c:pt idx="224">
                  <c:v>4</c:v>
                </c:pt>
                <c:pt idx="225">
                  <c:v>0</c:v>
                </c:pt>
                <c:pt idx="226">
                  <c:v>3</c:v>
                </c:pt>
                <c:pt idx="227">
                  <c:v>4</c:v>
                </c:pt>
                <c:pt idx="228">
                  <c:v>3</c:v>
                </c:pt>
                <c:pt idx="229">
                  <c:v>3</c:v>
                </c:pt>
                <c:pt idx="230">
                  <c:v>0</c:v>
                </c:pt>
                <c:pt idx="231">
                  <c:v>4</c:v>
                </c:pt>
                <c:pt idx="232">
                  <c:v>4</c:v>
                </c:pt>
                <c:pt idx="233">
                  <c:v>3</c:v>
                </c:pt>
                <c:pt idx="234">
                  <c:v>4</c:v>
                </c:pt>
                <c:pt idx="235">
                  <c:v>4</c:v>
                </c:pt>
                <c:pt idx="236">
                  <c:v>3</c:v>
                </c:pt>
                <c:pt idx="237">
                  <c:v>4</c:v>
                </c:pt>
                <c:pt idx="238">
                  <c:v>4</c:v>
                </c:pt>
                <c:pt idx="239">
                  <c:v>4</c:v>
                </c:pt>
                <c:pt idx="240">
                  <c:v>4</c:v>
                </c:pt>
                <c:pt idx="241">
                  <c:v>1</c:v>
                </c:pt>
                <c:pt idx="242">
                  <c:v>3</c:v>
                </c:pt>
                <c:pt idx="243">
                  <c:v>3</c:v>
                </c:pt>
                <c:pt idx="244">
                  <c:v>4</c:v>
                </c:pt>
                <c:pt idx="245">
                  <c:v>3</c:v>
                </c:pt>
                <c:pt idx="246">
                  <c:v>4</c:v>
                </c:pt>
                <c:pt idx="247">
                  <c:v>3</c:v>
                </c:pt>
                <c:pt idx="248">
                  <c:v>3</c:v>
                </c:pt>
                <c:pt idx="249">
                  <c:v>0</c:v>
                </c:pt>
                <c:pt idx="250">
                  <c:v>4</c:v>
                </c:pt>
                <c:pt idx="251">
                  <c:v>3</c:v>
                </c:pt>
                <c:pt idx="252">
                  <c:v>3</c:v>
                </c:pt>
                <c:pt idx="253">
                  <c:v>4</c:v>
                </c:pt>
                <c:pt idx="254">
                  <c:v>4</c:v>
                </c:pt>
                <c:pt idx="255">
                  <c:v>1</c:v>
                </c:pt>
                <c:pt idx="256">
                  <c:v>4</c:v>
                </c:pt>
                <c:pt idx="257">
                  <c:v>4</c:v>
                </c:pt>
                <c:pt idx="258">
                  <c:v>4</c:v>
                </c:pt>
                <c:pt idx="259">
                  <c:v>4</c:v>
                </c:pt>
                <c:pt idx="260">
                  <c:v>4</c:v>
                </c:pt>
                <c:pt idx="261">
                  <c:v>0</c:v>
                </c:pt>
                <c:pt idx="262">
                  <c:v>4</c:v>
                </c:pt>
                <c:pt idx="263">
                  <c:v>4</c:v>
                </c:pt>
                <c:pt idx="264">
                  <c:v>3</c:v>
                </c:pt>
                <c:pt idx="265">
                  <c:v>4</c:v>
                </c:pt>
                <c:pt idx="266">
                  <c:v>4</c:v>
                </c:pt>
                <c:pt idx="267">
                  <c:v>3</c:v>
                </c:pt>
                <c:pt idx="268">
                  <c:v>4</c:v>
                </c:pt>
                <c:pt idx="269">
                  <c:v>0</c:v>
                </c:pt>
                <c:pt idx="270">
                  <c:v>4</c:v>
                </c:pt>
                <c:pt idx="271">
                  <c:v>4</c:v>
                </c:pt>
                <c:pt idx="272">
                  <c:v>4</c:v>
                </c:pt>
                <c:pt idx="273">
                  <c:v>2</c:v>
                </c:pt>
                <c:pt idx="274">
                  <c:v>4</c:v>
                </c:pt>
                <c:pt idx="275">
                  <c:v>4</c:v>
                </c:pt>
                <c:pt idx="276">
                  <c:v>4</c:v>
                </c:pt>
                <c:pt idx="277">
                  <c:v>0</c:v>
                </c:pt>
                <c:pt idx="278">
                  <c:v>3</c:v>
                </c:pt>
                <c:pt idx="279">
                  <c:v>4</c:v>
                </c:pt>
                <c:pt idx="280">
                  <c:v>4</c:v>
                </c:pt>
                <c:pt idx="281">
                  <c:v>4</c:v>
                </c:pt>
                <c:pt idx="282">
                  <c:v>4</c:v>
                </c:pt>
                <c:pt idx="283">
                  <c:v>0</c:v>
                </c:pt>
                <c:pt idx="284">
                  <c:v>4</c:v>
                </c:pt>
                <c:pt idx="285">
                  <c:v>4</c:v>
                </c:pt>
                <c:pt idx="286">
                  <c:v>4</c:v>
                </c:pt>
                <c:pt idx="287">
                  <c:v>4</c:v>
                </c:pt>
                <c:pt idx="288">
                  <c:v>4</c:v>
                </c:pt>
                <c:pt idx="289">
                  <c:v>3</c:v>
                </c:pt>
                <c:pt idx="290">
                  <c:v>4</c:v>
                </c:pt>
                <c:pt idx="291">
                  <c:v>0</c:v>
                </c:pt>
                <c:pt idx="292">
                  <c:v>4</c:v>
                </c:pt>
                <c:pt idx="293">
                  <c:v>4</c:v>
                </c:pt>
                <c:pt idx="294">
                  <c:v>4</c:v>
                </c:pt>
                <c:pt idx="295">
                  <c:v>0</c:v>
                </c:pt>
                <c:pt idx="296">
                  <c:v>4</c:v>
                </c:pt>
                <c:pt idx="297">
                  <c:v>3</c:v>
                </c:pt>
                <c:pt idx="298">
                  <c:v>4</c:v>
                </c:pt>
                <c:pt idx="299">
                  <c:v>4</c:v>
                </c:pt>
                <c:pt idx="300">
                  <c:v>4</c:v>
                </c:pt>
                <c:pt idx="301">
                  <c:v>4</c:v>
                </c:pt>
                <c:pt idx="302">
                  <c:v>0</c:v>
                </c:pt>
                <c:pt idx="303">
                  <c:v>4</c:v>
                </c:pt>
                <c:pt idx="304">
                  <c:v>4</c:v>
                </c:pt>
                <c:pt idx="305">
                  <c:v>4</c:v>
                </c:pt>
                <c:pt idx="306">
                  <c:v>4</c:v>
                </c:pt>
                <c:pt idx="307">
                  <c:v>4</c:v>
                </c:pt>
                <c:pt idx="308">
                  <c:v>4</c:v>
                </c:pt>
                <c:pt idx="309">
                  <c:v>0</c:v>
                </c:pt>
                <c:pt idx="310">
                  <c:v>4</c:v>
                </c:pt>
                <c:pt idx="311">
                  <c:v>4</c:v>
                </c:pt>
                <c:pt idx="312">
                  <c:v>4</c:v>
                </c:pt>
                <c:pt idx="313">
                  <c:v>4</c:v>
                </c:pt>
                <c:pt idx="314">
                  <c:v>0</c:v>
                </c:pt>
                <c:pt idx="315">
                  <c:v>4</c:v>
                </c:pt>
                <c:pt idx="316">
                  <c:v>3</c:v>
                </c:pt>
                <c:pt idx="317">
                  <c:v>4</c:v>
                </c:pt>
                <c:pt idx="318">
                  <c:v>4</c:v>
                </c:pt>
                <c:pt idx="319">
                  <c:v>3</c:v>
                </c:pt>
                <c:pt idx="320">
                  <c:v>4</c:v>
                </c:pt>
                <c:pt idx="321">
                  <c:v>3</c:v>
                </c:pt>
                <c:pt idx="322">
                  <c:v>4</c:v>
                </c:pt>
                <c:pt idx="323">
                  <c:v>3</c:v>
                </c:pt>
                <c:pt idx="324">
                  <c:v>4</c:v>
                </c:pt>
                <c:pt idx="325">
                  <c:v>4</c:v>
                </c:pt>
                <c:pt idx="326">
                  <c:v>4</c:v>
                </c:pt>
                <c:pt idx="327">
                  <c:v>4</c:v>
                </c:pt>
                <c:pt idx="328">
                  <c:v>0</c:v>
                </c:pt>
                <c:pt idx="329">
                  <c:v>4</c:v>
                </c:pt>
                <c:pt idx="330">
                  <c:v>4</c:v>
                </c:pt>
                <c:pt idx="331">
                  <c:v>4</c:v>
                </c:pt>
                <c:pt idx="332">
                  <c:v>0</c:v>
                </c:pt>
                <c:pt idx="333">
                  <c:v>3</c:v>
                </c:pt>
                <c:pt idx="334">
                  <c:v>4</c:v>
                </c:pt>
                <c:pt idx="335">
                  <c:v>4</c:v>
                </c:pt>
                <c:pt idx="336">
                  <c:v>4</c:v>
                </c:pt>
                <c:pt idx="337">
                  <c:v>0</c:v>
                </c:pt>
                <c:pt idx="338">
                  <c:v>4</c:v>
                </c:pt>
                <c:pt idx="339">
                  <c:v>4</c:v>
                </c:pt>
                <c:pt idx="340">
                  <c:v>4</c:v>
                </c:pt>
                <c:pt idx="341">
                  <c:v>4</c:v>
                </c:pt>
                <c:pt idx="342">
                  <c:v>4</c:v>
                </c:pt>
                <c:pt idx="343">
                  <c:v>4</c:v>
                </c:pt>
                <c:pt idx="344">
                  <c:v>4</c:v>
                </c:pt>
                <c:pt idx="345">
                  <c:v>4</c:v>
                </c:pt>
                <c:pt idx="346">
                  <c:v>4</c:v>
                </c:pt>
                <c:pt idx="347">
                  <c:v>0</c:v>
                </c:pt>
                <c:pt idx="348">
                  <c:v>0</c:v>
                </c:pt>
                <c:pt idx="349">
                  <c:v>4</c:v>
                </c:pt>
                <c:pt idx="350">
                  <c:v>0</c:v>
                </c:pt>
                <c:pt idx="351">
                  <c:v>0</c:v>
                </c:pt>
                <c:pt idx="352">
                  <c:v>0</c:v>
                </c:pt>
                <c:pt idx="353">
                  <c:v>3</c:v>
                </c:pt>
                <c:pt idx="354">
                  <c:v>4</c:v>
                </c:pt>
                <c:pt idx="355">
                  <c:v>4</c:v>
                </c:pt>
                <c:pt idx="356">
                  <c:v>0</c:v>
                </c:pt>
                <c:pt idx="357">
                  <c:v>3</c:v>
                </c:pt>
                <c:pt idx="358">
                  <c:v>3</c:v>
                </c:pt>
                <c:pt idx="359">
                  <c:v>4</c:v>
                </c:pt>
                <c:pt idx="360">
                  <c:v>4</c:v>
                </c:pt>
                <c:pt idx="361">
                  <c:v>4</c:v>
                </c:pt>
                <c:pt idx="362">
                  <c:v>3</c:v>
                </c:pt>
                <c:pt idx="363">
                  <c:v>4</c:v>
                </c:pt>
                <c:pt idx="364">
                  <c:v>4</c:v>
                </c:pt>
                <c:pt idx="365">
                  <c:v>2</c:v>
                </c:pt>
                <c:pt idx="366">
                  <c:v>3</c:v>
                </c:pt>
                <c:pt idx="367">
                  <c:v>4</c:v>
                </c:pt>
                <c:pt idx="368">
                  <c:v>3</c:v>
                </c:pt>
                <c:pt idx="369">
                  <c:v>4</c:v>
                </c:pt>
                <c:pt idx="370">
                  <c:v>4</c:v>
                </c:pt>
                <c:pt idx="371">
                  <c:v>4</c:v>
                </c:pt>
                <c:pt idx="372">
                  <c:v>3</c:v>
                </c:pt>
                <c:pt idx="373">
                  <c:v>4</c:v>
                </c:pt>
                <c:pt idx="374">
                  <c:v>3</c:v>
                </c:pt>
                <c:pt idx="375">
                  <c:v>3</c:v>
                </c:pt>
                <c:pt idx="376">
                  <c:v>3</c:v>
                </c:pt>
                <c:pt idx="377">
                  <c:v>4</c:v>
                </c:pt>
                <c:pt idx="378">
                  <c:v>4</c:v>
                </c:pt>
                <c:pt idx="379">
                  <c:v>0</c:v>
                </c:pt>
                <c:pt idx="380">
                  <c:v>2</c:v>
                </c:pt>
                <c:pt idx="381">
                  <c:v>4</c:v>
                </c:pt>
                <c:pt idx="382">
                  <c:v>4</c:v>
                </c:pt>
                <c:pt idx="383">
                  <c:v>3</c:v>
                </c:pt>
                <c:pt idx="384">
                  <c:v>0</c:v>
                </c:pt>
                <c:pt idx="385">
                  <c:v>4</c:v>
                </c:pt>
                <c:pt idx="386">
                  <c:v>4</c:v>
                </c:pt>
                <c:pt idx="387">
                  <c:v>2</c:v>
                </c:pt>
                <c:pt idx="388">
                  <c:v>4</c:v>
                </c:pt>
                <c:pt idx="389">
                  <c:v>4</c:v>
                </c:pt>
                <c:pt idx="390">
                  <c:v>4</c:v>
                </c:pt>
                <c:pt idx="391">
                  <c:v>0</c:v>
                </c:pt>
                <c:pt idx="392">
                  <c:v>4</c:v>
                </c:pt>
                <c:pt idx="393">
                  <c:v>4</c:v>
                </c:pt>
                <c:pt idx="394">
                  <c:v>4</c:v>
                </c:pt>
                <c:pt idx="395">
                  <c:v>4</c:v>
                </c:pt>
                <c:pt idx="396">
                  <c:v>3</c:v>
                </c:pt>
                <c:pt idx="397">
                  <c:v>4</c:v>
                </c:pt>
                <c:pt idx="398">
                  <c:v>4</c:v>
                </c:pt>
                <c:pt idx="399">
                  <c:v>2</c:v>
                </c:pt>
                <c:pt idx="400">
                  <c:v>4</c:v>
                </c:pt>
                <c:pt idx="401">
                  <c:v>4</c:v>
                </c:pt>
                <c:pt idx="402">
                  <c:v>0</c:v>
                </c:pt>
                <c:pt idx="403">
                  <c:v>3</c:v>
                </c:pt>
                <c:pt idx="404">
                  <c:v>3</c:v>
                </c:pt>
                <c:pt idx="405">
                  <c:v>4</c:v>
                </c:pt>
                <c:pt idx="406">
                  <c:v>3</c:v>
                </c:pt>
                <c:pt idx="407">
                  <c:v>0</c:v>
                </c:pt>
                <c:pt idx="408">
                  <c:v>4</c:v>
                </c:pt>
                <c:pt idx="409">
                  <c:v>4</c:v>
                </c:pt>
                <c:pt idx="410">
                  <c:v>4</c:v>
                </c:pt>
                <c:pt idx="411">
                  <c:v>4</c:v>
                </c:pt>
                <c:pt idx="412">
                  <c:v>3</c:v>
                </c:pt>
                <c:pt idx="413">
                  <c:v>4</c:v>
                </c:pt>
                <c:pt idx="414">
                  <c:v>3</c:v>
                </c:pt>
                <c:pt idx="415">
                  <c:v>0</c:v>
                </c:pt>
                <c:pt idx="416">
                  <c:v>3</c:v>
                </c:pt>
                <c:pt idx="417">
                  <c:v>4</c:v>
                </c:pt>
                <c:pt idx="418">
                  <c:v>4</c:v>
                </c:pt>
                <c:pt idx="419">
                  <c:v>4</c:v>
                </c:pt>
                <c:pt idx="420">
                  <c:v>3</c:v>
                </c:pt>
                <c:pt idx="421">
                  <c:v>3</c:v>
                </c:pt>
                <c:pt idx="422">
                  <c:v>1</c:v>
                </c:pt>
                <c:pt idx="423">
                  <c:v>0</c:v>
                </c:pt>
                <c:pt idx="424">
                  <c:v>0</c:v>
                </c:pt>
                <c:pt idx="425">
                  <c:v>4</c:v>
                </c:pt>
                <c:pt idx="426">
                  <c:v>4</c:v>
                </c:pt>
                <c:pt idx="427">
                  <c:v>4</c:v>
                </c:pt>
                <c:pt idx="428">
                  <c:v>4</c:v>
                </c:pt>
                <c:pt idx="429">
                  <c:v>3</c:v>
                </c:pt>
                <c:pt idx="430">
                  <c:v>4</c:v>
                </c:pt>
                <c:pt idx="431">
                  <c:v>4</c:v>
                </c:pt>
                <c:pt idx="432">
                  <c:v>4</c:v>
                </c:pt>
                <c:pt idx="433">
                  <c:v>4</c:v>
                </c:pt>
                <c:pt idx="434">
                  <c:v>3</c:v>
                </c:pt>
                <c:pt idx="435">
                  <c:v>4</c:v>
                </c:pt>
                <c:pt idx="436">
                  <c:v>3</c:v>
                </c:pt>
                <c:pt idx="437">
                  <c:v>0</c:v>
                </c:pt>
                <c:pt idx="438">
                  <c:v>3</c:v>
                </c:pt>
                <c:pt idx="439">
                  <c:v>4</c:v>
                </c:pt>
                <c:pt idx="440">
                  <c:v>3</c:v>
                </c:pt>
                <c:pt idx="441">
                  <c:v>4</c:v>
                </c:pt>
                <c:pt idx="442">
                  <c:v>0</c:v>
                </c:pt>
                <c:pt idx="443">
                  <c:v>4</c:v>
                </c:pt>
                <c:pt idx="444">
                  <c:v>4</c:v>
                </c:pt>
                <c:pt idx="445">
                  <c:v>4</c:v>
                </c:pt>
                <c:pt idx="446">
                  <c:v>4</c:v>
                </c:pt>
                <c:pt idx="447">
                  <c:v>4</c:v>
                </c:pt>
                <c:pt idx="448">
                  <c:v>4</c:v>
                </c:pt>
                <c:pt idx="449">
                  <c:v>4</c:v>
                </c:pt>
                <c:pt idx="450">
                  <c:v>4</c:v>
                </c:pt>
                <c:pt idx="451">
                  <c:v>4</c:v>
                </c:pt>
                <c:pt idx="452">
                  <c:v>3</c:v>
                </c:pt>
                <c:pt idx="453">
                  <c:v>3</c:v>
                </c:pt>
                <c:pt idx="454">
                  <c:v>4</c:v>
                </c:pt>
                <c:pt idx="455">
                  <c:v>4</c:v>
                </c:pt>
                <c:pt idx="456">
                  <c:v>4</c:v>
                </c:pt>
                <c:pt idx="457">
                  <c:v>4</c:v>
                </c:pt>
                <c:pt idx="458">
                  <c:v>4</c:v>
                </c:pt>
                <c:pt idx="459">
                  <c:v>4</c:v>
                </c:pt>
                <c:pt idx="460">
                  <c:v>4</c:v>
                </c:pt>
                <c:pt idx="461">
                  <c:v>4</c:v>
                </c:pt>
                <c:pt idx="462">
                  <c:v>3</c:v>
                </c:pt>
                <c:pt idx="463">
                  <c:v>4</c:v>
                </c:pt>
                <c:pt idx="464">
                  <c:v>0</c:v>
                </c:pt>
                <c:pt idx="465">
                  <c:v>4</c:v>
                </c:pt>
                <c:pt idx="466">
                  <c:v>3</c:v>
                </c:pt>
                <c:pt idx="467">
                  <c:v>3</c:v>
                </c:pt>
                <c:pt idx="468">
                  <c:v>4</c:v>
                </c:pt>
                <c:pt idx="469">
                  <c:v>4</c:v>
                </c:pt>
                <c:pt idx="470">
                  <c:v>4</c:v>
                </c:pt>
                <c:pt idx="471">
                  <c:v>4</c:v>
                </c:pt>
                <c:pt idx="472">
                  <c:v>4</c:v>
                </c:pt>
                <c:pt idx="473">
                  <c:v>4</c:v>
                </c:pt>
                <c:pt idx="474">
                  <c:v>4</c:v>
                </c:pt>
                <c:pt idx="475">
                  <c:v>4</c:v>
                </c:pt>
                <c:pt idx="476">
                  <c:v>4</c:v>
                </c:pt>
                <c:pt idx="477">
                  <c:v>4</c:v>
                </c:pt>
                <c:pt idx="478">
                  <c:v>4</c:v>
                </c:pt>
                <c:pt idx="479">
                  <c:v>4</c:v>
                </c:pt>
                <c:pt idx="480">
                  <c:v>4</c:v>
                </c:pt>
                <c:pt idx="481">
                  <c:v>4</c:v>
                </c:pt>
                <c:pt idx="482">
                  <c:v>4</c:v>
                </c:pt>
                <c:pt idx="483">
                  <c:v>4</c:v>
                </c:pt>
                <c:pt idx="484">
                  <c:v>3</c:v>
                </c:pt>
                <c:pt idx="485">
                  <c:v>4</c:v>
                </c:pt>
                <c:pt idx="486">
                  <c:v>4</c:v>
                </c:pt>
                <c:pt idx="487">
                  <c:v>2</c:v>
                </c:pt>
                <c:pt idx="488">
                  <c:v>0</c:v>
                </c:pt>
                <c:pt idx="489">
                  <c:v>4</c:v>
                </c:pt>
                <c:pt idx="490">
                  <c:v>4</c:v>
                </c:pt>
                <c:pt idx="491">
                  <c:v>4</c:v>
                </c:pt>
                <c:pt idx="492">
                  <c:v>3</c:v>
                </c:pt>
                <c:pt idx="493">
                  <c:v>2</c:v>
                </c:pt>
                <c:pt idx="494">
                  <c:v>4</c:v>
                </c:pt>
                <c:pt idx="495">
                  <c:v>2</c:v>
                </c:pt>
                <c:pt idx="496">
                  <c:v>4</c:v>
                </c:pt>
                <c:pt idx="497">
                  <c:v>4</c:v>
                </c:pt>
                <c:pt idx="498">
                  <c:v>4</c:v>
                </c:pt>
                <c:pt idx="499">
                  <c:v>4</c:v>
                </c:pt>
                <c:pt idx="500">
                  <c:v>4</c:v>
                </c:pt>
                <c:pt idx="501">
                  <c:v>4</c:v>
                </c:pt>
                <c:pt idx="502">
                  <c:v>4</c:v>
                </c:pt>
                <c:pt idx="503">
                  <c:v>4</c:v>
                </c:pt>
                <c:pt idx="504">
                  <c:v>4</c:v>
                </c:pt>
                <c:pt idx="505">
                  <c:v>4</c:v>
                </c:pt>
                <c:pt idx="506">
                  <c:v>4</c:v>
                </c:pt>
                <c:pt idx="507">
                  <c:v>4</c:v>
                </c:pt>
                <c:pt idx="508">
                  <c:v>4</c:v>
                </c:pt>
                <c:pt idx="509">
                  <c:v>4</c:v>
                </c:pt>
                <c:pt idx="510">
                  <c:v>4</c:v>
                </c:pt>
                <c:pt idx="511">
                  <c:v>4</c:v>
                </c:pt>
                <c:pt idx="512">
                  <c:v>4</c:v>
                </c:pt>
                <c:pt idx="513">
                  <c:v>4</c:v>
                </c:pt>
                <c:pt idx="514">
                  <c:v>4</c:v>
                </c:pt>
                <c:pt idx="515">
                  <c:v>4</c:v>
                </c:pt>
                <c:pt idx="516">
                  <c:v>4</c:v>
                </c:pt>
                <c:pt idx="517">
                  <c:v>4</c:v>
                </c:pt>
                <c:pt idx="518">
                  <c:v>4</c:v>
                </c:pt>
                <c:pt idx="519">
                  <c:v>4</c:v>
                </c:pt>
                <c:pt idx="520">
                  <c:v>4</c:v>
                </c:pt>
                <c:pt idx="521">
                  <c:v>4</c:v>
                </c:pt>
                <c:pt idx="522">
                  <c:v>4</c:v>
                </c:pt>
                <c:pt idx="523">
                  <c:v>4</c:v>
                </c:pt>
                <c:pt idx="524">
                  <c:v>4</c:v>
                </c:pt>
                <c:pt idx="525">
                  <c:v>4</c:v>
                </c:pt>
                <c:pt idx="526">
                  <c:v>4</c:v>
                </c:pt>
                <c:pt idx="527">
                  <c:v>4</c:v>
                </c:pt>
                <c:pt idx="528">
                  <c:v>4</c:v>
                </c:pt>
                <c:pt idx="529">
                  <c:v>4</c:v>
                </c:pt>
                <c:pt idx="530">
                  <c:v>4</c:v>
                </c:pt>
                <c:pt idx="531">
                  <c:v>3</c:v>
                </c:pt>
                <c:pt idx="532">
                  <c:v>3</c:v>
                </c:pt>
                <c:pt idx="533">
                  <c:v>3</c:v>
                </c:pt>
                <c:pt idx="534">
                  <c:v>4</c:v>
                </c:pt>
                <c:pt idx="535">
                  <c:v>4</c:v>
                </c:pt>
                <c:pt idx="536">
                  <c:v>4</c:v>
                </c:pt>
                <c:pt idx="537">
                  <c:v>4</c:v>
                </c:pt>
                <c:pt idx="538">
                  <c:v>4</c:v>
                </c:pt>
                <c:pt idx="539">
                  <c:v>4</c:v>
                </c:pt>
                <c:pt idx="540">
                  <c:v>4</c:v>
                </c:pt>
                <c:pt idx="541">
                  <c:v>4</c:v>
                </c:pt>
                <c:pt idx="542">
                  <c:v>4</c:v>
                </c:pt>
                <c:pt idx="543">
                  <c:v>4</c:v>
                </c:pt>
                <c:pt idx="544">
                  <c:v>4</c:v>
                </c:pt>
                <c:pt idx="545">
                  <c:v>4</c:v>
                </c:pt>
                <c:pt idx="546">
                  <c:v>4</c:v>
                </c:pt>
                <c:pt idx="547">
                  <c:v>4</c:v>
                </c:pt>
                <c:pt idx="548">
                  <c:v>4</c:v>
                </c:pt>
                <c:pt idx="549">
                  <c:v>4</c:v>
                </c:pt>
                <c:pt idx="550">
                  <c:v>4</c:v>
                </c:pt>
                <c:pt idx="551">
                  <c:v>4</c:v>
                </c:pt>
                <c:pt idx="552">
                  <c:v>4</c:v>
                </c:pt>
                <c:pt idx="553">
                  <c:v>4</c:v>
                </c:pt>
                <c:pt idx="554">
                  <c:v>4</c:v>
                </c:pt>
                <c:pt idx="555">
                  <c:v>4</c:v>
                </c:pt>
                <c:pt idx="556">
                  <c:v>4</c:v>
                </c:pt>
                <c:pt idx="557">
                  <c:v>4</c:v>
                </c:pt>
                <c:pt idx="558">
                  <c:v>3</c:v>
                </c:pt>
                <c:pt idx="559">
                  <c:v>3</c:v>
                </c:pt>
                <c:pt idx="560">
                  <c:v>3</c:v>
                </c:pt>
                <c:pt idx="561">
                  <c:v>4</c:v>
                </c:pt>
                <c:pt idx="562">
                  <c:v>4</c:v>
                </c:pt>
                <c:pt idx="563">
                  <c:v>4</c:v>
                </c:pt>
                <c:pt idx="564">
                  <c:v>3</c:v>
                </c:pt>
                <c:pt idx="565">
                  <c:v>3</c:v>
                </c:pt>
                <c:pt idx="566">
                  <c:v>3</c:v>
                </c:pt>
                <c:pt idx="567">
                  <c:v>4</c:v>
                </c:pt>
                <c:pt idx="568">
                  <c:v>4</c:v>
                </c:pt>
                <c:pt idx="569">
                  <c:v>4</c:v>
                </c:pt>
                <c:pt idx="570">
                  <c:v>4</c:v>
                </c:pt>
                <c:pt idx="571">
                  <c:v>4</c:v>
                </c:pt>
                <c:pt idx="572">
                  <c:v>4</c:v>
                </c:pt>
                <c:pt idx="573">
                  <c:v>4</c:v>
                </c:pt>
                <c:pt idx="574">
                  <c:v>4</c:v>
                </c:pt>
                <c:pt idx="575">
                  <c:v>4</c:v>
                </c:pt>
                <c:pt idx="576">
                  <c:v>4</c:v>
                </c:pt>
                <c:pt idx="577">
                  <c:v>4</c:v>
                </c:pt>
                <c:pt idx="578">
                  <c:v>4</c:v>
                </c:pt>
                <c:pt idx="579">
                  <c:v>3</c:v>
                </c:pt>
                <c:pt idx="580">
                  <c:v>3</c:v>
                </c:pt>
                <c:pt idx="581">
                  <c:v>3</c:v>
                </c:pt>
                <c:pt idx="582">
                  <c:v>4</c:v>
                </c:pt>
                <c:pt idx="583">
                  <c:v>4</c:v>
                </c:pt>
                <c:pt idx="584">
                  <c:v>4</c:v>
                </c:pt>
                <c:pt idx="585">
                  <c:v>4</c:v>
                </c:pt>
                <c:pt idx="586">
                  <c:v>4</c:v>
                </c:pt>
                <c:pt idx="587">
                  <c:v>4</c:v>
                </c:pt>
                <c:pt idx="588">
                  <c:v>4</c:v>
                </c:pt>
                <c:pt idx="589">
                  <c:v>4</c:v>
                </c:pt>
                <c:pt idx="590">
                  <c:v>4</c:v>
                </c:pt>
                <c:pt idx="591">
                  <c:v>3</c:v>
                </c:pt>
                <c:pt idx="592">
                  <c:v>3</c:v>
                </c:pt>
                <c:pt idx="593">
                  <c:v>3</c:v>
                </c:pt>
                <c:pt idx="594">
                  <c:v>3</c:v>
                </c:pt>
                <c:pt idx="595">
                  <c:v>3</c:v>
                </c:pt>
                <c:pt idx="596">
                  <c:v>3</c:v>
                </c:pt>
                <c:pt idx="597">
                  <c:v>4</c:v>
                </c:pt>
                <c:pt idx="598">
                  <c:v>4</c:v>
                </c:pt>
                <c:pt idx="599">
                  <c:v>4</c:v>
                </c:pt>
                <c:pt idx="600">
                  <c:v>4</c:v>
                </c:pt>
                <c:pt idx="601">
                  <c:v>4</c:v>
                </c:pt>
                <c:pt idx="602">
                  <c:v>4</c:v>
                </c:pt>
                <c:pt idx="603">
                  <c:v>4</c:v>
                </c:pt>
                <c:pt idx="604">
                  <c:v>4</c:v>
                </c:pt>
                <c:pt idx="605">
                  <c:v>4</c:v>
                </c:pt>
                <c:pt idx="606">
                  <c:v>4</c:v>
                </c:pt>
                <c:pt idx="607">
                  <c:v>4</c:v>
                </c:pt>
                <c:pt idx="608">
                  <c:v>4</c:v>
                </c:pt>
                <c:pt idx="609">
                  <c:v>4</c:v>
                </c:pt>
                <c:pt idx="610">
                  <c:v>4</c:v>
                </c:pt>
                <c:pt idx="611">
                  <c:v>4</c:v>
                </c:pt>
                <c:pt idx="612">
                  <c:v>4</c:v>
                </c:pt>
                <c:pt idx="613">
                  <c:v>4</c:v>
                </c:pt>
                <c:pt idx="614">
                  <c:v>4</c:v>
                </c:pt>
                <c:pt idx="615">
                  <c:v>4</c:v>
                </c:pt>
                <c:pt idx="616">
                  <c:v>4</c:v>
                </c:pt>
                <c:pt idx="617">
                  <c:v>3</c:v>
                </c:pt>
                <c:pt idx="618">
                  <c:v>4</c:v>
                </c:pt>
                <c:pt idx="619">
                  <c:v>4</c:v>
                </c:pt>
                <c:pt idx="620">
                  <c:v>4</c:v>
                </c:pt>
                <c:pt idx="621">
                  <c:v>4</c:v>
                </c:pt>
                <c:pt idx="622">
                  <c:v>4</c:v>
                </c:pt>
                <c:pt idx="623">
                  <c:v>4</c:v>
                </c:pt>
                <c:pt idx="624">
                  <c:v>4</c:v>
                </c:pt>
                <c:pt idx="625">
                  <c:v>4</c:v>
                </c:pt>
                <c:pt idx="626">
                  <c:v>3</c:v>
                </c:pt>
                <c:pt idx="627">
                  <c:v>4</c:v>
                </c:pt>
                <c:pt idx="628">
                  <c:v>3</c:v>
                </c:pt>
                <c:pt idx="629">
                  <c:v>4</c:v>
                </c:pt>
                <c:pt idx="630">
                  <c:v>4</c:v>
                </c:pt>
                <c:pt idx="631">
                  <c:v>4</c:v>
                </c:pt>
                <c:pt idx="632">
                  <c:v>4</c:v>
                </c:pt>
                <c:pt idx="633">
                  <c:v>3</c:v>
                </c:pt>
                <c:pt idx="634">
                  <c:v>4</c:v>
                </c:pt>
                <c:pt idx="635">
                  <c:v>4</c:v>
                </c:pt>
                <c:pt idx="636">
                  <c:v>4</c:v>
                </c:pt>
                <c:pt idx="637">
                  <c:v>3</c:v>
                </c:pt>
                <c:pt idx="638">
                  <c:v>3</c:v>
                </c:pt>
                <c:pt idx="639">
                  <c:v>4</c:v>
                </c:pt>
                <c:pt idx="640">
                  <c:v>4</c:v>
                </c:pt>
                <c:pt idx="641">
                  <c:v>4</c:v>
                </c:pt>
                <c:pt idx="642">
                  <c:v>4</c:v>
                </c:pt>
                <c:pt idx="643">
                  <c:v>4</c:v>
                </c:pt>
                <c:pt idx="644">
                  <c:v>3</c:v>
                </c:pt>
                <c:pt idx="645">
                  <c:v>4</c:v>
                </c:pt>
                <c:pt idx="646">
                  <c:v>4</c:v>
                </c:pt>
                <c:pt idx="647">
                  <c:v>4</c:v>
                </c:pt>
                <c:pt idx="648">
                  <c:v>4</c:v>
                </c:pt>
                <c:pt idx="649">
                  <c:v>4</c:v>
                </c:pt>
                <c:pt idx="650">
                  <c:v>4</c:v>
                </c:pt>
                <c:pt idx="651">
                  <c:v>4</c:v>
                </c:pt>
                <c:pt idx="652">
                  <c:v>4</c:v>
                </c:pt>
                <c:pt idx="653">
                  <c:v>4</c:v>
                </c:pt>
                <c:pt idx="654">
                  <c:v>4</c:v>
                </c:pt>
                <c:pt idx="655">
                  <c:v>4</c:v>
                </c:pt>
                <c:pt idx="656">
                  <c:v>4</c:v>
                </c:pt>
                <c:pt idx="657">
                  <c:v>4</c:v>
                </c:pt>
                <c:pt idx="658">
                  <c:v>4</c:v>
                </c:pt>
                <c:pt idx="659">
                  <c:v>4</c:v>
                </c:pt>
                <c:pt idx="660">
                  <c:v>4</c:v>
                </c:pt>
                <c:pt idx="661">
                  <c:v>4</c:v>
                </c:pt>
                <c:pt idx="662">
                  <c:v>4</c:v>
                </c:pt>
                <c:pt idx="663">
                  <c:v>4</c:v>
                </c:pt>
                <c:pt idx="664">
                  <c:v>4</c:v>
                </c:pt>
                <c:pt idx="665">
                  <c:v>4</c:v>
                </c:pt>
                <c:pt idx="666">
                  <c:v>4</c:v>
                </c:pt>
                <c:pt idx="667">
                  <c:v>3</c:v>
                </c:pt>
                <c:pt idx="668">
                  <c:v>3</c:v>
                </c:pt>
                <c:pt idx="669">
                  <c:v>3</c:v>
                </c:pt>
                <c:pt idx="670">
                  <c:v>4</c:v>
                </c:pt>
                <c:pt idx="671">
                  <c:v>4</c:v>
                </c:pt>
                <c:pt idx="672">
                  <c:v>4</c:v>
                </c:pt>
                <c:pt idx="673">
                  <c:v>4</c:v>
                </c:pt>
                <c:pt idx="674">
                  <c:v>4</c:v>
                </c:pt>
                <c:pt idx="675">
                  <c:v>4</c:v>
                </c:pt>
                <c:pt idx="676">
                  <c:v>4</c:v>
                </c:pt>
                <c:pt idx="677">
                  <c:v>4</c:v>
                </c:pt>
                <c:pt idx="678">
                  <c:v>4</c:v>
                </c:pt>
                <c:pt idx="679">
                  <c:v>4</c:v>
                </c:pt>
                <c:pt idx="680">
                  <c:v>4</c:v>
                </c:pt>
                <c:pt idx="681">
                  <c:v>4</c:v>
                </c:pt>
                <c:pt idx="682">
                  <c:v>4</c:v>
                </c:pt>
                <c:pt idx="683">
                  <c:v>4</c:v>
                </c:pt>
                <c:pt idx="684">
                  <c:v>4</c:v>
                </c:pt>
                <c:pt idx="685">
                  <c:v>4</c:v>
                </c:pt>
                <c:pt idx="686">
                  <c:v>4</c:v>
                </c:pt>
                <c:pt idx="687">
                  <c:v>4</c:v>
                </c:pt>
                <c:pt idx="688">
                  <c:v>4</c:v>
                </c:pt>
                <c:pt idx="689">
                  <c:v>4</c:v>
                </c:pt>
                <c:pt idx="690">
                  <c:v>4</c:v>
                </c:pt>
                <c:pt idx="691">
                  <c:v>4</c:v>
                </c:pt>
                <c:pt idx="692">
                  <c:v>4</c:v>
                </c:pt>
                <c:pt idx="693">
                  <c:v>4</c:v>
                </c:pt>
                <c:pt idx="694">
                  <c:v>3</c:v>
                </c:pt>
                <c:pt idx="695">
                  <c:v>3</c:v>
                </c:pt>
                <c:pt idx="696">
                  <c:v>3</c:v>
                </c:pt>
                <c:pt idx="697">
                  <c:v>4</c:v>
                </c:pt>
                <c:pt idx="698">
                  <c:v>4</c:v>
                </c:pt>
                <c:pt idx="699">
                  <c:v>4</c:v>
                </c:pt>
                <c:pt idx="700">
                  <c:v>3</c:v>
                </c:pt>
                <c:pt idx="701">
                  <c:v>3</c:v>
                </c:pt>
                <c:pt idx="702">
                  <c:v>3</c:v>
                </c:pt>
                <c:pt idx="703">
                  <c:v>4</c:v>
                </c:pt>
                <c:pt idx="704">
                  <c:v>4</c:v>
                </c:pt>
                <c:pt idx="705">
                  <c:v>4</c:v>
                </c:pt>
                <c:pt idx="706">
                  <c:v>4</c:v>
                </c:pt>
                <c:pt idx="707">
                  <c:v>4</c:v>
                </c:pt>
                <c:pt idx="708">
                  <c:v>4</c:v>
                </c:pt>
                <c:pt idx="709">
                  <c:v>4</c:v>
                </c:pt>
                <c:pt idx="710">
                  <c:v>4</c:v>
                </c:pt>
                <c:pt idx="711">
                  <c:v>4</c:v>
                </c:pt>
                <c:pt idx="712">
                  <c:v>4</c:v>
                </c:pt>
                <c:pt idx="713">
                  <c:v>4</c:v>
                </c:pt>
                <c:pt idx="714">
                  <c:v>4</c:v>
                </c:pt>
                <c:pt idx="715">
                  <c:v>3</c:v>
                </c:pt>
                <c:pt idx="716">
                  <c:v>3</c:v>
                </c:pt>
                <c:pt idx="717">
                  <c:v>3</c:v>
                </c:pt>
                <c:pt idx="718">
                  <c:v>4</c:v>
                </c:pt>
                <c:pt idx="719">
                  <c:v>4</c:v>
                </c:pt>
                <c:pt idx="720">
                  <c:v>4</c:v>
                </c:pt>
                <c:pt idx="721">
                  <c:v>4</c:v>
                </c:pt>
                <c:pt idx="722">
                  <c:v>4</c:v>
                </c:pt>
                <c:pt idx="723">
                  <c:v>4</c:v>
                </c:pt>
                <c:pt idx="724">
                  <c:v>4</c:v>
                </c:pt>
                <c:pt idx="725">
                  <c:v>4</c:v>
                </c:pt>
                <c:pt idx="726">
                  <c:v>4</c:v>
                </c:pt>
                <c:pt idx="727">
                  <c:v>3</c:v>
                </c:pt>
                <c:pt idx="728">
                  <c:v>3</c:v>
                </c:pt>
                <c:pt idx="729">
                  <c:v>3</c:v>
                </c:pt>
                <c:pt idx="730">
                  <c:v>3</c:v>
                </c:pt>
                <c:pt idx="731">
                  <c:v>3</c:v>
                </c:pt>
                <c:pt idx="732">
                  <c:v>3</c:v>
                </c:pt>
                <c:pt idx="733">
                  <c:v>4</c:v>
                </c:pt>
                <c:pt idx="734">
                  <c:v>4</c:v>
                </c:pt>
                <c:pt idx="735">
                  <c:v>4</c:v>
                </c:pt>
                <c:pt idx="736">
                  <c:v>4</c:v>
                </c:pt>
                <c:pt idx="737">
                  <c:v>4</c:v>
                </c:pt>
                <c:pt idx="738">
                  <c:v>4</c:v>
                </c:pt>
                <c:pt idx="739">
                  <c:v>4</c:v>
                </c:pt>
                <c:pt idx="740">
                  <c:v>4</c:v>
                </c:pt>
                <c:pt idx="741">
                  <c:v>4</c:v>
                </c:pt>
                <c:pt idx="742">
                  <c:v>4</c:v>
                </c:pt>
                <c:pt idx="743">
                  <c:v>4</c:v>
                </c:pt>
                <c:pt idx="744">
                  <c:v>4</c:v>
                </c:pt>
                <c:pt idx="745">
                  <c:v>3</c:v>
                </c:pt>
                <c:pt idx="746">
                  <c:v>4</c:v>
                </c:pt>
                <c:pt idx="747">
                  <c:v>3</c:v>
                </c:pt>
                <c:pt idx="748">
                  <c:v>4</c:v>
                </c:pt>
                <c:pt idx="749">
                  <c:v>4</c:v>
                </c:pt>
                <c:pt idx="750">
                  <c:v>4</c:v>
                </c:pt>
                <c:pt idx="751">
                  <c:v>3</c:v>
                </c:pt>
                <c:pt idx="752">
                  <c:v>4</c:v>
                </c:pt>
                <c:pt idx="753">
                  <c:v>4</c:v>
                </c:pt>
                <c:pt idx="754">
                  <c:v>4</c:v>
                </c:pt>
                <c:pt idx="755">
                  <c:v>4</c:v>
                </c:pt>
                <c:pt idx="756">
                  <c:v>3</c:v>
                </c:pt>
                <c:pt idx="757">
                  <c:v>4</c:v>
                </c:pt>
                <c:pt idx="758">
                  <c:v>4</c:v>
                </c:pt>
                <c:pt idx="759">
                  <c:v>3</c:v>
                </c:pt>
                <c:pt idx="760">
                  <c:v>3</c:v>
                </c:pt>
                <c:pt idx="761">
                  <c:v>4</c:v>
                </c:pt>
                <c:pt idx="762">
                  <c:v>4</c:v>
                </c:pt>
                <c:pt idx="763">
                  <c:v>4</c:v>
                </c:pt>
                <c:pt idx="764">
                  <c:v>4</c:v>
                </c:pt>
                <c:pt idx="765">
                  <c:v>3</c:v>
                </c:pt>
                <c:pt idx="766">
                  <c:v>3</c:v>
                </c:pt>
                <c:pt idx="767">
                  <c:v>4</c:v>
                </c:pt>
                <c:pt idx="768">
                  <c:v>4</c:v>
                </c:pt>
                <c:pt idx="769">
                  <c:v>4</c:v>
                </c:pt>
                <c:pt idx="770">
                  <c:v>4</c:v>
                </c:pt>
                <c:pt idx="771">
                  <c:v>4</c:v>
                </c:pt>
                <c:pt idx="772">
                  <c:v>4</c:v>
                </c:pt>
                <c:pt idx="773">
                  <c:v>4</c:v>
                </c:pt>
                <c:pt idx="774">
                  <c:v>4</c:v>
                </c:pt>
                <c:pt idx="775">
                  <c:v>4</c:v>
                </c:pt>
                <c:pt idx="776">
                  <c:v>4</c:v>
                </c:pt>
                <c:pt idx="777">
                  <c:v>3</c:v>
                </c:pt>
                <c:pt idx="778">
                  <c:v>4</c:v>
                </c:pt>
                <c:pt idx="779">
                  <c:v>4</c:v>
                </c:pt>
                <c:pt idx="780">
                  <c:v>4</c:v>
                </c:pt>
                <c:pt idx="781">
                  <c:v>4</c:v>
                </c:pt>
                <c:pt idx="782">
                  <c:v>3</c:v>
                </c:pt>
                <c:pt idx="783">
                  <c:v>4</c:v>
                </c:pt>
                <c:pt idx="784">
                  <c:v>4</c:v>
                </c:pt>
                <c:pt idx="785">
                  <c:v>4</c:v>
                </c:pt>
                <c:pt idx="786">
                  <c:v>4</c:v>
                </c:pt>
                <c:pt idx="787">
                  <c:v>3</c:v>
                </c:pt>
                <c:pt idx="788">
                  <c:v>3</c:v>
                </c:pt>
                <c:pt idx="789">
                  <c:v>3</c:v>
                </c:pt>
                <c:pt idx="790">
                  <c:v>4</c:v>
                </c:pt>
                <c:pt idx="791">
                  <c:v>4</c:v>
                </c:pt>
                <c:pt idx="792">
                  <c:v>4</c:v>
                </c:pt>
                <c:pt idx="793">
                  <c:v>4</c:v>
                </c:pt>
                <c:pt idx="794">
                  <c:v>4</c:v>
                </c:pt>
                <c:pt idx="795">
                  <c:v>3</c:v>
                </c:pt>
                <c:pt idx="796">
                  <c:v>3</c:v>
                </c:pt>
                <c:pt idx="797">
                  <c:v>4</c:v>
                </c:pt>
                <c:pt idx="798">
                  <c:v>4</c:v>
                </c:pt>
                <c:pt idx="799">
                  <c:v>4</c:v>
                </c:pt>
                <c:pt idx="800">
                  <c:v>4</c:v>
                </c:pt>
                <c:pt idx="801">
                  <c:v>4</c:v>
                </c:pt>
                <c:pt idx="802">
                  <c:v>4</c:v>
                </c:pt>
                <c:pt idx="803">
                  <c:v>3</c:v>
                </c:pt>
                <c:pt idx="804">
                  <c:v>3</c:v>
                </c:pt>
                <c:pt idx="805">
                  <c:v>4</c:v>
                </c:pt>
                <c:pt idx="806">
                  <c:v>4</c:v>
                </c:pt>
                <c:pt idx="807">
                  <c:v>3</c:v>
                </c:pt>
                <c:pt idx="808">
                  <c:v>4</c:v>
                </c:pt>
                <c:pt idx="809">
                  <c:v>4</c:v>
                </c:pt>
                <c:pt idx="810">
                  <c:v>4</c:v>
                </c:pt>
                <c:pt idx="811">
                  <c:v>4</c:v>
                </c:pt>
                <c:pt idx="812">
                  <c:v>4</c:v>
                </c:pt>
                <c:pt idx="813">
                  <c:v>3</c:v>
                </c:pt>
                <c:pt idx="814">
                  <c:v>4</c:v>
                </c:pt>
                <c:pt idx="815">
                  <c:v>4</c:v>
                </c:pt>
                <c:pt idx="816">
                  <c:v>4</c:v>
                </c:pt>
                <c:pt idx="817">
                  <c:v>4</c:v>
                </c:pt>
                <c:pt idx="818">
                  <c:v>4</c:v>
                </c:pt>
                <c:pt idx="819">
                  <c:v>4</c:v>
                </c:pt>
                <c:pt idx="820">
                  <c:v>3</c:v>
                </c:pt>
                <c:pt idx="821">
                  <c:v>3</c:v>
                </c:pt>
                <c:pt idx="822">
                  <c:v>4</c:v>
                </c:pt>
                <c:pt idx="823">
                  <c:v>4</c:v>
                </c:pt>
                <c:pt idx="824">
                  <c:v>4</c:v>
                </c:pt>
                <c:pt idx="825">
                  <c:v>3</c:v>
                </c:pt>
                <c:pt idx="826">
                  <c:v>3</c:v>
                </c:pt>
                <c:pt idx="827">
                  <c:v>3</c:v>
                </c:pt>
                <c:pt idx="828">
                  <c:v>4</c:v>
                </c:pt>
                <c:pt idx="829">
                  <c:v>4</c:v>
                </c:pt>
                <c:pt idx="830">
                  <c:v>4</c:v>
                </c:pt>
                <c:pt idx="831">
                  <c:v>4</c:v>
                </c:pt>
                <c:pt idx="832">
                  <c:v>4</c:v>
                </c:pt>
                <c:pt idx="833">
                  <c:v>4</c:v>
                </c:pt>
                <c:pt idx="834">
                  <c:v>4</c:v>
                </c:pt>
                <c:pt idx="835">
                  <c:v>3</c:v>
                </c:pt>
                <c:pt idx="836">
                  <c:v>3</c:v>
                </c:pt>
                <c:pt idx="837">
                  <c:v>4</c:v>
                </c:pt>
                <c:pt idx="838">
                  <c:v>4</c:v>
                </c:pt>
                <c:pt idx="839">
                  <c:v>4</c:v>
                </c:pt>
                <c:pt idx="840">
                  <c:v>4</c:v>
                </c:pt>
                <c:pt idx="841">
                  <c:v>4</c:v>
                </c:pt>
                <c:pt idx="842">
                  <c:v>4</c:v>
                </c:pt>
                <c:pt idx="843">
                  <c:v>4</c:v>
                </c:pt>
                <c:pt idx="844">
                  <c:v>4</c:v>
                </c:pt>
                <c:pt idx="845">
                  <c:v>4</c:v>
                </c:pt>
                <c:pt idx="846">
                  <c:v>4</c:v>
                </c:pt>
                <c:pt idx="847">
                  <c:v>4</c:v>
                </c:pt>
                <c:pt idx="848">
                  <c:v>4</c:v>
                </c:pt>
                <c:pt idx="849">
                  <c:v>4</c:v>
                </c:pt>
                <c:pt idx="850">
                  <c:v>4</c:v>
                </c:pt>
                <c:pt idx="851">
                  <c:v>4</c:v>
                </c:pt>
                <c:pt idx="852">
                  <c:v>4</c:v>
                </c:pt>
                <c:pt idx="853">
                  <c:v>4</c:v>
                </c:pt>
                <c:pt idx="854">
                  <c:v>4</c:v>
                </c:pt>
                <c:pt idx="855">
                  <c:v>4</c:v>
                </c:pt>
                <c:pt idx="856">
                  <c:v>3</c:v>
                </c:pt>
                <c:pt idx="857">
                  <c:v>4</c:v>
                </c:pt>
                <c:pt idx="858">
                  <c:v>4</c:v>
                </c:pt>
                <c:pt idx="859">
                  <c:v>4</c:v>
                </c:pt>
                <c:pt idx="860">
                  <c:v>4</c:v>
                </c:pt>
                <c:pt idx="861">
                  <c:v>4</c:v>
                </c:pt>
                <c:pt idx="862">
                  <c:v>3</c:v>
                </c:pt>
                <c:pt idx="863">
                  <c:v>3</c:v>
                </c:pt>
                <c:pt idx="864">
                  <c:v>4</c:v>
                </c:pt>
                <c:pt idx="865">
                  <c:v>4</c:v>
                </c:pt>
                <c:pt idx="866">
                  <c:v>4</c:v>
                </c:pt>
                <c:pt idx="867">
                  <c:v>4</c:v>
                </c:pt>
                <c:pt idx="868">
                  <c:v>4</c:v>
                </c:pt>
                <c:pt idx="869">
                  <c:v>4</c:v>
                </c:pt>
                <c:pt idx="870">
                  <c:v>3</c:v>
                </c:pt>
                <c:pt idx="871">
                  <c:v>3</c:v>
                </c:pt>
                <c:pt idx="872">
                  <c:v>3</c:v>
                </c:pt>
                <c:pt idx="873">
                  <c:v>3</c:v>
                </c:pt>
                <c:pt idx="874">
                  <c:v>4</c:v>
                </c:pt>
                <c:pt idx="875">
                  <c:v>4</c:v>
                </c:pt>
                <c:pt idx="876">
                  <c:v>4</c:v>
                </c:pt>
                <c:pt idx="877">
                  <c:v>4</c:v>
                </c:pt>
                <c:pt idx="878">
                  <c:v>4</c:v>
                </c:pt>
                <c:pt idx="879">
                  <c:v>4</c:v>
                </c:pt>
                <c:pt idx="880">
                  <c:v>4</c:v>
                </c:pt>
                <c:pt idx="881">
                  <c:v>4</c:v>
                </c:pt>
                <c:pt idx="882">
                  <c:v>3</c:v>
                </c:pt>
                <c:pt idx="883">
                  <c:v>3</c:v>
                </c:pt>
                <c:pt idx="884">
                  <c:v>4</c:v>
                </c:pt>
                <c:pt idx="885">
                  <c:v>4</c:v>
                </c:pt>
                <c:pt idx="886">
                  <c:v>4</c:v>
                </c:pt>
                <c:pt idx="887">
                  <c:v>4</c:v>
                </c:pt>
                <c:pt idx="888">
                  <c:v>4</c:v>
                </c:pt>
                <c:pt idx="889">
                  <c:v>4</c:v>
                </c:pt>
                <c:pt idx="890">
                  <c:v>4</c:v>
                </c:pt>
                <c:pt idx="891">
                  <c:v>4</c:v>
                </c:pt>
                <c:pt idx="892">
                  <c:v>4</c:v>
                </c:pt>
                <c:pt idx="893">
                  <c:v>3</c:v>
                </c:pt>
                <c:pt idx="894">
                  <c:v>3</c:v>
                </c:pt>
                <c:pt idx="895">
                  <c:v>4</c:v>
                </c:pt>
                <c:pt idx="896">
                  <c:v>4</c:v>
                </c:pt>
                <c:pt idx="897">
                  <c:v>3</c:v>
                </c:pt>
                <c:pt idx="898">
                  <c:v>4</c:v>
                </c:pt>
                <c:pt idx="899">
                  <c:v>4</c:v>
                </c:pt>
                <c:pt idx="900">
                  <c:v>4</c:v>
                </c:pt>
                <c:pt idx="901">
                  <c:v>4</c:v>
                </c:pt>
                <c:pt idx="902">
                  <c:v>3</c:v>
                </c:pt>
                <c:pt idx="903">
                  <c:v>3</c:v>
                </c:pt>
                <c:pt idx="904">
                  <c:v>4</c:v>
                </c:pt>
                <c:pt idx="905">
                  <c:v>4</c:v>
                </c:pt>
                <c:pt idx="906">
                  <c:v>4</c:v>
                </c:pt>
                <c:pt idx="907">
                  <c:v>4</c:v>
                </c:pt>
                <c:pt idx="908">
                  <c:v>4</c:v>
                </c:pt>
                <c:pt idx="909">
                  <c:v>4</c:v>
                </c:pt>
                <c:pt idx="910">
                  <c:v>3</c:v>
                </c:pt>
                <c:pt idx="911">
                  <c:v>4</c:v>
                </c:pt>
                <c:pt idx="912">
                  <c:v>4</c:v>
                </c:pt>
                <c:pt idx="913">
                  <c:v>4</c:v>
                </c:pt>
                <c:pt idx="914">
                  <c:v>4</c:v>
                </c:pt>
                <c:pt idx="915">
                  <c:v>3</c:v>
                </c:pt>
                <c:pt idx="916">
                  <c:v>3</c:v>
                </c:pt>
                <c:pt idx="917">
                  <c:v>3</c:v>
                </c:pt>
                <c:pt idx="918">
                  <c:v>4</c:v>
                </c:pt>
                <c:pt idx="919">
                  <c:v>4</c:v>
                </c:pt>
                <c:pt idx="920">
                  <c:v>4</c:v>
                </c:pt>
                <c:pt idx="921">
                  <c:v>4</c:v>
                </c:pt>
                <c:pt idx="922">
                  <c:v>4</c:v>
                </c:pt>
                <c:pt idx="923">
                  <c:v>4</c:v>
                </c:pt>
                <c:pt idx="924">
                  <c:v>3</c:v>
                </c:pt>
                <c:pt idx="925">
                  <c:v>3</c:v>
                </c:pt>
                <c:pt idx="926">
                  <c:v>4</c:v>
                </c:pt>
                <c:pt idx="927">
                  <c:v>4</c:v>
                </c:pt>
                <c:pt idx="928">
                  <c:v>4</c:v>
                </c:pt>
                <c:pt idx="929">
                  <c:v>4</c:v>
                </c:pt>
                <c:pt idx="930">
                  <c:v>4</c:v>
                </c:pt>
                <c:pt idx="931">
                  <c:v>4</c:v>
                </c:pt>
                <c:pt idx="932">
                  <c:v>4</c:v>
                </c:pt>
                <c:pt idx="933">
                  <c:v>4</c:v>
                </c:pt>
                <c:pt idx="934">
                  <c:v>4</c:v>
                </c:pt>
                <c:pt idx="935">
                  <c:v>4</c:v>
                </c:pt>
                <c:pt idx="936">
                  <c:v>4</c:v>
                </c:pt>
                <c:pt idx="937">
                  <c:v>4</c:v>
                </c:pt>
                <c:pt idx="938">
                  <c:v>4</c:v>
                </c:pt>
                <c:pt idx="939">
                  <c:v>4</c:v>
                </c:pt>
                <c:pt idx="940">
                  <c:v>4</c:v>
                </c:pt>
                <c:pt idx="941">
                  <c:v>4</c:v>
                </c:pt>
                <c:pt idx="942">
                  <c:v>3</c:v>
                </c:pt>
                <c:pt idx="943">
                  <c:v>4</c:v>
                </c:pt>
                <c:pt idx="944">
                  <c:v>4</c:v>
                </c:pt>
                <c:pt idx="945">
                  <c:v>4</c:v>
                </c:pt>
                <c:pt idx="946">
                  <c:v>4</c:v>
                </c:pt>
                <c:pt idx="947">
                  <c:v>4</c:v>
                </c:pt>
                <c:pt idx="948">
                  <c:v>3</c:v>
                </c:pt>
                <c:pt idx="949">
                  <c:v>4</c:v>
                </c:pt>
                <c:pt idx="950">
                  <c:v>4</c:v>
                </c:pt>
                <c:pt idx="951">
                  <c:v>4</c:v>
                </c:pt>
                <c:pt idx="952">
                  <c:v>4</c:v>
                </c:pt>
                <c:pt idx="953">
                  <c:v>4</c:v>
                </c:pt>
                <c:pt idx="954">
                  <c:v>4</c:v>
                </c:pt>
                <c:pt idx="955">
                  <c:v>3</c:v>
                </c:pt>
                <c:pt idx="956">
                  <c:v>3</c:v>
                </c:pt>
                <c:pt idx="957">
                  <c:v>3</c:v>
                </c:pt>
                <c:pt idx="958">
                  <c:v>4</c:v>
                </c:pt>
                <c:pt idx="959">
                  <c:v>4</c:v>
                </c:pt>
                <c:pt idx="960">
                  <c:v>4</c:v>
                </c:pt>
                <c:pt idx="961">
                  <c:v>4</c:v>
                </c:pt>
                <c:pt idx="962">
                  <c:v>4</c:v>
                </c:pt>
                <c:pt idx="963">
                  <c:v>4</c:v>
                </c:pt>
                <c:pt idx="964">
                  <c:v>4</c:v>
                </c:pt>
                <c:pt idx="965">
                  <c:v>4</c:v>
                </c:pt>
                <c:pt idx="966">
                  <c:v>3</c:v>
                </c:pt>
                <c:pt idx="967">
                  <c:v>3</c:v>
                </c:pt>
                <c:pt idx="968">
                  <c:v>3</c:v>
                </c:pt>
                <c:pt idx="969">
                  <c:v>4</c:v>
                </c:pt>
                <c:pt idx="970">
                  <c:v>4</c:v>
                </c:pt>
                <c:pt idx="971">
                  <c:v>4</c:v>
                </c:pt>
                <c:pt idx="972">
                  <c:v>4</c:v>
                </c:pt>
                <c:pt idx="973">
                  <c:v>4</c:v>
                </c:pt>
                <c:pt idx="974">
                  <c:v>4</c:v>
                </c:pt>
                <c:pt idx="975">
                  <c:v>4</c:v>
                </c:pt>
                <c:pt idx="976">
                  <c:v>4</c:v>
                </c:pt>
                <c:pt idx="977">
                  <c:v>4</c:v>
                </c:pt>
                <c:pt idx="978">
                  <c:v>4</c:v>
                </c:pt>
                <c:pt idx="979">
                  <c:v>4</c:v>
                </c:pt>
                <c:pt idx="980">
                  <c:v>4</c:v>
                </c:pt>
                <c:pt idx="981">
                  <c:v>0</c:v>
                </c:pt>
                <c:pt idx="982">
                  <c:v>3</c:v>
                </c:pt>
                <c:pt idx="983">
                  <c:v>3</c:v>
                </c:pt>
                <c:pt idx="984">
                  <c:v>4</c:v>
                </c:pt>
                <c:pt idx="985">
                  <c:v>4</c:v>
                </c:pt>
                <c:pt idx="986">
                  <c:v>4</c:v>
                </c:pt>
                <c:pt idx="987">
                  <c:v>3</c:v>
                </c:pt>
                <c:pt idx="988">
                  <c:v>3</c:v>
                </c:pt>
                <c:pt idx="989">
                  <c:v>4</c:v>
                </c:pt>
                <c:pt idx="990">
                  <c:v>4</c:v>
                </c:pt>
                <c:pt idx="991">
                  <c:v>4</c:v>
                </c:pt>
                <c:pt idx="992">
                  <c:v>4</c:v>
                </c:pt>
                <c:pt idx="993">
                  <c:v>4</c:v>
                </c:pt>
                <c:pt idx="994">
                  <c:v>4</c:v>
                </c:pt>
                <c:pt idx="995">
                  <c:v>4</c:v>
                </c:pt>
                <c:pt idx="996">
                  <c:v>4</c:v>
                </c:pt>
                <c:pt idx="997">
                  <c:v>4</c:v>
                </c:pt>
                <c:pt idx="998">
                  <c:v>4</c:v>
                </c:pt>
                <c:pt idx="999">
                  <c:v>4</c:v>
                </c:pt>
                <c:pt idx="1000">
                  <c:v>4</c:v>
                </c:pt>
                <c:pt idx="1001">
                  <c:v>4</c:v>
                </c:pt>
                <c:pt idx="1002">
                  <c:v>4</c:v>
                </c:pt>
                <c:pt idx="1003">
                  <c:v>3</c:v>
                </c:pt>
                <c:pt idx="1004">
                  <c:v>4</c:v>
                </c:pt>
                <c:pt idx="1005">
                  <c:v>4</c:v>
                </c:pt>
                <c:pt idx="1006">
                  <c:v>4</c:v>
                </c:pt>
                <c:pt idx="1007">
                  <c:v>4</c:v>
                </c:pt>
                <c:pt idx="1008">
                  <c:v>4</c:v>
                </c:pt>
                <c:pt idx="1009">
                  <c:v>4</c:v>
                </c:pt>
                <c:pt idx="1010">
                  <c:v>4</c:v>
                </c:pt>
                <c:pt idx="1011">
                  <c:v>3</c:v>
                </c:pt>
                <c:pt idx="1012">
                  <c:v>4</c:v>
                </c:pt>
                <c:pt idx="1013">
                  <c:v>3</c:v>
                </c:pt>
                <c:pt idx="1014">
                  <c:v>3</c:v>
                </c:pt>
                <c:pt idx="1015">
                  <c:v>4</c:v>
                </c:pt>
                <c:pt idx="1016">
                  <c:v>4</c:v>
                </c:pt>
                <c:pt idx="1017">
                  <c:v>3</c:v>
                </c:pt>
                <c:pt idx="1018">
                  <c:v>4</c:v>
                </c:pt>
                <c:pt idx="1019">
                  <c:v>4</c:v>
                </c:pt>
                <c:pt idx="1020">
                  <c:v>4</c:v>
                </c:pt>
                <c:pt idx="1021">
                  <c:v>4</c:v>
                </c:pt>
                <c:pt idx="1022">
                  <c:v>4</c:v>
                </c:pt>
                <c:pt idx="1023">
                  <c:v>4</c:v>
                </c:pt>
                <c:pt idx="1024">
                  <c:v>4</c:v>
                </c:pt>
                <c:pt idx="1025">
                  <c:v>3</c:v>
                </c:pt>
                <c:pt idx="1026">
                  <c:v>3</c:v>
                </c:pt>
                <c:pt idx="1027">
                  <c:v>3</c:v>
                </c:pt>
                <c:pt idx="1028">
                  <c:v>3</c:v>
                </c:pt>
                <c:pt idx="1029">
                  <c:v>3</c:v>
                </c:pt>
                <c:pt idx="1030">
                  <c:v>3</c:v>
                </c:pt>
                <c:pt idx="1031">
                  <c:v>4</c:v>
                </c:pt>
                <c:pt idx="1032">
                  <c:v>4</c:v>
                </c:pt>
                <c:pt idx="1033">
                  <c:v>4</c:v>
                </c:pt>
                <c:pt idx="1034">
                  <c:v>3</c:v>
                </c:pt>
                <c:pt idx="1035">
                  <c:v>4</c:v>
                </c:pt>
                <c:pt idx="1036">
                  <c:v>4</c:v>
                </c:pt>
                <c:pt idx="1037">
                  <c:v>4</c:v>
                </c:pt>
                <c:pt idx="1038">
                  <c:v>3</c:v>
                </c:pt>
                <c:pt idx="1039">
                  <c:v>4</c:v>
                </c:pt>
                <c:pt idx="1040">
                  <c:v>3</c:v>
                </c:pt>
                <c:pt idx="1041">
                  <c:v>3</c:v>
                </c:pt>
                <c:pt idx="1042">
                  <c:v>3</c:v>
                </c:pt>
                <c:pt idx="1043">
                  <c:v>4</c:v>
                </c:pt>
                <c:pt idx="1044">
                  <c:v>4</c:v>
                </c:pt>
                <c:pt idx="1045">
                  <c:v>3</c:v>
                </c:pt>
                <c:pt idx="1046">
                  <c:v>4</c:v>
                </c:pt>
                <c:pt idx="1047">
                  <c:v>4</c:v>
                </c:pt>
                <c:pt idx="1048">
                  <c:v>4</c:v>
                </c:pt>
                <c:pt idx="1049">
                  <c:v>4</c:v>
                </c:pt>
                <c:pt idx="1050">
                  <c:v>4</c:v>
                </c:pt>
                <c:pt idx="1051">
                  <c:v>4</c:v>
                </c:pt>
                <c:pt idx="1052">
                  <c:v>3</c:v>
                </c:pt>
                <c:pt idx="1053">
                  <c:v>4</c:v>
                </c:pt>
                <c:pt idx="1054">
                  <c:v>4</c:v>
                </c:pt>
                <c:pt idx="1055">
                  <c:v>4</c:v>
                </c:pt>
                <c:pt idx="1056">
                  <c:v>4</c:v>
                </c:pt>
                <c:pt idx="1057">
                  <c:v>4</c:v>
                </c:pt>
                <c:pt idx="1058">
                  <c:v>4</c:v>
                </c:pt>
                <c:pt idx="1059">
                  <c:v>3</c:v>
                </c:pt>
                <c:pt idx="1060">
                  <c:v>3</c:v>
                </c:pt>
                <c:pt idx="1061">
                  <c:v>4</c:v>
                </c:pt>
                <c:pt idx="1062">
                  <c:v>3</c:v>
                </c:pt>
                <c:pt idx="1063">
                  <c:v>3</c:v>
                </c:pt>
                <c:pt idx="1064">
                  <c:v>4</c:v>
                </c:pt>
                <c:pt idx="1065">
                  <c:v>4</c:v>
                </c:pt>
                <c:pt idx="1066">
                  <c:v>4</c:v>
                </c:pt>
                <c:pt idx="1067">
                  <c:v>3</c:v>
                </c:pt>
                <c:pt idx="1068">
                  <c:v>4</c:v>
                </c:pt>
                <c:pt idx="1069">
                  <c:v>4</c:v>
                </c:pt>
                <c:pt idx="1070">
                  <c:v>3</c:v>
                </c:pt>
                <c:pt idx="1071">
                  <c:v>4</c:v>
                </c:pt>
                <c:pt idx="1072">
                  <c:v>4</c:v>
                </c:pt>
                <c:pt idx="1073">
                  <c:v>4</c:v>
                </c:pt>
                <c:pt idx="1074">
                  <c:v>4</c:v>
                </c:pt>
                <c:pt idx="1075">
                  <c:v>4</c:v>
                </c:pt>
                <c:pt idx="1076">
                  <c:v>4</c:v>
                </c:pt>
                <c:pt idx="1077">
                  <c:v>4</c:v>
                </c:pt>
                <c:pt idx="1078">
                  <c:v>4</c:v>
                </c:pt>
                <c:pt idx="1079">
                  <c:v>4</c:v>
                </c:pt>
                <c:pt idx="1080">
                  <c:v>3</c:v>
                </c:pt>
                <c:pt idx="1081">
                  <c:v>4</c:v>
                </c:pt>
                <c:pt idx="1082">
                  <c:v>4</c:v>
                </c:pt>
                <c:pt idx="1083">
                  <c:v>4</c:v>
                </c:pt>
                <c:pt idx="1084">
                  <c:v>4</c:v>
                </c:pt>
                <c:pt idx="1085">
                  <c:v>3</c:v>
                </c:pt>
                <c:pt idx="1086">
                  <c:v>3</c:v>
                </c:pt>
                <c:pt idx="1087">
                  <c:v>3</c:v>
                </c:pt>
                <c:pt idx="1088">
                  <c:v>3</c:v>
                </c:pt>
                <c:pt idx="1089">
                  <c:v>3</c:v>
                </c:pt>
                <c:pt idx="1090">
                  <c:v>4</c:v>
                </c:pt>
                <c:pt idx="1091">
                  <c:v>3</c:v>
                </c:pt>
                <c:pt idx="1092">
                  <c:v>4</c:v>
                </c:pt>
                <c:pt idx="1093">
                  <c:v>4</c:v>
                </c:pt>
                <c:pt idx="1094">
                  <c:v>4</c:v>
                </c:pt>
                <c:pt idx="1095">
                  <c:v>4</c:v>
                </c:pt>
                <c:pt idx="1096">
                  <c:v>3</c:v>
                </c:pt>
                <c:pt idx="1097">
                  <c:v>3</c:v>
                </c:pt>
                <c:pt idx="1098">
                  <c:v>3</c:v>
                </c:pt>
                <c:pt idx="1099">
                  <c:v>4</c:v>
                </c:pt>
                <c:pt idx="1100">
                  <c:v>4</c:v>
                </c:pt>
                <c:pt idx="1101">
                  <c:v>3</c:v>
                </c:pt>
                <c:pt idx="1102">
                  <c:v>4</c:v>
                </c:pt>
                <c:pt idx="1103">
                  <c:v>4</c:v>
                </c:pt>
                <c:pt idx="1104">
                  <c:v>3</c:v>
                </c:pt>
                <c:pt idx="1105">
                  <c:v>4</c:v>
                </c:pt>
                <c:pt idx="1106">
                  <c:v>3</c:v>
                </c:pt>
                <c:pt idx="1107">
                  <c:v>3</c:v>
                </c:pt>
                <c:pt idx="1108">
                  <c:v>4</c:v>
                </c:pt>
                <c:pt idx="1109">
                  <c:v>3</c:v>
                </c:pt>
                <c:pt idx="1110">
                  <c:v>4</c:v>
                </c:pt>
                <c:pt idx="1111">
                  <c:v>4</c:v>
                </c:pt>
                <c:pt idx="1112">
                  <c:v>4</c:v>
                </c:pt>
                <c:pt idx="1113">
                  <c:v>4</c:v>
                </c:pt>
                <c:pt idx="1114">
                  <c:v>3</c:v>
                </c:pt>
                <c:pt idx="1115">
                  <c:v>4</c:v>
                </c:pt>
                <c:pt idx="1116">
                  <c:v>4</c:v>
                </c:pt>
                <c:pt idx="1117">
                  <c:v>4</c:v>
                </c:pt>
                <c:pt idx="1118">
                  <c:v>4</c:v>
                </c:pt>
                <c:pt idx="1119">
                  <c:v>3</c:v>
                </c:pt>
                <c:pt idx="1120">
                  <c:v>4</c:v>
                </c:pt>
                <c:pt idx="1121">
                  <c:v>3</c:v>
                </c:pt>
                <c:pt idx="1122">
                  <c:v>4</c:v>
                </c:pt>
                <c:pt idx="1123">
                  <c:v>4</c:v>
                </c:pt>
                <c:pt idx="1124">
                  <c:v>4</c:v>
                </c:pt>
                <c:pt idx="1125">
                  <c:v>4</c:v>
                </c:pt>
                <c:pt idx="1126">
                  <c:v>3</c:v>
                </c:pt>
                <c:pt idx="1127">
                  <c:v>3</c:v>
                </c:pt>
                <c:pt idx="1128">
                  <c:v>3</c:v>
                </c:pt>
                <c:pt idx="1129">
                  <c:v>4</c:v>
                </c:pt>
                <c:pt idx="1130">
                  <c:v>4</c:v>
                </c:pt>
                <c:pt idx="1131">
                  <c:v>4</c:v>
                </c:pt>
                <c:pt idx="1132">
                  <c:v>3</c:v>
                </c:pt>
                <c:pt idx="1133">
                  <c:v>3</c:v>
                </c:pt>
                <c:pt idx="1134">
                  <c:v>4</c:v>
                </c:pt>
                <c:pt idx="1135">
                  <c:v>4</c:v>
                </c:pt>
                <c:pt idx="1136">
                  <c:v>4</c:v>
                </c:pt>
                <c:pt idx="1137">
                  <c:v>4</c:v>
                </c:pt>
                <c:pt idx="1138">
                  <c:v>4</c:v>
                </c:pt>
                <c:pt idx="1139">
                  <c:v>4</c:v>
                </c:pt>
                <c:pt idx="1140">
                  <c:v>4</c:v>
                </c:pt>
                <c:pt idx="1141">
                  <c:v>4</c:v>
                </c:pt>
                <c:pt idx="1142">
                  <c:v>4</c:v>
                </c:pt>
                <c:pt idx="1143">
                  <c:v>4</c:v>
                </c:pt>
                <c:pt idx="1144">
                  <c:v>4</c:v>
                </c:pt>
                <c:pt idx="1145">
                  <c:v>4</c:v>
                </c:pt>
                <c:pt idx="1146">
                  <c:v>4</c:v>
                </c:pt>
                <c:pt idx="1147">
                  <c:v>4</c:v>
                </c:pt>
                <c:pt idx="1148">
                  <c:v>3</c:v>
                </c:pt>
                <c:pt idx="1149">
                  <c:v>4</c:v>
                </c:pt>
                <c:pt idx="1150">
                  <c:v>4</c:v>
                </c:pt>
                <c:pt idx="1151">
                  <c:v>4</c:v>
                </c:pt>
                <c:pt idx="1152">
                  <c:v>4</c:v>
                </c:pt>
                <c:pt idx="1153">
                  <c:v>4</c:v>
                </c:pt>
                <c:pt idx="1154">
                  <c:v>4</c:v>
                </c:pt>
                <c:pt idx="1155">
                  <c:v>4</c:v>
                </c:pt>
                <c:pt idx="1156">
                  <c:v>3</c:v>
                </c:pt>
                <c:pt idx="1157">
                  <c:v>4</c:v>
                </c:pt>
                <c:pt idx="1158">
                  <c:v>3</c:v>
                </c:pt>
                <c:pt idx="1159">
                  <c:v>3</c:v>
                </c:pt>
                <c:pt idx="1160">
                  <c:v>4</c:v>
                </c:pt>
                <c:pt idx="1161">
                  <c:v>4</c:v>
                </c:pt>
                <c:pt idx="1162">
                  <c:v>3</c:v>
                </c:pt>
                <c:pt idx="1163">
                  <c:v>4</c:v>
                </c:pt>
                <c:pt idx="1164">
                  <c:v>4</c:v>
                </c:pt>
                <c:pt idx="1165">
                  <c:v>4</c:v>
                </c:pt>
                <c:pt idx="1166">
                  <c:v>4</c:v>
                </c:pt>
                <c:pt idx="1167">
                  <c:v>4</c:v>
                </c:pt>
                <c:pt idx="1168">
                  <c:v>4</c:v>
                </c:pt>
                <c:pt idx="1169">
                  <c:v>4</c:v>
                </c:pt>
                <c:pt idx="1170">
                  <c:v>3</c:v>
                </c:pt>
                <c:pt idx="1171">
                  <c:v>3</c:v>
                </c:pt>
                <c:pt idx="1172">
                  <c:v>3</c:v>
                </c:pt>
                <c:pt idx="1173">
                  <c:v>3</c:v>
                </c:pt>
                <c:pt idx="1174">
                  <c:v>3</c:v>
                </c:pt>
                <c:pt idx="1175">
                  <c:v>3</c:v>
                </c:pt>
                <c:pt idx="1176">
                  <c:v>4</c:v>
                </c:pt>
                <c:pt idx="1177">
                  <c:v>4</c:v>
                </c:pt>
                <c:pt idx="1178">
                  <c:v>4</c:v>
                </c:pt>
                <c:pt idx="1179">
                  <c:v>3</c:v>
                </c:pt>
                <c:pt idx="1180">
                  <c:v>4</c:v>
                </c:pt>
                <c:pt idx="1181">
                  <c:v>4</c:v>
                </c:pt>
                <c:pt idx="1182">
                  <c:v>4</c:v>
                </c:pt>
                <c:pt idx="1183">
                  <c:v>3</c:v>
                </c:pt>
                <c:pt idx="1184">
                  <c:v>4</c:v>
                </c:pt>
                <c:pt idx="1185">
                  <c:v>3</c:v>
                </c:pt>
                <c:pt idx="1186">
                  <c:v>3</c:v>
                </c:pt>
                <c:pt idx="1187">
                  <c:v>3</c:v>
                </c:pt>
                <c:pt idx="1188">
                  <c:v>4</c:v>
                </c:pt>
                <c:pt idx="1189">
                  <c:v>4</c:v>
                </c:pt>
                <c:pt idx="1190">
                  <c:v>3</c:v>
                </c:pt>
                <c:pt idx="1191">
                  <c:v>4</c:v>
                </c:pt>
                <c:pt idx="1192">
                  <c:v>4</c:v>
                </c:pt>
                <c:pt idx="1193">
                  <c:v>4</c:v>
                </c:pt>
                <c:pt idx="1194">
                  <c:v>4</c:v>
                </c:pt>
                <c:pt idx="1195">
                  <c:v>4</c:v>
                </c:pt>
                <c:pt idx="1196">
                  <c:v>4</c:v>
                </c:pt>
                <c:pt idx="1197">
                  <c:v>3</c:v>
                </c:pt>
                <c:pt idx="1198">
                  <c:v>4</c:v>
                </c:pt>
                <c:pt idx="1199">
                  <c:v>4</c:v>
                </c:pt>
                <c:pt idx="1200">
                  <c:v>3</c:v>
                </c:pt>
                <c:pt idx="1201">
                  <c:v>4</c:v>
                </c:pt>
                <c:pt idx="1202">
                  <c:v>4</c:v>
                </c:pt>
                <c:pt idx="1203">
                  <c:v>4</c:v>
                </c:pt>
                <c:pt idx="1204">
                  <c:v>3</c:v>
                </c:pt>
                <c:pt idx="1205">
                  <c:v>3</c:v>
                </c:pt>
                <c:pt idx="1206">
                  <c:v>4</c:v>
                </c:pt>
                <c:pt idx="1207">
                  <c:v>3</c:v>
                </c:pt>
                <c:pt idx="1208">
                  <c:v>3</c:v>
                </c:pt>
                <c:pt idx="1209">
                  <c:v>4</c:v>
                </c:pt>
                <c:pt idx="1210">
                  <c:v>4</c:v>
                </c:pt>
                <c:pt idx="1211">
                  <c:v>3</c:v>
                </c:pt>
                <c:pt idx="1212">
                  <c:v>3</c:v>
                </c:pt>
                <c:pt idx="1213">
                  <c:v>4</c:v>
                </c:pt>
                <c:pt idx="1214">
                  <c:v>4</c:v>
                </c:pt>
                <c:pt idx="1215">
                  <c:v>3</c:v>
                </c:pt>
                <c:pt idx="1216">
                  <c:v>3</c:v>
                </c:pt>
                <c:pt idx="1217">
                  <c:v>4</c:v>
                </c:pt>
                <c:pt idx="1218">
                  <c:v>4</c:v>
                </c:pt>
                <c:pt idx="1219">
                  <c:v>4</c:v>
                </c:pt>
                <c:pt idx="1220">
                  <c:v>4</c:v>
                </c:pt>
                <c:pt idx="1221">
                  <c:v>4</c:v>
                </c:pt>
                <c:pt idx="1222">
                  <c:v>4</c:v>
                </c:pt>
                <c:pt idx="1223">
                  <c:v>3</c:v>
                </c:pt>
                <c:pt idx="1224">
                  <c:v>4</c:v>
                </c:pt>
                <c:pt idx="1225">
                  <c:v>4</c:v>
                </c:pt>
                <c:pt idx="1226">
                  <c:v>4</c:v>
                </c:pt>
                <c:pt idx="1227">
                  <c:v>4</c:v>
                </c:pt>
                <c:pt idx="1228">
                  <c:v>3</c:v>
                </c:pt>
                <c:pt idx="1229">
                  <c:v>3</c:v>
                </c:pt>
                <c:pt idx="1230">
                  <c:v>4</c:v>
                </c:pt>
                <c:pt idx="1231">
                  <c:v>3</c:v>
                </c:pt>
                <c:pt idx="1232">
                  <c:v>3</c:v>
                </c:pt>
                <c:pt idx="1233">
                  <c:v>4</c:v>
                </c:pt>
                <c:pt idx="1234">
                  <c:v>3</c:v>
                </c:pt>
                <c:pt idx="1235">
                  <c:v>4</c:v>
                </c:pt>
                <c:pt idx="1236">
                  <c:v>4</c:v>
                </c:pt>
                <c:pt idx="1237">
                  <c:v>3</c:v>
                </c:pt>
                <c:pt idx="1238">
                  <c:v>4</c:v>
                </c:pt>
                <c:pt idx="1239">
                  <c:v>4</c:v>
                </c:pt>
                <c:pt idx="1240">
                  <c:v>4</c:v>
                </c:pt>
                <c:pt idx="1241">
                  <c:v>3</c:v>
                </c:pt>
                <c:pt idx="1242">
                  <c:v>3</c:v>
                </c:pt>
                <c:pt idx="1243">
                  <c:v>3</c:v>
                </c:pt>
                <c:pt idx="1244">
                  <c:v>4</c:v>
                </c:pt>
                <c:pt idx="1245">
                  <c:v>4</c:v>
                </c:pt>
                <c:pt idx="1246">
                  <c:v>4</c:v>
                </c:pt>
                <c:pt idx="1247">
                  <c:v>4</c:v>
                </c:pt>
                <c:pt idx="1248">
                  <c:v>4</c:v>
                </c:pt>
                <c:pt idx="1249">
                  <c:v>4</c:v>
                </c:pt>
                <c:pt idx="1250">
                  <c:v>4</c:v>
                </c:pt>
                <c:pt idx="1251">
                  <c:v>4</c:v>
                </c:pt>
                <c:pt idx="1252">
                  <c:v>4</c:v>
                </c:pt>
                <c:pt idx="1253">
                  <c:v>4</c:v>
                </c:pt>
                <c:pt idx="1254">
                  <c:v>4</c:v>
                </c:pt>
                <c:pt idx="1255">
                  <c:v>4</c:v>
                </c:pt>
                <c:pt idx="1256">
                  <c:v>4</c:v>
                </c:pt>
                <c:pt idx="1257">
                  <c:v>4</c:v>
                </c:pt>
                <c:pt idx="1258">
                  <c:v>4</c:v>
                </c:pt>
                <c:pt idx="1259">
                  <c:v>4</c:v>
                </c:pt>
                <c:pt idx="1260">
                  <c:v>4</c:v>
                </c:pt>
                <c:pt idx="1261">
                  <c:v>4</c:v>
                </c:pt>
                <c:pt idx="1262">
                  <c:v>4</c:v>
                </c:pt>
                <c:pt idx="1263">
                  <c:v>3</c:v>
                </c:pt>
                <c:pt idx="1264">
                  <c:v>3</c:v>
                </c:pt>
                <c:pt idx="1265">
                  <c:v>4</c:v>
                </c:pt>
                <c:pt idx="1266">
                  <c:v>3</c:v>
                </c:pt>
                <c:pt idx="1267">
                  <c:v>3</c:v>
                </c:pt>
                <c:pt idx="1268">
                  <c:v>4</c:v>
                </c:pt>
                <c:pt idx="1269">
                  <c:v>4</c:v>
                </c:pt>
                <c:pt idx="1270">
                  <c:v>3</c:v>
                </c:pt>
                <c:pt idx="1271">
                  <c:v>4</c:v>
                </c:pt>
                <c:pt idx="1272">
                  <c:v>3</c:v>
                </c:pt>
                <c:pt idx="1273">
                  <c:v>3</c:v>
                </c:pt>
                <c:pt idx="1274">
                  <c:v>4</c:v>
                </c:pt>
                <c:pt idx="1275">
                  <c:v>4</c:v>
                </c:pt>
                <c:pt idx="1276">
                  <c:v>4</c:v>
                </c:pt>
                <c:pt idx="1277">
                  <c:v>4</c:v>
                </c:pt>
                <c:pt idx="1278">
                  <c:v>4</c:v>
                </c:pt>
                <c:pt idx="1279">
                  <c:v>4</c:v>
                </c:pt>
                <c:pt idx="1280">
                  <c:v>4</c:v>
                </c:pt>
                <c:pt idx="1281">
                  <c:v>3</c:v>
                </c:pt>
                <c:pt idx="1282">
                  <c:v>3</c:v>
                </c:pt>
                <c:pt idx="1283">
                  <c:v>4</c:v>
                </c:pt>
                <c:pt idx="1284">
                  <c:v>4</c:v>
                </c:pt>
                <c:pt idx="1285">
                  <c:v>3</c:v>
                </c:pt>
                <c:pt idx="1286">
                  <c:v>3</c:v>
                </c:pt>
                <c:pt idx="1287">
                  <c:v>4</c:v>
                </c:pt>
                <c:pt idx="1288">
                  <c:v>4</c:v>
                </c:pt>
                <c:pt idx="1289">
                  <c:v>4</c:v>
                </c:pt>
                <c:pt idx="1290">
                  <c:v>4</c:v>
                </c:pt>
                <c:pt idx="1291">
                  <c:v>4</c:v>
                </c:pt>
                <c:pt idx="1292">
                  <c:v>4</c:v>
                </c:pt>
                <c:pt idx="1293">
                  <c:v>4</c:v>
                </c:pt>
                <c:pt idx="1294">
                  <c:v>4</c:v>
                </c:pt>
                <c:pt idx="1295">
                  <c:v>3</c:v>
                </c:pt>
                <c:pt idx="1296">
                  <c:v>3</c:v>
                </c:pt>
                <c:pt idx="1297">
                  <c:v>4</c:v>
                </c:pt>
                <c:pt idx="1298">
                  <c:v>4</c:v>
                </c:pt>
                <c:pt idx="1299">
                  <c:v>4</c:v>
                </c:pt>
                <c:pt idx="1300">
                  <c:v>4</c:v>
                </c:pt>
                <c:pt idx="1301">
                  <c:v>4</c:v>
                </c:pt>
                <c:pt idx="1302">
                  <c:v>4</c:v>
                </c:pt>
                <c:pt idx="1303">
                  <c:v>3</c:v>
                </c:pt>
                <c:pt idx="1304">
                  <c:v>3</c:v>
                </c:pt>
                <c:pt idx="1305">
                  <c:v>3</c:v>
                </c:pt>
                <c:pt idx="1306">
                  <c:v>3</c:v>
                </c:pt>
                <c:pt idx="1307">
                  <c:v>4</c:v>
                </c:pt>
                <c:pt idx="1308">
                  <c:v>4</c:v>
                </c:pt>
                <c:pt idx="1309">
                  <c:v>3</c:v>
                </c:pt>
                <c:pt idx="1310">
                  <c:v>3</c:v>
                </c:pt>
                <c:pt idx="1311">
                  <c:v>3</c:v>
                </c:pt>
                <c:pt idx="1312">
                  <c:v>3</c:v>
                </c:pt>
                <c:pt idx="1313">
                  <c:v>4</c:v>
                </c:pt>
                <c:pt idx="1314">
                  <c:v>4</c:v>
                </c:pt>
                <c:pt idx="1315">
                  <c:v>3</c:v>
                </c:pt>
                <c:pt idx="1316">
                  <c:v>3</c:v>
                </c:pt>
                <c:pt idx="1317">
                  <c:v>4</c:v>
                </c:pt>
                <c:pt idx="1318">
                  <c:v>4</c:v>
                </c:pt>
                <c:pt idx="1319">
                  <c:v>3</c:v>
                </c:pt>
                <c:pt idx="1320">
                  <c:v>3</c:v>
                </c:pt>
                <c:pt idx="1321">
                  <c:v>4</c:v>
                </c:pt>
                <c:pt idx="1322">
                  <c:v>4</c:v>
                </c:pt>
                <c:pt idx="1323">
                  <c:v>4</c:v>
                </c:pt>
                <c:pt idx="1324">
                  <c:v>4</c:v>
                </c:pt>
                <c:pt idx="1325">
                  <c:v>3</c:v>
                </c:pt>
                <c:pt idx="1326">
                  <c:v>3</c:v>
                </c:pt>
                <c:pt idx="1327">
                  <c:v>3</c:v>
                </c:pt>
                <c:pt idx="1328">
                  <c:v>3</c:v>
                </c:pt>
                <c:pt idx="1329">
                  <c:v>4</c:v>
                </c:pt>
                <c:pt idx="1330">
                  <c:v>4</c:v>
                </c:pt>
                <c:pt idx="1331">
                  <c:v>4</c:v>
                </c:pt>
                <c:pt idx="1332">
                  <c:v>4</c:v>
                </c:pt>
                <c:pt idx="1333">
                  <c:v>4</c:v>
                </c:pt>
                <c:pt idx="1334">
                  <c:v>4</c:v>
                </c:pt>
                <c:pt idx="1335">
                  <c:v>4</c:v>
                </c:pt>
                <c:pt idx="1336">
                  <c:v>4</c:v>
                </c:pt>
                <c:pt idx="1337">
                  <c:v>4</c:v>
                </c:pt>
                <c:pt idx="1338">
                  <c:v>4</c:v>
                </c:pt>
                <c:pt idx="1339">
                  <c:v>4</c:v>
                </c:pt>
                <c:pt idx="1340">
                  <c:v>4</c:v>
                </c:pt>
                <c:pt idx="1341">
                  <c:v>4</c:v>
                </c:pt>
                <c:pt idx="1342">
                  <c:v>4</c:v>
                </c:pt>
                <c:pt idx="1343">
                  <c:v>4</c:v>
                </c:pt>
                <c:pt idx="1344">
                  <c:v>4</c:v>
                </c:pt>
                <c:pt idx="1345">
                  <c:v>4</c:v>
                </c:pt>
                <c:pt idx="1346">
                  <c:v>4</c:v>
                </c:pt>
                <c:pt idx="1347">
                  <c:v>4</c:v>
                </c:pt>
                <c:pt idx="1348">
                  <c:v>4</c:v>
                </c:pt>
                <c:pt idx="1349">
                  <c:v>4</c:v>
                </c:pt>
                <c:pt idx="1350">
                  <c:v>4</c:v>
                </c:pt>
                <c:pt idx="1351">
                  <c:v>3</c:v>
                </c:pt>
                <c:pt idx="1352">
                  <c:v>3</c:v>
                </c:pt>
                <c:pt idx="1353">
                  <c:v>4</c:v>
                </c:pt>
                <c:pt idx="1354">
                  <c:v>4</c:v>
                </c:pt>
                <c:pt idx="1355">
                  <c:v>3</c:v>
                </c:pt>
                <c:pt idx="1356">
                  <c:v>3</c:v>
                </c:pt>
                <c:pt idx="1357">
                  <c:v>4</c:v>
                </c:pt>
                <c:pt idx="1358">
                  <c:v>4</c:v>
                </c:pt>
                <c:pt idx="1359">
                  <c:v>3</c:v>
                </c:pt>
                <c:pt idx="1360">
                  <c:v>3</c:v>
                </c:pt>
                <c:pt idx="1361">
                  <c:v>4</c:v>
                </c:pt>
                <c:pt idx="1362">
                  <c:v>4</c:v>
                </c:pt>
                <c:pt idx="1363">
                  <c:v>3</c:v>
                </c:pt>
                <c:pt idx="1364">
                  <c:v>3</c:v>
                </c:pt>
                <c:pt idx="1365">
                  <c:v>4</c:v>
                </c:pt>
                <c:pt idx="1366">
                  <c:v>4</c:v>
                </c:pt>
                <c:pt idx="1367">
                  <c:v>4</c:v>
                </c:pt>
                <c:pt idx="1368">
                  <c:v>4</c:v>
                </c:pt>
                <c:pt idx="1369">
                  <c:v>4</c:v>
                </c:pt>
                <c:pt idx="1370">
                  <c:v>4</c:v>
                </c:pt>
                <c:pt idx="1371">
                  <c:v>4</c:v>
                </c:pt>
                <c:pt idx="1372">
                  <c:v>4</c:v>
                </c:pt>
                <c:pt idx="1373">
                  <c:v>4</c:v>
                </c:pt>
                <c:pt idx="1374">
                  <c:v>4</c:v>
                </c:pt>
                <c:pt idx="1375">
                  <c:v>4</c:v>
                </c:pt>
                <c:pt idx="1376">
                  <c:v>4</c:v>
                </c:pt>
                <c:pt idx="1377">
                  <c:v>3</c:v>
                </c:pt>
                <c:pt idx="1378">
                  <c:v>3</c:v>
                </c:pt>
                <c:pt idx="1379">
                  <c:v>3</c:v>
                </c:pt>
                <c:pt idx="1380">
                  <c:v>3</c:v>
                </c:pt>
                <c:pt idx="1381">
                  <c:v>3</c:v>
                </c:pt>
                <c:pt idx="1382">
                  <c:v>3</c:v>
                </c:pt>
                <c:pt idx="1383">
                  <c:v>4</c:v>
                </c:pt>
                <c:pt idx="1384">
                  <c:v>4</c:v>
                </c:pt>
                <c:pt idx="1385">
                  <c:v>3</c:v>
                </c:pt>
                <c:pt idx="1386">
                  <c:v>3</c:v>
                </c:pt>
                <c:pt idx="1387">
                  <c:v>3</c:v>
                </c:pt>
                <c:pt idx="1388">
                  <c:v>3</c:v>
                </c:pt>
                <c:pt idx="1389">
                  <c:v>4</c:v>
                </c:pt>
                <c:pt idx="1390">
                  <c:v>4</c:v>
                </c:pt>
                <c:pt idx="1391">
                  <c:v>4</c:v>
                </c:pt>
                <c:pt idx="1392">
                  <c:v>4</c:v>
                </c:pt>
                <c:pt idx="1393">
                  <c:v>4</c:v>
                </c:pt>
                <c:pt idx="1394">
                  <c:v>4</c:v>
                </c:pt>
                <c:pt idx="1395">
                  <c:v>4</c:v>
                </c:pt>
                <c:pt idx="1396">
                  <c:v>4</c:v>
                </c:pt>
                <c:pt idx="1397">
                  <c:v>4</c:v>
                </c:pt>
                <c:pt idx="1398">
                  <c:v>4</c:v>
                </c:pt>
                <c:pt idx="1399">
                  <c:v>4</c:v>
                </c:pt>
                <c:pt idx="1400">
                  <c:v>4</c:v>
                </c:pt>
                <c:pt idx="1401">
                  <c:v>3</c:v>
                </c:pt>
                <c:pt idx="1402">
                  <c:v>3</c:v>
                </c:pt>
                <c:pt idx="1403">
                  <c:v>4</c:v>
                </c:pt>
                <c:pt idx="1404">
                  <c:v>4</c:v>
                </c:pt>
                <c:pt idx="1405">
                  <c:v>4</c:v>
                </c:pt>
                <c:pt idx="1406">
                  <c:v>4</c:v>
                </c:pt>
                <c:pt idx="1407">
                  <c:v>4</c:v>
                </c:pt>
                <c:pt idx="1408">
                  <c:v>4</c:v>
                </c:pt>
                <c:pt idx="1409">
                  <c:v>4</c:v>
                </c:pt>
                <c:pt idx="1410">
                  <c:v>4</c:v>
                </c:pt>
                <c:pt idx="1411">
                  <c:v>4</c:v>
                </c:pt>
                <c:pt idx="1412">
                  <c:v>4</c:v>
                </c:pt>
                <c:pt idx="1413">
                  <c:v>3</c:v>
                </c:pt>
                <c:pt idx="1414">
                  <c:v>3</c:v>
                </c:pt>
                <c:pt idx="1415">
                  <c:v>3</c:v>
                </c:pt>
                <c:pt idx="1416">
                  <c:v>3</c:v>
                </c:pt>
                <c:pt idx="1417">
                  <c:v>3</c:v>
                </c:pt>
                <c:pt idx="1418">
                  <c:v>3</c:v>
                </c:pt>
                <c:pt idx="1419">
                  <c:v>3</c:v>
                </c:pt>
                <c:pt idx="1420">
                  <c:v>3</c:v>
                </c:pt>
                <c:pt idx="1421">
                  <c:v>4</c:v>
                </c:pt>
                <c:pt idx="1422">
                  <c:v>4</c:v>
                </c:pt>
                <c:pt idx="1423">
                  <c:v>3</c:v>
                </c:pt>
                <c:pt idx="1424">
                  <c:v>3</c:v>
                </c:pt>
                <c:pt idx="1425">
                  <c:v>4</c:v>
                </c:pt>
                <c:pt idx="1426">
                  <c:v>4</c:v>
                </c:pt>
                <c:pt idx="1427">
                  <c:v>4</c:v>
                </c:pt>
                <c:pt idx="1428">
                  <c:v>4</c:v>
                </c:pt>
                <c:pt idx="1429">
                  <c:v>3</c:v>
                </c:pt>
                <c:pt idx="1430">
                  <c:v>3</c:v>
                </c:pt>
                <c:pt idx="1431">
                  <c:v>4</c:v>
                </c:pt>
                <c:pt idx="1432">
                  <c:v>4</c:v>
                </c:pt>
                <c:pt idx="1433">
                  <c:v>4</c:v>
                </c:pt>
                <c:pt idx="1434">
                  <c:v>4</c:v>
                </c:pt>
                <c:pt idx="1435">
                  <c:v>4</c:v>
                </c:pt>
                <c:pt idx="1436">
                  <c:v>4</c:v>
                </c:pt>
                <c:pt idx="1437">
                  <c:v>3</c:v>
                </c:pt>
                <c:pt idx="1438">
                  <c:v>3</c:v>
                </c:pt>
                <c:pt idx="1439">
                  <c:v>3</c:v>
                </c:pt>
                <c:pt idx="1440">
                  <c:v>3</c:v>
                </c:pt>
                <c:pt idx="1441">
                  <c:v>3</c:v>
                </c:pt>
                <c:pt idx="1442">
                  <c:v>3</c:v>
                </c:pt>
                <c:pt idx="1443">
                  <c:v>4</c:v>
                </c:pt>
                <c:pt idx="1444">
                  <c:v>4</c:v>
                </c:pt>
                <c:pt idx="1445">
                  <c:v>4</c:v>
                </c:pt>
                <c:pt idx="1446">
                  <c:v>4</c:v>
                </c:pt>
                <c:pt idx="1447">
                  <c:v>4</c:v>
                </c:pt>
                <c:pt idx="1448">
                  <c:v>4</c:v>
                </c:pt>
                <c:pt idx="1449">
                  <c:v>4</c:v>
                </c:pt>
                <c:pt idx="1450">
                  <c:v>4</c:v>
                </c:pt>
                <c:pt idx="1451">
                  <c:v>4</c:v>
                </c:pt>
                <c:pt idx="1452">
                  <c:v>4</c:v>
                </c:pt>
                <c:pt idx="1453">
                  <c:v>4</c:v>
                </c:pt>
                <c:pt idx="1454">
                  <c:v>4</c:v>
                </c:pt>
                <c:pt idx="1455">
                  <c:v>4</c:v>
                </c:pt>
                <c:pt idx="1456">
                  <c:v>4</c:v>
                </c:pt>
                <c:pt idx="1457">
                  <c:v>4</c:v>
                </c:pt>
                <c:pt idx="1458">
                  <c:v>4</c:v>
                </c:pt>
                <c:pt idx="1459">
                  <c:v>4</c:v>
                </c:pt>
                <c:pt idx="1460">
                  <c:v>4</c:v>
                </c:pt>
                <c:pt idx="1461">
                  <c:v>4</c:v>
                </c:pt>
                <c:pt idx="1462">
                  <c:v>4</c:v>
                </c:pt>
                <c:pt idx="1463">
                  <c:v>4</c:v>
                </c:pt>
                <c:pt idx="1464">
                  <c:v>4</c:v>
                </c:pt>
                <c:pt idx="1465">
                  <c:v>4</c:v>
                </c:pt>
                <c:pt idx="1466">
                  <c:v>4</c:v>
                </c:pt>
                <c:pt idx="1467">
                  <c:v>4</c:v>
                </c:pt>
                <c:pt idx="1468">
                  <c:v>4</c:v>
                </c:pt>
                <c:pt idx="1469">
                  <c:v>4</c:v>
                </c:pt>
                <c:pt idx="1470">
                  <c:v>4</c:v>
                </c:pt>
                <c:pt idx="1471">
                  <c:v>4</c:v>
                </c:pt>
                <c:pt idx="1472">
                  <c:v>4</c:v>
                </c:pt>
                <c:pt idx="1473">
                  <c:v>4</c:v>
                </c:pt>
                <c:pt idx="1474">
                  <c:v>4</c:v>
                </c:pt>
                <c:pt idx="1475">
                  <c:v>4</c:v>
                </c:pt>
                <c:pt idx="1476">
                  <c:v>4</c:v>
                </c:pt>
                <c:pt idx="1477">
                  <c:v>4</c:v>
                </c:pt>
                <c:pt idx="1478">
                  <c:v>4</c:v>
                </c:pt>
                <c:pt idx="1479">
                  <c:v>4</c:v>
                </c:pt>
                <c:pt idx="1480">
                  <c:v>4</c:v>
                </c:pt>
                <c:pt idx="1481">
                  <c:v>3</c:v>
                </c:pt>
                <c:pt idx="1482">
                  <c:v>3</c:v>
                </c:pt>
                <c:pt idx="1483">
                  <c:v>3</c:v>
                </c:pt>
                <c:pt idx="1484">
                  <c:v>3</c:v>
                </c:pt>
                <c:pt idx="1485">
                  <c:v>4</c:v>
                </c:pt>
                <c:pt idx="1486">
                  <c:v>4</c:v>
                </c:pt>
                <c:pt idx="1487">
                  <c:v>3</c:v>
                </c:pt>
                <c:pt idx="1488">
                  <c:v>3</c:v>
                </c:pt>
                <c:pt idx="1489">
                  <c:v>3</c:v>
                </c:pt>
                <c:pt idx="1490">
                  <c:v>3</c:v>
                </c:pt>
                <c:pt idx="1491">
                  <c:v>4</c:v>
                </c:pt>
                <c:pt idx="1492">
                  <c:v>4</c:v>
                </c:pt>
                <c:pt idx="1493">
                  <c:v>4</c:v>
                </c:pt>
                <c:pt idx="1494">
                  <c:v>4</c:v>
                </c:pt>
                <c:pt idx="1495">
                  <c:v>3</c:v>
                </c:pt>
                <c:pt idx="1496">
                  <c:v>3</c:v>
                </c:pt>
                <c:pt idx="1497">
                  <c:v>4</c:v>
                </c:pt>
                <c:pt idx="1498">
                  <c:v>4</c:v>
                </c:pt>
                <c:pt idx="1499">
                  <c:v>3</c:v>
                </c:pt>
                <c:pt idx="1500">
                  <c:v>3</c:v>
                </c:pt>
                <c:pt idx="1501">
                  <c:v>3</c:v>
                </c:pt>
                <c:pt idx="1502">
                  <c:v>3</c:v>
                </c:pt>
                <c:pt idx="1503">
                  <c:v>4</c:v>
                </c:pt>
                <c:pt idx="1504">
                  <c:v>4</c:v>
                </c:pt>
                <c:pt idx="1505">
                  <c:v>4</c:v>
                </c:pt>
                <c:pt idx="1506">
                  <c:v>4</c:v>
                </c:pt>
                <c:pt idx="1507">
                  <c:v>4</c:v>
                </c:pt>
                <c:pt idx="1508">
                  <c:v>4</c:v>
                </c:pt>
                <c:pt idx="1509">
                  <c:v>4</c:v>
                </c:pt>
                <c:pt idx="1510">
                  <c:v>4</c:v>
                </c:pt>
                <c:pt idx="1511">
                  <c:v>4</c:v>
                </c:pt>
                <c:pt idx="1512">
                  <c:v>4</c:v>
                </c:pt>
                <c:pt idx="1513">
                  <c:v>3</c:v>
                </c:pt>
                <c:pt idx="1514">
                  <c:v>3</c:v>
                </c:pt>
                <c:pt idx="1515">
                  <c:v>4</c:v>
                </c:pt>
                <c:pt idx="1516">
                  <c:v>4</c:v>
                </c:pt>
                <c:pt idx="1517">
                  <c:v>4</c:v>
                </c:pt>
                <c:pt idx="1518">
                  <c:v>4</c:v>
                </c:pt>
                <c:pt idx="1519">
                  <c:v>3</c:v>
                </c:pt>
                <c:pt idx="1520">
                  <c:v>3</c:v>
                </c:pt>
                <c:pt idx="1521">
                  <c:v>4</c:v>
                </c:pt>
                <c:pt idx="1522">
                  <c:v>4</c:v>
                </c:pt>
                <c:pt idx="1523">
                  <c:v>4</c:v>
                </c:pt>
                <c:pt idx="1524">
                  <c:v>4</c:v>
                </c:pt>
                <c:pt idx="1525">
                  <c:v>3</c:v>
                </c:pt>
                <c:pt idx="1526">
                  <c:v>3</c:v>
                </c:pt>
                <c:pt idx="1527">
                  <c:v>4</c:v>
                </c:pt>
                <c:pt idx="1528">
                  <c:v>4</c:v>
                </c:pt>
                <c:pt idx="1529">
                  <c:v>3</c:v>
                </c:pt>
                <c:pt idx="1530">
                  <c:v>3</c:v>
                </c:pt>
                <c:pt idx="1531">
                  <c:v>4</c:v>
                </c:pt>
                <c:pt idx="1532">
                  <c:v>4</c:v>
                </c:pt>
                <c:pt idx="1533">
                  <c:v>4</c:v>
                </c:pt>
                <c:pt idx="1534">
                  <c:v>4</c:v>
                </c:pt>
                <c:pt idx="1535">
                  <c:v>3</c:v>
                </c:pt>
                <c:pt idx="1536">
                  <c:v>3</c:v>
                </c:pt>
                <c:pt idx="1537">
                  <c:v>4</c:v>
                </c:pt>
                <c:pt idx="1538">
                  <c:v>4</c:v>
                </c:pt>
                <c:pt idx="1539">
                  <c:v>4</c:v>
                </c:pt>
                <c:pt idx="1540">
                  <c:v>4</c:v>
                </c:pt>
                <c:pt idx="1541">
                  <c:v>3</c:v>
                </c:pt>
                <c:pt idx="1542">
                  <c:v>3</c:v>
                </c:pt>
                <c:pt idx="1543">
                  <c:v>4</c:v>
                </c:pt>
                <c:pt idx="1544">
                  <c:v>4</c:v>
                </c:pt>
                <c:pt idx="1545">
                  <c:v>4</c:v>
                </c:pt>
                <c:pt idx="1546">
                  <c:v>4</c:v>
                </c:pt>
                <c:pt idx="1547">
                  <c:v>3</c:v>
                </c:pt>
                <c:pt idx="1548">
                  <c:v>3</c:v>
                </c:pt>
                <c:pt idx="1549">
                  <c:v>4</c:v>
                </c:pt>
                <c:pt idx="1550">
                  <c:v>4</c:v>
                </c:pt>
                <c:pt idx="1551">
                  <c:v>3</c:v>
                </c:pt>
                <c:pt idx="1552">
                  <c:v>3</c:v>
                </c:pt>
                <c:pt idx="1553">
                  <c:v>4</c:v>
                </c:pt>
                <c:pt idx="1554">
                  <c:v>4</c:v>
                </c:pt>
                <c:pt idx="1555">
                  <c:v>4</c:v>
                </c:pt>
                <c:pt idx="1556">
                  <c:v>4</c:v>
                </c:pt>
                <c:pt idx="1557">
                  <c:v>3</c:v>
                </c:pt>
                <c:pt idx="1558">
                  <c:v>3</c:v>
                </c:pt>
                <c:pt idx="1559">
                  <c:v>4</c:v>
                </c:pt>
                <c:pt idx="1560">
                  <c:v>4</c:v>
                </c:pt>
                <c:pt idx="1561">
                  <c:v>3</c:v>
                </c:pt>
                <c:pt idx="1562">
                  <c:v>3</c:v>
                </c:pt>
                <c:pt idx="1563">
                  <c:v>4</c:v>
                </c:pt>
                <c:pt idx="1564">
                  <c:v>4</c:v>
                </c:pt>
                <c:pt idx="1565">
                  <c:v>4</c:v>
                </c:pt>
                <c:pt idx="1566">
                  <c:v>4</c:v>
                </c:pt>
                <c:pt idx="1567">
                  <c:v>3</c:v>
                </c:pt>
                <c:pt idx="1568">
                  <c:v>3</c:v>
                </c:pt>
                <c:pt idx="1569">
                  <c:v>4</c:v>
                </c:pt>
                <c:pt idx="1570">
                  <c:v>4</c:v>
                </c:pt>
                <c:pt idx="1571">
                  <c:v>3</c:v>
                </c:pt>
                <c:pt idx="1572">
                  <c:v>3</c:v>
                </c:pt>
                <c:pt idx="1573">
                  <c:v>4</c:v>
                </c:pt>
                <c:pt idx="1574">
                  <c:v>4</c:v>
                </c:pt>
                <c:pt idx="1575">
                  <c:v>3</c:v>
                </c:pt>
                <c:pt idx="1576">
                  <c:v>3</c:v>
                </c:pt>
                <c:pt idx="1577">
                  <c:v>4</c:v>
                </c:pt>
                <c:pt idx="1578">
                  <c:v>4</c:v>
                </c:pt>
                <c:pt idx="1579">
                  <c:v>4</c:v>
                </c:pt>
                <c:pt idx="1580">
                  <c:v>4</c:v>
                </c:pt>
                <c:pt idx="1581">
                  <c:v>3</c:v>
                </c:pt>
                <c:pt idx="1582">
                  <c:v>3</c:v>
                </c:pt>
                <c:pt idx="1583">
                  <c:v>4</c:v>
                </c:pt>
                <c:pt idx="1584">
                  <c:v>4</c:v>
                </c:pt>
                <c:pt idx="1585">
                  <c:v>4</c:v>
                </c:pt>
                <c:pt idx="1586">
                  <c:v>4</c:v>
                </c:pt>
                <c:pt idx="1587">
                  <c:v>4</c:v>
                </c:pt>
                <c:pt idx="1588">
                  <c:v>4</c:v>
                </c:pt>
                <c:pt idx="1589">
                  <c:v>3</c:v>
                </c:pt>
                <c:pt idx="1590">
                  <c:v>3</c:v>
                </c:pt>
                <c:pt idx="1591">
                  <c:v>4</c:v>
                </c:pt>
                <c:pt idx="1592">
                  <c:v>4</c:v>
                </c:pt>
                <c:pt idx="1593">
                  <c:v>4</c:v>
                </c:pt>
                <c:pt idx="1594">
                  <c:v>4</c:v>
                </c:pt>
                <c:pt idx="1595">
                  <c:v>4</c:v>
                </c:pt>
                <c:pt idx="1596">
                  <c:v>4</c:v>
                </c:pt>
                <c:pt idx="1597">
                  <c:v>4</c:v>
                </c:pt>
                <c:pt idx="1598">
                  <c:v>4</c:v>
                </c:pt>
                <c:pt idx="1599">
                  <c:v>4</c:v>
                </c:pt>
                <c:pt idx="1600">
                  <c:v>4</c:v>
                </c:pt>
                <c:pt idx="1601">
                  <c:v>3</c:v>
                </c:pt>
                <c:pt idx="1602">
                  <c:v>3</c:v>
                </c:pt>
                <c:pt idx="1603">
                  <c:v>4</c:v>
                </c:pt>
                <c:pt idx="1604">
                  <c:v>4</c:v>
                </c:pt>
                <c:pt idx="1605">
                  <c:v>4</c:v>
                </c:pt>
                <c:pt idx="1606">
                  <c:v>4</c:v>
                </c:pt>
                <c:pt idx="1607">
                  <c:v>3</c:v>
                </c:pt>
                <c:pt idx="1608">
                  <c:v>3</c:v>
                </c:pt>
                <c:pt idx="1609">
                  <c:v>4</c:v>
                </c:pt>
                <c:pt idx="1610">
                  <c:v>4</c:v>
                </c:pt>
                <c:pt idx="1611">
                  <c:v>4</c:v>
                </c:pt>
                <c:pt idx="1612">
                  <c:v>4</c:v>
                </c:pt>
                <c:pt idx="1613">
                  <c:v>3</c:v>
                </c:pt>
                <c:pt idx="1614">
                  <c:v>3</c:v>
                </c:pt>
                <c:pt idx="1615">
                  <c:v>4</c:v>
                </c:pt>
                <c:pt idx="1616">
                  <c:v>4</c:v>
                </c:pt>
                <c:pt idx="1617">
                  <c:v>3</c:v>
                </c:pt>
                <c:pt idx="1618">
                  <c:v>3</c:v>
                </c:pt>
                <c:pt idx="1619">
                  <c:v>4</c:v>
                </c:pt>
                <c:pt idx="1620">
                  <c:v>4</c:v>
                </c:pt>
                <c:pt idx="1621">
                  <c:v>4</c:v>
                </c:pt>
                <c:pt idx="1622">
                  <c:v>4</c:v>
                </c:pt>
                <c:pt idx="1623">
                  <c:v>3</c:v>
                </c:pt>
                <c:pt idx="1624">
                  <c:v>3</c:v>
                </c:pt>
                <c:pt idx="1625">
                  <c:v>4</c:v>
                </c:pt>
                <c:pt idx="1626">
                  <c:v>4</c:v>
                </c:pt>
                <c:pt idx="1627">
                  <c:v>3</c:v>
                </c:pt>
                <c:pt idx="1628">
                  <c:v>3</c:v>
                </c:pt>
                <c:pt idx="1629">
                  <c:v>4</c:v>
                </c:pt>
                <c:pt idx="1630">
                  <c:v>4</c:v>
                </c:pt>
                <c:pt idx="1631">
                  <c:v>4</c:v>
                </c:pt>
                <c:pt idx="1632">
                  <c:v>4</c:v>
                </c:pt>
                <c:pt idx="1633">
                  <c:v>3</c:v>
                </c:pt>
                <c:pt idx="1634">
                  <c:v>3</c:v>
                </c:pt>
                <c:pt idx="1635">
                  <c:v>4</c:v>
                </c:pt>
                <c:pt idx="1636">
                  <c:v>4</c:v>
                </c:pt>
                <c:pt idx="1637">
                  <c:v>3</c:v>
                </c:pt>
                <c:pt idx="1638">
                  <c:v>3</c:v>
                </c:pt>
                <c:pt idx="1639">
                  <c:v>4</c:v>
                </c:pt>
                <c:pt idx="1640">
                  <c:v>4</c:v>
                </c:pt>
                <c:pt idx="1641">
                  <c:v>3</c:v>
                </c:pt>
                <c:pt idx="1642">
                  <c:v>3</c:v>
                </c:pt>
                <c:pt idx="1643">
                  <c:v>4</c:v>
                </c:pt>
                <c:pt idx="1644">
                  <c:v>4</c:v>
                </c:pt>
                <c:pt idx="1645">
                  <c:v>4</c:v>
                </c:pt>
                <c:pt idx="1646">
                  <c:v>4</c:v>
                </c:pt>
                <c:pt idx="1647">
                  <c:v>3</c:v>
                </c:pt>
                <c:pt idx="1648">
                  <c:v>3</c:v>
                </c:pt>
                <c:pt idx="1649">
                  <c:v>4</c:v>
                </c:pt>
                <c:pt idx="1650">
                  <c:v>4</c:v>
                </c:pt>
                <c:pt idx="1651">
                  <c:v>4</c:v>
                </c:pt>
                <c:pt idx="1652">
                  <c:v>4</c:v>
                </c:pt>
                <c:pt idx="1653">
                  <c:v>4</c:v>
                </c:pt>
                <c:pt idx="1654">
                  <c:v>4</c:v>
                </c:pt>
                <c:pt idx="1655">
                  <c:v>3</c:v>
                </c:pt>
                <c:pt idx="1656">
                  <c:v>3</c:v>
                </c:pt>
                <c:pt idx="1657">
                  <c:v>4</c:v>
                </c:pt>
                <c:pt idx="1658">
                  <c:v>4</c:v>
                </c:pt>
                <c:pt idx="1659">
                  <c:v>4</c:v>
                </c:pt>
                <c:pt idx="1660">
                  <c:v>4</c:v>
                </c:pt>
                <c:pt idx="1661">
                  <c:v>4</c:v>
                </c:pt>
                <c:pt idx="1662">
                  <c:v>4</c:v>
                </c:pt>
                <c:pt idx="1663">
                  <c:v>4</c:v>
                </c:pt>
                <c:pt idx="1664">
                  <c:v>4</c:v>
                </c:pt>
                <c:pt idx="1665">
                  <c:v>4</c:v>
                </c:pt>
                <c:pt idx="1666">
                  <c:v>4</c:v>
                </c:pt>
                <c:pt idx="1667">
                  <c:v>3</c:v>
                </c:pt>
                <c:pt idx="1668">
                  <c:v>3</c:v>
                </c:pt>
                <c:pt idx="1669">
                  <c:v>4</c:v>
                </c:pt>
                <c:pt idx="1670">
                  <c:v>4</c:v>
                </c:pt>
                <c:pt idx="1671">
                  <c:v>4</c:v>
                </c:pt>
                <c:pt idx="1672">
                  <c:v>4</c:v>
                </c:pt>
                <c:pt idx="1673">
                  <c:v>4</c:v>
                </c:pt>
                <c:pt idx="1674">
                  <c:v>4</c:v>
                </c:pt>
                <c:pt idx="1675">
                  <c:v>4</c:v>
                </c:pt>
                <c:pt idx="1676">
                  <c:v>4</c:v>
                </c:pt>
                <c:pt idx="1677">
                  <c:v>4</c:v>
                </c:pt>
                <c:pt idx="1678">
                  <c:v>4</c:v>
                </c:pt>
                <c:pt idx="1679">
                  <c:v>3</c:v>
                </c:pt>
                <c:pt idx="1680">
                  <c:v>3</c:v>
                </c:pt>
                <c:pt idx="1681">
                  <c:v>3</c:v>
                </c:pt>
                <c:pt idx="1682">
                  <c:v>3</c:v>
                </c:pt>
                <c:pt idx="1683">
                  <c:v>4</c:v>
                </c:pt>
                <c:pt idx="1684">
                  <c:v>4</c:v>
                </c:pt>
                <c:pt idx="1685">
                  <c:v>4</c:v>
                </c:pt>
                <c:pt idx="1686">
                  <c:v>4</c:v>
                </c:pt>
                <c:pt idx="1687">
                  <c:v>4</c:v>
                </c:pt>
                <c:pt idx="1688">
                  <c:v>4</c:v>
                </c:pt>
                <c:pt idx="1689">
                  <c:v>4</c:v>
                </c:pt>
                <c:pt idx="1690">
                  <c:v>4</c:v>
                </c:pt>
                <c:pt idx="1691">
                  <c:v>3</c:v>
                </c:pt>
                <c:pt idx="1692">
                  <c:v>3</c:v>
                </c:pt>
                <c:pt idx="1693">
                  <c:v>3</c:v>
                </c:pt>
                <c:pt idx="1694">
                  <c:v>3</c:v>
                </c:pt>
                <c:pt idx="1695">
                  <c:v>4</c:v>
                </c:pt>
                <c:pt idx="1696">
                  <c:v>4</c:v>
                </c:pt>
                <c:pt idx="1697">
                  <c:v>4</c:v>
                </c:pt>
                <c:pt idx="1698">
                  <c:v>4</c:v>
                </c:pt>
                <c:pt idx="1699">
                  <c:v>3</c:v>
                </c:pt>
                <c:pt idx="1700">
                  <c:v>3</c:v>
                </c:pt>
                <c:pt idx="1701">
                  <c:v>4</c:v>
                </c:pt>
                <c:pt idx="1702">
                  <c:v>4</c:v>
                </c:pt>
                <c:pt idx="1703">
                  <c:v>4</c:v>
                </c:pt>
                <c:pt idx="1704">
                  <c:v>4</c:v>
                </c:pt>
                <c:pt idx="1705">
                  <c:v>4</c:v>
                </c:pt>
                <c:pt idx="1706">
                  <c:v>4</c:v>
                </c:pt>
                <c:pt idx="1707">
                  <c:v>4</c:v>
                </c:pt>
                <c:pt idx="1708">
                  <c:v>4</c:v>
                </c:pt>
                <c:pt idx="1709">
                  <c:v>4</c:v>
                </c:pt>
                <c:pt idx="1710">
                  <c:v>4</c:v>
                </c:pt>
                <c:pt idx="1711">
                  <c:v>3</c:v>
                </c:pt>
                <c:pt idx="1712">
                  <c:v>3</c:v>
                </c:pt>
                <c:pt idx="1713">
                  <c:v>3</c:v>
                </c:pt>
                <c:pt idx="1714">
                  <c:v>3</c:v>
                </c:pt>
                <c:pt idx="1715">
                  <c:v>4</c:v>
                </c:pt>
                <c:pt idx="1716">
                  <c:v>4</c:v>
                </c:pt>
                <c:pt idx="1717">
                  <c:v>4</c:v>
                </c:pt>
                <c:pt idx="1718">
                  <c:v>4</c:v>
                </c:pt>
                <c:pt idx="1719">
                  <c:v>3</c:v>
                </c:pt>
                <c:pt idx="1720">
                  <c:v>3</c:v>
                </c:pt>
                <c:pt idx="1721">
                  <c:v>3</c:v>
                </c:pt>
                <c:pt idx="1722">
                  <c:v>3</c:v>
                </c:pt>
                <c:pt idx="1723">
                  <c:v>4</c:v>
                </c:pt>
                <c:pt idx="1724">
                  <c:v>4</c:v>
                </c:pt>
                <c:pt idx="1725">
                  <c:v>4</c:v>
                </c:pt>
                <c:pt idx="1726">
                  <c:v>4</c:v>
                </c:pt>
                <c:pt idx="1727">
                  <c:v>4</c:v>
                </c:pt>
                <c:pt idx="1728">
                  <c:v>4</c:v>
                </c:pt>
                <c:pt idx="1729">
                  <c:v>4</c:v>
                </c:pt>
                <c:pt idx="1730">
                  <c:v>4</c:v>
                </c:pt>
                <c:pt idx="1731">
                  <c:v>3</c:v>
                </c:pt>
                <c:pt idx="1732">
                  <c:v>3</c:v>
                </c:pt>
                <c:pt idx="1733">
                  <c:v>3</c:v>
                </c:pt>
                <c:pt idx="1734">
                  <c:v>3</c:v>
                </c:pt>
                <c:pt idx="1735">
                  <c:v>4</c:v>
                </c:pt>
                <c:pt idx="1736">
                  <c:v>4</c:v>
                </c:pt>
                <c:pt idx="1737">
                  <c:v>4</c:v>
                </c:pt>
                <c:pt idx="1738">
                  <c:v>4</c:v>
                </c:pt>
                <c:pt idx="1739">
                  <c:v>3</c:v>
                </c:pt>
                <c:pt idx="1740">
                  <c:v>3</c:v>
                </c:pt>
                <c:pt idx="1741">
                  <c:v>3</c:v>
                </c:pt>
                <c:pt idx="1742">
                  <c:v>3</c:v>
                </c:pt>
                <c:pt idx="1743">
                  <c:v>4</c:v>
                </c:pt>
                <c:pt idx="1744">
                  <c:v>4</c:v>
                </c:pt>
                <c:pt idx="1745">
                  <c:v>4</c:v>
                </c:pt>
                <c:pt idx="1746">
                  <c:v>4</c:v>
                </c:pt>
                <c:pt idx="1747">
                  <c:v>3</c:v>
                </c:pt>
                <c:pt idx="1748">
                  <c:v>3</c:v>
                </c:pt>
                <c:pt idx="1749">
                  <c:v>3</c:v>
                </c:pt>
                <c:pt idx="1750">
                  <c:v>3</c:v>
                </c:pt>
                <c:pt idx="1751">
                  <c:v>4</c:v>
                </c:pt>
                <c:pt idx="1752">
                  <c:v>4</c:v>
                </c:pt>
                <c:pt idx="1753">
                  <c:v>4</c:v>
                </c:pt>
                <c:pt idx="1754">
                  <c:v>4</c:v>
                </c:pt>
                <c:pt idx="1755">
                  <c:v>4</c:v>
                </c:pt>
                <c:pt idx="1756">
                  <c:v>4</c:v>
                </c:pt>
                <c:pt idx="1757">
                  <c:v>4</c:v>
                </c:pt>
                <c:pt idx="1758">
                  <c:v>4</c:v>
                </c:pt>
                <c:pt idx="1759">
                  <c:v>3</c:v>
                </c:pt>
                <c:pt idx="1760">
                  <c:v>3</c:v>
                </c:pt>
                <c:pt idx="1761">
                  <c:v>3</c:v>
                </c:pt>
                <c:pt idx="1762">
                  <c:v>3</c:v>
                </c:pt>
                <c:pt idx="1763">
                  <c:v>4</c:v>
                </c:pt>
                <c:pt idx="1764">
                  <c:v>4</c:v>
                </c:pt>
                <c:pt idx="1765">
                  <c:v>4</c:v>
                </c:pt>
                <c:pt idx="1766">
                  <c:v>4</c:v>
                </c:pt>
                <c:pt idx="1767">
                  <c:v>4</c:v>
                </c:pt>
                <c:pt idx="1768">
                  <c:v>4</c:v>
                </c:pt>
                <c:pt idx="1769">
                  <c:v>4</c:v>
                </c:pt>
                <c:pt idx="1770">
                  <c:v>4</c:v>
                </c:pt>
                <c:pt idx="1771">
                  <c:v>4</c:v>
                </c:pt>
                <c:pt idx="1772">
                  <c:v>4</c:v>
                </c:pt>
                <c:pt idx="1773">
                  <c:v>4</c:v>
                </c:pt>
                <c:pt idx="1774">
                  <c:v>4</c:v>
                </c:pt>
                <c:pt idx="1775">
                  <c:v>3</c:v>
                </c:pt>
                <c:pt idx="1776">
                  <c:v>3</c:v>
                </c:pt>
                <c:pt idx="1777">
                  <c:v>3</c:v>
                </c:pt>
                <c:pt idx="1778">
                  <c:v>3</c:v>
                </c:pt>
                <c:pt idx="1779">
                  <c:v>4</c:v>
                </c:pt>
                <c:pt idx="1780">
                  <c:v>4</c:v>
                </c:pt>
                <c:pt idx="1781">
                  <c:v>4</c:v>
                </c:pt>
                <c:pt idx="1782">
                  <c:v>4</c:v>
                </c:pt>
                <c:pt idx="1783">
                  <c:v>4</c:v>
                </c:pt>
                <c:pt idx="1784">
                  <c:v>4</c:v>
                </c:pt>
                <c:pt idx="1785">
                  <c:v>4</c:v>
                </c:pt>
                <c:pt idx="1786">
                  <c:v>4</c:v>
                </c:pt>
                <c:pt idx="1787">
                  <c:v>4</c:v>
                </c:pt>
                <c:pt idx="1788">
                  <c:v>4</c:v>
                </c:pt>
                <c:pt idx="1789">
                  <c:v>4</c:v>
                </c:pt>
                <c:pt idx="1790">
                  <c:v>4</c:v>
                </c:pt>
                <c:pt idx="1791">
                  <c:v>4</c:v>
                </c:pt>
                <c:pt idx="1792">
                  <c:v>4</c:v>
                </c:pt>
                <c:pt idx="1793">
                  <c:v>4</c:v>
                </c:pt>
                <c:pt idx="1794">
                  <c:v>4</c:v>
                </c:pt>
                <c:pt idx="1795">
                  <c:v>4</c:v>
                </c:pt>
                <c:pt idx="1796">
                  <c:v>4</c:v>
                </c:pt>
                <c:pt idx="1797">
                  <c:v>4</c:v>
                </c:pt>
                <c:pt idx="1798">
                  <c:v>4</c:v>
                </c:pt>
                <c:pt idx="1799">
                  <c:v>4</c:v>
                </c:pt>
                <c:pt idx="1800">
                  <c:v>4</c:v>
                </c:pt>
                <c:pt idx="1801">
                  <c:v>4</c:v>
                </c:pt>
                <c:pt idx="1802">
                  <c:v>4</c:v>
                </c:pt>
                <c:pt idx="1803">
                  <c:v>4</c:v>
                </c:pt>
                <c:pt idx="1804">
                  <c:v>4</c:v>
                </c:pt>
                <c:pt idx="1805">
                  <c:v>4</c:v>
                </c:pt>
                <c:pt idx="1806">
                  <c:v>4</c:v>
                </c:pt>
                <c:pt idx="1807">
                  <c:v>4</c:v>
                </c:pt>
                <c:pt idx="1808">
                  <c:v>4</c:v>
                </c:pt>
                <c:pt idx="1809">
                  <c:v>4</c:v>
                </c:pt>
                <c:pt idx="1810">
                  <c:v>4</c:v>
                </c:pt>
                <c:pt idx="1811">
                  <c:v>4</c:v>
                </c:pt>
                <c:pt idx="1812">
                  <c:v>4</c:v>
                </c:pt>
                <c:pt idx="1813">
                  <c:v>4</c:v>
                </c:pt>
                <c:pt idx="1814">
                  <c:v>4</c:v>
                </c:pt>
                <c:pt idx="1815">
                  <c:v>4</c:v>
                </c:pt>
                <c:pt idx="1816">
                  <c:v>4</c:v>
                </c:pt>
                <c:pt idx="1817">
                  <c:v>4</c:v>
                </c:pt>
                <c:pt idx="1818">
                  <c:v>4</c:v>
                </c:pt>
                <c:pt idx="1819">
                  <c:v>4</c:v>
                </c:pt>
                <c:pt idx="1820">
                  <c:v>4</c:v>
                </c:pt>
                <c:pt idx="1821">
                  <c:v>4</c:v>
                </c:pt>
                <c:pt idx="1822">
                  <c:v>4</c:v>
                </c:pt>
                <c:pt idx="1823">
                  <c:v>4</c:v>
                </c:pt>
                <c:pt idx="1824">
                  <c:v>4</c:v>
                </c:pt>
                <c:pt idx="1825">
                  <c:v>4</c:v>
                </c:pt>
                <c:pt idx="1826">
                  <c:v>4</c:v>
                </c:pt>
                <c:pt idx="1827">
                  <c:v>4</c:v>
                </c:pt>
                <c:pt idx="1828">
                  <c:v>4</c:v>
                </c:pt>
                <c:pt idx="1829">
                  <c:v>4</c:v>
                </c:pt>
                <c:pt idx="1830">
                  <c:v>4</c:v>
                </c:pt>
                <c:pt idx="1831">
                  <c:v>4</c:v>
                </c:pt>
                <c:pt idx="1832">
                  <c:v>4</c:v>
                </c:pt>
                <c:pt idx="1833">
                  <c:v>4</c:v>
                </c:pt>
                <c:pt idx="1834">
                  <c:v>4</c:v>
                </c:pt>
                <c:pt idx="1835">
                  <c:v>4</c:v>
                </c:pt>
                <c:pt idx="1836">
                  <c:v>4</c:v>
                </c:pt>
                <c:pt idx="1837">
                  <c:v>4</c:v>
                </c:pt>
                <c:pt idx="1838">
                  <c:v>4</c:v>
                </c:pt>
                <c:pt idx="1839">
                  <c:v>4</c:v>
                </c:pt>
                <c:pt idx="1840">
                  <c:v>4</c:v>
                </c:pt>
                <c:pt idx="1841">
                  <c:v>4</c:v>
                </c:pt>
                <c:pt idx="1842">
                  <c:v>4</c:v>
                </c:pt>
                <c:pt idx="1843">
                  <c:v>4</c:v>
                </c:pt>
                <c:pt idx="1844">
                  <c:v>4</c:v>
                </c:pt>
                <c:pt idx="1845">
                  <c:v>4</c:v>
                </c:pt>
                <c:pt idx="1846">
                  <c:v>4</c:v>
                </c:pt>
                <c:pt idx="1847">
                  <c:v>4</c:v>
                </c:pt>
                <c:pt idx="1848">
                  <c:v>4</c:v>
                </c:pt>
                <c:pt idx="1849">
                  <c:v>4</c:v>
                </c:pt>
                <c:pt idx="1850">
                  <c:v>4</c:v>
                </c:pt>
                <c:pt idx="1851">
                  <c:v>4</c:v>
                </c:pt>
                <c:pt idx="1852">
                  <c:v>4</c:v>
                </c:pt>
                <c:pt idx="1853">
                  <c:v>4</c:v>
                </c:pt>
                <c:pt idx="1854">
                  <c:v>4</c:v>
                </c:pt>
                <c:pt idx="1855">
                  <c:v>4</c:v>
                </c:pt>
                <c:pt idx="1856">
                  <c:v>4</c:v>
                </c:pt>
                <c:pt idx="1857">
                  <c:v>4</c:v>
                </c:pt>
                <c:pt idx="1858">
                  <c:v>4</c:v>
                </c:pt>
                <c:pt idx="1859">
                  <c:v>4</c:v>
                </c:pt>
                <c:pt idx="1860">
                  <c:v>4</c:v>
                </c:pt>
                <c:pt idx="1861">
                  <c:v>4</c:v>
                </c:pt>
                <c:pt idx="1862">
                  <c:v>4</c:v>
                </c:pt>
                <c:pt idx="1863">
                  <c:v>4</c:v>
                </c:pt>
                <c:pt idx="1864">
                  <c:v>4</c:v>
                </c:pt>
                <c:pt idx="1865">
                  <c:v>4</c:v>
                </c:pt>
                <c:pt idx="1866">
                  <c:v>4</c:v>
                </c:pt>
                <c:pt idx="1867">
                  <c:v>4</c:v>
                </c:pt>
                <c:pt idx="1868">
                  <c:v>4</c:v>
                </c:pt>
                <c:pt idx="1869">
                  <c:v>4</c:v>
                </c:pt>
                <c:pt idx="1870">
                  <c:v>4</c:v>
                </c:pt>
                <c:pt idx="1871">
                  <c:v>4</c:v>
                </c:pt>
                <c:pt idx="1872">
                  <c:v>4</c:v>
                </c:pt>
                <c:pt idx="1873">
                  <c:v>4</c:v>
                </c:pt>
                <c:pt idx="1874">
                  <c:v>4</c:v>
                </c:pt>
                <c:pt idx="1875">
                  <c:v>4</c:v>
                </c:pt>
                <c:pt idx="1876">
                  <c:v>4</c:v>
                </c:pt>
                <c:pt idx="1877">
                  <c:v>4</c:v>
                </c:pt>
                <c:pt idx="1878">
                  <c:v>4</c:v>
                </c:pt>
                <c:pt idx="1879">
                  <c:v>4</c:v>
                </c:pt>
                <c:pt idx="1880">
                  <c:v>4</c:v>
                </c:pt>
                <c:pt idx="1881">
                  <c:v>4</c:v>
                </c:pt>
                <c:pt idx="1882">
                  <c:v>4</c:v>
                </c:pt>
                <c:pt idx="1883">
                  <c:v>4</c:v>
                </c:pt>
                <c:pt idx="1884">
                  <c:v>4</c:v>
                </c:pt>
                <c:pt idx="1885">
                  <c:v>4</c:v>
                </c:pt>
                <c:pt idx="1886">
                  <c:v>4</c:v>
                </c:pt>
                <c:pt idx="1887">
                  <c:v>4</c:v>
                </c:pt>
                <c:pt idx="1888">
                  <c:v>4</c:v>
                </c:pt>
                <c:pt idx="1889">
                  <c:v>4</c:v>
                </c:pt>
                <c:pt idx="1890">
                  <c:v>4</c:v>
                </c:pt>
                <c:pt idx="1891">
                  <c:v>4</c:v>
                </c:pt>
                <c:pt idx="1892">
                  <c:v>4</c:v>
                </c:pt>
                <c:pt idx="1893">
                  <c:v>4</c:v>
                </c:pt>
                <c:pt idx="1894">
                  <c:v>4</c:v>
                </c:pt>
                <c:pt idx="1895">
                  <c:v>4</c:v>
                </c:pt>
                <c:pt idx="1896">
                  <c:v>4</c:v>
                </c:pt>
                <c:pt idx="1897">
                  <c:v>4</c:v>
                </c:pt>
                <c:pt idx="1898">
                  <c:v>4</c:v>
                </c:pt>
                <c:pt idx="1899">
                  <c:v>4</c:v>
                </c:pt>
                <c:pt idx="1900">
                  <c:v>4</c:v>
                </c:pt>
                <c:pt idx="1901">
                  <c:v>4</c:v>
                </c:pt>
                <c:pt idx="1902">
                  <c:v>4</c:v>
                </c:pt>
                <c:pt idx="1903">
                  <c:v>4</c:v>
                </c:pt>
                <c:pt idx="1904">
                  <c:v>4</c:v>
                </c:pt>
                <c:pt idx="1905">
                  <c:v>4</c:v>
                </c:pt>
                <c:pt idx="1906">
                  <c:v>4</c:v>
                </c:pt>
                <c:pt idx="1907">
                  <c:v>4</c:v>
                </c:pt>
                <c:pt idx="1908">
                  <c:v>4</c:v>
                </c:pt>
                <c:pt idx="1909">
                  <c:v>4</c:v>
                </c:pt>
                <c:pt idx="1910">
                  <c:v>4</c:v>
                </c:pt>
                <c:pt idx="1911">
                  <c:v>4</c:v>
                </c:pt>
                <c:pt idx="1912">
                  <c:v>4</c:v>
                </c:pt>
                <c:pt idx="1913">
                  <c:v>4</c:v>
                </c:pt>
                <c:pt idx="1914">
                  <c:v>4</c:v>
                </c:pt>
                <c:pt idx="1915">
                  <c:v>4</c:v>
                </c:pt>
                <c:pt idx="1916">
                  <c:v>4</c:v>
                </c:pt>
                <c:pt idx="1917">
                  <c:v>4</c:v>
                </c:pt>
                <c:pt idx="1918">
                  <c:v>4</c:v>
                </c:pt>
                <c:pt idx="1919">
                  <c:v>4</c:v>
                </c:pt>
                <c:pt idx="1920">
                  <c:v>4</c:v>
                </c:pt>
                <c:pt idx="1921">
                  <c:v>4</c:v>
                </c:pt>
                <c:pt idx="1922">
                  <c:v>4</c:v>
                </c:pt>
                <c:pt idx="1923">
                  <c:v>4</c:v>
                </c:pt>
                <c:pt idx="1924">
                  <c:v>4</c:v>
                </c:pt>
                <c:pt idx="1925">
                  <c:v>4</c:v>
                </c:pt>
                <c:pt idx="1926">
                  <c:v>4</c:v>
                </c:pt>
                <c:pt idx="1927">
                  <c:v>4</c:v>
                </c:pt>
                <c:pt idx="1928">
                  <c:v>4</c:v>
                </c:pt>
                <c:pt idx="1929">
                  <c:v>4</c:v>
                </c:pt>
                <c:pt idx="1930">
                  <c:v>4</c:v>
                </c:pt>
                <c:pt idx="1931">
                  <c:v>4</c:v>
                </c:pt>
                <c:pt idx="1932">
                  <c:v>4</c:v>
                </c:pt>
                <c:pt idx="1933">
                  <c:v>4</c:v>
                </c:pt>
                <c:pt idx="1934">
                  <c:v>4</c:v>
                </c:pt>
                <c:pt idx="1935">
                  <c:v>4</c:v>
                </c:pt>
                <c:pt idx="1936">
                  <c:v>4</c:v>
                </c:pt>
                <c:pt idx="1937">
                  <c:v>4</c:v>
                </c:pt>
                <c:pt idx="1938">
                  <c:v>4</c:v>
                </c:pt>
                <c:pt idx="1939">
                  <c:v>4</c:v>
                </c:pt>
                <c:pt idx="1940">
                  <c:v>4</c:v>
                </c:pt>
                <c:pt idx="1941">
                  <c:v>4</c:v>
                </c:pt>
                <c:pt idx="1942">
                  <c:v>4</c:v>
                </c:pt>
                <c:pt idx="1943">
                  <c:v>4</c:v>
                </c:pt>
                <c:pt idx="1944">
                  <c:v>4</c:v>
                </c:pt>
                <c:pt idx="1945">
                  <c:v>4</c:v>
                </c:pt>
                <c:pt idx="1946">
                  <c:v>4</c:v>
                </c:pt>
                <c:pt idx="1947">
                  <c:v>4</c:v>
                </c:pt>
                <c:pt idx="1948">
                  <c:v>4</c:v>
                </c:pt>
                <c:pt idx="1949">
                  <c:v>4</c:v>
                </c:pt>
                <c:pt idx="1950">
                  <c:v>4</c:v>
                </c:pt>
                <c:pt idx="1951">
                  <c:v>4</c:v>
                </c:pt>
                <c:pt idx="1952">
                  <c:v>4</c:v>
                </c:pt>
                <c:pt idx="1953">
                  <c:v>4</c:v>
                </c:pt>
                <c:pt idx="1954">
                  <c:v>4</c:v>
                </c:pt>
                <c:pt idx="1955">
                  <c:v>4</c:v>
                </c:pt>
                <c:pt idx="1956">
                  <c:v>4</c:v>
                </c:pt>
                <c:pt idx="1957">
                  <c:v>4</c:v>
                </c:pt>
                <c:pt idx="1958">
                  <c:v>4</c:v>
                </c:pt>
                <c:pt idx="1959">
                  <c:v>4</c:v>
                </c:pt>
                <c:pt idx="1960">
                  <c:v>4</c:v>
                </c:pt>
                <c:pt idx="1961">
                  <c:v>4</c:v>
                </c:pt>
                <c:pt idx="1962">
                  <c:v>4</c:v>
                </c:pt>
                <c:pt idx="1963">
                  <c:v>4</c:v>
                </c:pt>
                <c:pt idx="1964">
                  <c:v>4</c:v>
                </c:pt>
                <c:pt idx="1965">
                  <c:v>4</c:v>
                </c:pt>
                <c:pt idx="1966">
                  <c:v>4</c:v>
                </c:pt>
                <c:pt idx="1967">
                  <c:v>4</c:v>
                </c:pt>
                <c:pt idx="1968">
                  <c:v>4</c:v>
                </c:pt>
                <c:pt idx="1969">
                  <c:v>4</c:v>
                </c:pt>
                <c:pt idx="1970">
                  <c:v>4</c:v>
                </c:pt>
                <c:pt idx="1971">
                  <c:v>4</c:v>
                </c:pt>
                <c:pt idx="1972">
                  <c:v>4</c:v>
                </c:pt>
                <c:pt idx="1973">
                  <c:v>4</c:v>
                </c:pt>
                <c:pt idx="1974">
                  <c:v>4</c:v>
                </c:pt>
                <c:pt idx="1975">
                  <c:v>4</c:v>
                </c:pt>
                <c:pt idx="1976">
                  <c:v>4</c:v>
                </c:pt>
                <c:pt idx="1977">
                  <c:v>4</c:v>
                </c:pt>
                <c:pt idx="1978">
                  <c:v>4</c:v>
                </c:pt>
                <c:pt idx="1979">
                  <c:v>4</c:v>
                </c:pt>
                <c:pt idx="1980">
                  <c:v>4</c:v>
                </c:pt>
                <c:pt idx="1981">
                  <c:v>4</c:v>
                </c:pt>
                <c:pt idx="1982">
                  <c:v>4</c:v>
                </c:pt>
                <c:pt idx="1983">
                  <c:v>4</c:v>
                </c:pt>
                <c:pt idx="1984">
                  <c:v>4</c:v>
                </c:pt>
                <c:pt idx="1985">
                  <c:v>4</c:v>
                </c:pt>
                <c:pt idx="1986">
                  <c:v>4</c:v>
                </c:pt>
                <c:pt idx="1987">
                  <c:v>4</c:v>
                </c:pt>
                <c:pt idx="1988">
                  <c:v>4</c:v>
                </c:pt>
                <c:pt idx="1989">
                  <c:v>4</c:v>
                </c:pt>
                <c:pt idx="1990">
                  <c:v>4</c:v>
                </c:pt>
                <c:pt idx="1991">
                  <c:v>4</c:v>
                </c:pt>
                <c:pt idx="1992">
                  <c:v>4</c:v>
                </c:pt>
                <c:pt idx="1993">
                  <c:v>4</c:v>
                </c:pt>
                <c:pt idx="1994">
                  <c:v>4</c:v>
                </c:pt>
                <c:pt idx="1995">
                  <c:v>4</c:v>
                </c:pt>
                <c:pt idx="1996">
                  <c:v>4</c:v>
                </c:pt>
                <c:pt idx="1997">
                  <c:v>4</c:v>
                </c:pt>
                <c:pt idx="1998">
                  <c:v>4</c:v>
                </c:pt>
                <c:pt idx="1999">
                  <c:v>4</c:v>
                </c:pt>
                <c:pt idx="2000">
                  <c:v>4</c:v>
                </c:pt>
                <c:pt idx="2001">
                  <c:v>4</c:v>
                </c:pt>
                <c:pt idx="2002">
                  <c:v>4</c:v>
                </c:pt>
                <c:pt idx="2003">
                  <c:v>4</c:v>
                </c:pt>
                <c:pt idx="2004">
                  <c:v>4</c:v>
                </c:pt>
                <c:pt idx="2005">
                  <c:v>4</c:v>
                </c:pt>
                <c:pt idx="2006">
                  <c:v>4</c:v>
                </c:pt>
                <c:pt idx="2007">
                  <c:v>4</c:v>
                </c:pt>
                <c:pt idx="2008">
                  <c:v>4</c:v>
                </c:pt>
                <c:pt idx="2009">
                  <c:v>4</c:v>
                </c:pt>
                <c:pt idx="2010">
                  <c:v>4</c:v>
                </c:pt>
                <c:pt idx="2011">
                  <c:v>4</c:v>
                </c:pt>
                <c:pt idx="2012">
                  <c:v>4</c:v>
                </c:pt>
                <c:pt idx="2013">
                  <c:v>4</c:v>
                </c:pt>
                <c:pt idx="2014">
                  <c:v>4</c:v>
                </c:pt>
                <c:pt idx="2015">
                  <c:v>4</c:v>
                </c:pt>
                <c:pt idx="2016">
                  <c:v>4</c:v>
                </c:pt>
                <c:pt idx="2017">
                  <c:v>4</c:v>
                </c:pt>
                <c:pt idx="2018">
                  <c:v>4</c:v>
                </c:pt>
                <c:pt idx="2019">
                  <c:v>4</c:v>
                </c:pt>
                <c:pt idx="2020">
                  <c:v>4</c:v>
                </c:pt>
                <c:pt idx="2021">
                  <c:v>4</c:v>
                </c:pt>
                <c:pt idx="2022">
                  <c:v>4</c:v>
                </c:pt>
                <c:pt idx="2023">
                  <c:v>4</c:v>
                </c:pt>
                <c:pt idx="2024">
                  <c:v>4</c:v>
                </c:pt>
                <c:pt idx="2025">
                  <c:v>4</c:v>
                </c:pt>
                <c:pt idx="2026">
                  <c:v>4</c:v>
                </c:pt>
                <c:pt idx="2027">
                  <c:v>4</c:v>
                </c:pt>
                <c:pt idx="2028">
                  <c:v>4</c:v>
                </c:pt>
                <c:pt idx="2029">
                  <c:v>4</c:v>
                </c:pt>
                <c:pt idx="2030">
                  <c:v>4</c:v>
                </c:pt>
                <c:pt idx="2031">
                  <c:v>4</c:v>
                </c:pt>
                <c:pt idx="2032">
                  <c:v>4</c:v>
                </c:pt>
                <c:pt idx="2033">
                  <c:v>4</c:v>
                </c:pt>
                <c:pt idx="2034">
                  <c:v>4</c:v>
                </c:pt>
                <c:pt idx="2035">
                  <c:v>4</c:v>
                </c:pt>
                <c:pt idx="2036">
                  <c:v>4</c:v>
                </c:pt>
                <c:pt idx="2037">
                  <c:v>4</c:v>
                </c:pt>
                <c:pt idx="2038">
                  <c:v>4</c:v>
                </c:pt>
                <c:pt idx="2039">
                  <c:v>4</c:v>
                </c:pt>
                <c:pt idx="2040">
                  <c:v>4</c:v>
                </c:pt>
                <c:pt idx="2041">
                  <c:v>4</c:v>
                </c:pt>
                <c:pt idx="2042">
                  <c:v>4</c:v>
                </c:pt>
                <c:pt idx="2043">
                  <c:v>4</c:v>
                </c:pt>
                <c:pt idx="2044">
                  <c:v>4</c:v>
                </c:pt>
                <c:pt idx="2045">
                  <c:v>4</c:v>
                </c:pt>
                <c:pt idx="2046">
                  <c:v>4</c:v>
                </c:pt>
                <c:pt idx="2047">
                  <c:v>4</c:v>
                </c:pt>
                <c:pt idx="2048">
                  <c:v>4</c:v>
                </c:pt>
                <c:pt idx="2049">
                  <c:v>4</c:v>
                </c:pt>
                <c:pt idx="2050">
                  <c:v>4</c:v>
                </c:pt>
                <c:pt idx="2051">
                  <c:v>4</c:v>
                </c:pt>
                <c:pt idx="2052">
                  <c:v>4</c:v>
                </c:pt>
                <c:pt idx="2053">
                  <c:v>4</c:v>
                </c:pt>
                <c:pt idx="2054">
                  <c:v>4</c:v>
                </c:pt>
                <c:pt idx="2055">
                  <c:v>4</c:v>
                </c:pt>
                <c:pt idx="2056">
                  <c:v>4</c:v>
                </c:pt>
                <c:pt idx="2057">
                  <c:v>4</c:v>
                </c:pt>
                <c:pt idx="2058">
                  <c:v>4</c:v>
                </c:pt>
                <c:pt idx="2059">
                  <c:v>4</c:v>
                </c:pt>
                <c:pt idx="2060">
                  <c:v>4</c:v>
                </c:pt>
                <c:pt idx="2061">
                  <c:v>4</c:v>
                </c:pt>
                <c:pt idx="2062">
                  <c:v>4</c:v>
                </c:pt>
                <c:pt idx="2063">
                  <c:v>4</c:v>
                </c:pt>
                <c:pt idx="2064">
                  <c:v>4</c:v>
                </c:pt>
                <c:pt idx="2065">
                  <c:v>4</c:v>
                </c:pt>
                <c:pt idx="2066">
                  <c:v>4</c:v>
                </c:pt>
                <c:pt idx="2067">
                  <c:v>4</c:v>
                </c:pt>
                <c:pt idx="2068">
                  <c:v>4</c:v>
                </c:pt>
                <c:pt idx="2069">
                  <c:v>4</c:v>
                </c:pt>
                <c:pt idx="2070">
                  <c:v>4</c:v>
                </c:pt>
                <c:pt idx="2071">
                  <c:v>4</c:v>
                </c:pt>
                <c:pt idx="2072">
                  <c:v>4</c:v>
                </c:pt>
                <c:pt idx="2073">
                  <c:v>4</c:v>
                </c:pt>
                <c:pt idx="2074">
                  <c:v>4</c:v>
                </c:pt>
                <c:pt idx="2075">
                  <c:v>4</c:v>
                </c:pt>
                <c:pt idx="2076">
                  <c:v>4</c:v>
                </c:pt>
                <c:pt idx="2077">
                  <c:v>4</c:v>
                </c:pt>
                <c:pt idx="2078">
                  <c:v>4</c:v>
                </c:pt>
                <c:pt idx="2079">
                  <c:v>4</c:v>
                </c:pt>
                <c:pt idx="2080">
                  <c:v>4</c:v>
                </c:pt>
                <c:pt idx="2081">
                  <c:v>4</c:v>
                </c:pt>
                <c:pt idx="2082">
                  <c:v>4</c:v>
                </c:pt>
                <c:pt idx="2083">
                  <c:v>4</c:v>
                </c:pt>
                <c:pt idx="2084">
                  <c:v>4</c:v>
                </c:pt>
                <c:pt idx="2085">
                  <c:v>4</c:v>
                </c:pt>
                <c:pt idx="2086">
                  <c:v>4</c:v>
                </c:pt>
                <c:pt idx="2087">
                  <c:v>4</c:v>
                </c:pt>
                <c:pt idx="2088">
                  <c:v>4</c:v>
                </c:pt>
                <c:pt idx="2089">
                  <c:v>4</c:v>
                </c:pt>
                <c:pt idx="2090">
                  <c:v>4</c:v>
                </c:pt>
                <c:pt idx="2091">
                  <c:v>4</c:v>
                </c:pt>
                <c:pt idx="2092">
                  <c:v>4</c:v>
                </c:pt>
                <c:pt idx="2093">
                  <c:v>4</c:v>
                </c:pt>
                <c:pt idx="2094">
                  <c:v>4</c:v>
                </c:pt>
                <c:pt idx="2095">
                  <c:v>4</c:v>
                </c:pt>
                <c:pt idx="2096">
                  <c:v>4</c:v>
                </c:pt>
                <c:pt idx="2097">
                  <c:v>4</c:v>
                </c:pt>
                <c:pt idx="2098">
                  <c:v>4</c:v>
                </c:pt>
                <c:pt idx="2099">
                  <c:v>4</c:v>
                </c:pt>
                <c:pt idx="2100">
                  <c:v>4</c:v>
                </c:pt>
                <c:pt idx="2101">
                  <c:v>4</c:v>
                </c:pt>
                <c:pt idx="2102">
                  <c:v>4</c:v>
                </c:pt>
                <c:pt idx="2103">
                  <c:v>4</c:v>
                </c:pt>
                <c:pt idx="2104">
                  <c:v>4</c:v>
                </c:pt>
                <c:pt idx="2105">
                  <c:v>4</c:v>
                </c:pt>
                <c:pt idx="2106">
                  <c:v>4</c:v>
                </c:pt>
                <c:pt idx="2107">
                  <c:v>4</c:v>
                </c:pt>
                <c:pt idx="2108">
                  <c:v>4</c:v>
                </c:pt>
                <c:pt idx="2109">
                  <c:v>4</c:v>
                </c:pt>
                <c:pt idx="2110">
                  <c:v>4</c:v>
                </c:pt>
              </c:numCache>
            </c:numRef>
          </c:xVal>
          <c:yVal>
            <c:numRef>
              <c:f>ObesityDataSet!$R$2:$R$2112</c:f>
              <c:numCache>
                <c:formatCode>0.00</c:formatCode>
                <c:ptCount val="2111"/>
                <c:pt idx="0">
                  <c:v>24.386526444139609</c:v>
                </c:pt>
                <c:pt idx="1">
                  <c:v>24.238227146814403</c:v>
                </c:pt>
                <c:pt idx="2">
                  <c:v>23.76543209876543</c:v>
                </c:pt>
                <c:pt idx="3">
                  <c:v>26.851851851851851</c:v>
                </c:pt>
                <c:pt idx="4">
                  <c:v>28.342381012498421</c:v>
                </c:pt>
                <c:pt idx="5">
                  <c:v>20.195092211553114</c:v>
                </c:pt>
                <c:pt idx="6">
                  <c:v>24.444444444444443</c:v>
                </c:pt>
                <c:pt idx="7">
                  <c:v>19.705532421177875</c:v>
                </c:pt>
                <c:pt idx="8">
                  <c:v>20.199469763918696</c:v>
                </c:pt>
                <c:pt idx="9">
                  <c:v>22.985397512168742</c:v>
                </c:pt>
                <c:pt idx="10">
                  <c:v>30.67932797662527</c:v>
                </c:pt>
                <c:pt idx="11">
                  <c:v>27.041644131963228</c:v>
                </c:pt>
                <c:pt idx="12">
                  <c:v>20.569329660238754</c:v>
                </c:pt>
                <c:pt idx="13">
                  <c:v>30.555555555555554</c:v>
                </c:pt>
                <c:pt idx="14">
                  <c:v>19.151584793641671</c:v>
                </c:pt>
                <c:pt idx="15">
                  <c:v>22.837370242214536</c:v>
                </c:pt>
                <c:pt idx="16">
                  <c:v>27.383285457327716</c:v>
                </c:pt>
                <c:pt idx="17">
                  <c:v>33.320517749583495</c:v>
                </c:pt>
                <c:pt idx="18">
                  <c:v>28.042816593139772</c:v>
                </c:pt>
                <c:pt idx="19">
                  <c:v>25.711662075298442</c:v>
                </c:pt>
                <c:pt idx="20">
                  <c:v>29.384756657483933</c:v>
                </c:pt>
                <c:pt idx="21">
                  <c:v>30.461118308182492</c:v>
                </c:pt>
                <c:pt idx="22">
                  <c:v>22.03856749311295</c:v>
                </c:pt>
                <c:pt idx="23">
                  <c:v>32.031249999999993</c:v>
                </c:pt>
                <c:pt idx="24">
                  <c:v>19.86851716581446</c:v>
                </c:pt>
                <c:pt idx="25">
                  <c:v>19.531249999999996</c:v>
                </c:pt>
                <c:pt idx="26">
                  <c:v>22.491349480968861</c:v>
                </c:pt>
                <c:pt idx="27">
                  <c:v>20.312499999999996</c:v>
                </c:pt>
                <c:pt idx="28">
                  <c:v>24.816326530612244</c:v>
                </c:pt>
                <c:pt idx="29">
                  <c:v>24.801587301587304</c:v>
                </c:pt>
                <c:pt idx="30">
                  <c:v>26.493025631204315</c:v>
                </c:pt>
                <c:pt idx="31">
                  <c:v>27.239224483255885</c:v>
                </c:pt>
                <c:pt idx="32">
                  <c:v>24.258674071946118</c:v>
                </c:pt>
                <c:pt idx="33">
                  <c:v>28.089010954714272</c:v>
                </c:pt>
                <c:pt idx="34">
                  <c:v>22.77318640955005</c:v>
                </c:pt>
                <c:pt idx="35">
                  <c:v>28.888888888888889</c:v>
                </c:pt>
                <c:pt idx="36">
                  <c:v>20.134779750164363</c:v>
                </c:pt>
                <c:pt idx="37">
                  <c:v>18.749999999999996</c:v>
                </c:pt>
                <c:pt idx="38">
                  <c:v>24.609733700642796</c:v>
                </c:pt>
                <c:pt idx="39">
                  <c:v>28.73469387755102</c:v>
                </c:pt>
                <c:pt idx="40">
                  <c:v>26.892323138154829</c:v>
                </c:pt>
                <c:pt idx="41">
                  <c:v>21.258503401360546</c:v>
                </c:pt>
                <c:pt idx="42">
                  <c:v>23.225431847873423</c:v>
                </c:pt>
                <c:pt idx="43">
                  <c:v>22.499637102627378</c:v>
                </c:pt>
                <c:pt idx="44">
                  <c:v>24.419279020786909</c:v>
                </c:pt>
                <c:pt idx="45">
                  <c:v>27.767098124652911</c:v>
                </c:pt>
                <c:pt idx="46">
                  <c:v>21.736505252988767</c:v>
                </c:pt>
                <c:pt idx="47">
                  <c:v>23.510204081632654</c:v>
                </c:pt>
                <c:pt idx="48">
                  <c:v>21.773842357381334</c:v>
                </c:pt>
                <c:pt idx="49">
                  <c:v>20.811654526534856</c:v>
                </c:pt>
                <c:pt idx="50">
                  <c:v>21.025423401874924</c:v>
                </c:pt>
                <c:pt idx="51">
                  <c:v>19.555555555555557</c:v>
                </c:pt>
                <c:pt idx="52">
                  <c:v>19.333729922665082</c:v>
                </c:pt>
                <c:pt idx="53">
                  <c:v>20.700816741315069</c:v>
                </c:pt>
                <c:pt idx="54">
                  <c:v>21.484374999999996</c:v>
                </c:pt>
                <c:pt idx="55">
                  <c:v>21.9671201814059</c:v>
                </c:pt>
                <c:pt idx="56">
                  <c:v>24.221453287197235</c:v>
                </c:pt>
                <c:pt idx="57">
                  <c:v>24.167162403331353</c:v>
                </c:pt>
                <c:pt idx="58">
                  <c:v>24.609733700642796</c:v>
                </c:pt>
                <c:pt idx="59">
                  <c:v>17.75568181818182</c:v>
                </c:pt>
                <c:pt idx="60">
                  <c:v>20.39542143600416</c:v>
                </c:pt>
                <c:pt idx="61">
                  <c:v>21.30394857667585</c:v>
                </c:pt>
                <c:pt idx="62">
                  <c:v>22.230987127541326</c:v>
                </c:pt>
                <c:pt idx="63">
                  <c:v>19.486961451247168</c:v>
                </c:pt>
                <c:pt idx="64">
                  <c:v>20.685150239512268</c:v>
                </c:pt>
                <c:pt idx="65">
                  <c:v>26.291723822588015</c:v>
                </c:pt>
                <c:pt idx="66">
                  <c:v>27.777777777777775</c:v>
                </c:pt>
                <c:pt idx="67">
                  <c:v>34.894398530762174</c:v>
                </c:pt>
                <c:pt idx="68">
                  <c:v>36.15702479338843</c:v>
                </c:pt>
                <c:pt idx="69">
                  <c:v>18.518518518518519</c:v>
                </c:pt>
                <c:pt idx="70">
                  <c:v>29.384756657483933</c:v>
                </c:pt>
                <c:pt idx="71">
                  <c:v>17.928215425436552</c:v>
                </c:pt>
                <c:pt idx="72">
                  <c:v>22.03856749311295</c:v>
                </c:pt>
                <c:pt idx="73">
                  <c:v>18.991964937910883</c:v>
                </c:pt>
                <c:pt idx="74">
                  <c:v>29.411764705882355</c:v>
                </c:pt>
                <c:pt idx="75">
                  <c:v>16.937031879257784</c:v>
                </c:pt>
                <c:pt idx="76">
                  <c:v>17.578124999999996</c:v>
                </c:pt>
                <c:pt idx="77">
                  <c:v>27.681660899653981</c:v>
                </c:pt>
                <c:pt idx="78">
                  <c:v>33.057851239669425</c:v>
                </c:pt>
                <c:pt idx="79">
                  <c:v>22.03856749311295</c:v>
                </c:pt>
                <c:pt idx="80">
                  <c:v>21.829952199932254</c:v>
                </c:pt>
                <c:pt idx="81">
                  <c:v>28.086419753086417</c:v>
                </c:pt>
                <c:pt idx="82">
                  <c:v>30.657248377496504</c:v>
                </c:pt>
                <c:pt idx="83">
                  <c:v>17.578124999999996</c:v>
                </c:pt>
                <c:pt idx="84">
                  <c:v>28.719723183391007</c:v>
                </c:pt>
                <c:pt idx="85">
                  <c:v>21.487603305785125</c:v>
                </c:pt>
                <c:pt idx="86">
                  <c:v>24.251278305332356</c:v>
                </c:pt>
                <c:pt idx="87">
                  <c:v>26.26494384736143</c:v>
                </c:pt>
                <c:pt idx="88">
                  <c:v>23.875114784205696</c:v>
                </c:pt>
                <c:pt idx="89">
                  <c:v>26.989619377162633</c:v>
                </c:pt>
                <c:pt idx="90">
                  <c:v>35.003199217132753</c:v>
                </c:pt>
                <c:pt idx="91">
                  <c:v>24.690405462752206</c:v>
                </c:pt>
                <c:pt idx="92">
                  <c:v>26.511804065143288</c:v>
                </c:pt>
                <c:pt idx="93">
                  <c:v>22.265624999999996</c:v>
                </c:pt>
                <c:pt idx="94">
                  <c:v>18.749999999999996</c:v>
                </c:pt>
                <c:pt idx="95">
                  <c:v>24.221453287197235</c:v>
                </c:pt>
                <c:pt idx="96">
                  <c:v>21.773842357381334</c:v>
                </c:pt>
                <c:pt idx="97">
                  <c:v>18.178670360110804</c:v>
                </c:pt>
                <c:pt idx="98">
                  <c:v>18.178670360110804</c:v>
                </c:pt>
                <c:pt idx="99">
                  <c:v>23.661438615467823</c:v>
                </c:pt>
                <c:pt idx="100">
                  <c:v>22.058051188683873</c:v>
                </c:pt>
                <c:pt idx="101">
                  <c:v>22.975778546712807</c:v>
                </c:pt>
                <c:pt idx="102">
                  <c:v>23.725286160249738</c:v>
                </c:pt>
                <c:pt idx="103">
                  <c:v>21.30394857667585</c:v>
                </c:pt>
                <c:pt idx="104">
                  <c:v>32.873109796186718</c:v>
                </c:pt>
                <c:pt idx="105">
                  <c:v>22.313278429145196</c:v>
                </c:pt>
                <c:pt idx="106">
                  <c:v>22.313278429145196</c:v>
                </c:pt>
                <c:pt idx="107">
                  <c:v>25.464010864644639</c:v>
                </c:pt>
                <c:pt idx="108">
                  <c:v>31.020408163265305</c:v>
                </c:pt>
                <c:pt idx="109">
                  <c:v>32.323232323232325</c:v>
                </c:pt>
                <c:pt idx="110">
                  <c:v>24.489795918367346</c:v>
                </c:pt>
                <c:pt idx="111">
                  <c:v>23.233456176894723</c:v>
                </c:pt>
                <c:pt idx="112">
                  <c:v>20.956607495069033</c:v>
                </c:pt>
                <c:pt idx="113">
                  <c:v>21.777777777777779</c:v>
                </c:pt>
                <c:pt idx="114">
                  <c:v>23.9188302920412</c:v>
                </c:pt>
                <c:pt idx="115">
                  <c:v>18.612244897959183</c:v>
                </c:pt>
                <c:pt idx="116">
                  <c:v>31.588613406795229</c:v>
                </c:pt>
                <c:pt idx="117">
                  <c:v>29.411764705882355</c:v>
                </c:pt>
                <c:pt idx="118">
                  <c:v>20.195092211553114</c:v>
                </c:pt>
                <c:pt idx="119">
                  <c:v>28.604764951635367</c:v>
                </c:pt>
                <c:pt idx="120">
                  <c:v>26.892323138154829</c:v>
                </c:pt>
                <c:pt idx="121">
                  <c:v>27.166919271354622</c:v>
                </c:pt>
                <c:pt idx="122">
                  <c:v>16.326530612244898</c:v>
                </c:pt>
                <c:pt idx="123">
                  <c:v>24.314123965742489</c:v>
                </c:pt>
                <c:pt idx="124">
                  <c:v>29.054752066115704</c:v>
                </c:pt>
                <c:pt idx="125">
                  <c:v>26.122448979591837</c:v>
                </c:pt>
                <c:pt idx="126">
                  <c:v>24.382372978593711</c:v>
                </c:pt>
                <c:pt idx="127">
                  <c:v>22.4058769513315</c:v>
                </c:pt>
                <c:pt idx="128">
                  <c:v>23.661438615467823</c:v>
                </c:pt>
                <c:pt idx="129">
                  <c:v>26.989619377162633</c:v>
                </c:pt>
                <c:pt idx="130">
                  <c:v>21.230572023714146</c:v>
                </c:pt>
                <c:pt idx="131">
                  <c:v>22.10028959000152</c:v>
                </c:pt>
                <c:pt idx="132">
                  <c:v>20.569329660238754</c:v>
                </c:pt>
                <c:pt idx="133">
                  <c:v>24.242424242424246</c:v>
                </c:pt>
                <c:pt idx="134">
                  <c:v>34.792045708449038</c:v>
                </c:pt>
                <c:pt idx="135">
                  <c:v>25.95155709342561</c:v>
                </c:pt>
                <c:pt idx="136">
                  <c:v>22.471208763771418</c:v>
                </c:pt>
                <c:pt idx="137">
                  <c:v>31.249999999999993</c:v>
                </c:pt>
                <c:pt idx="138">
                  <c:v>24.212293388429753</c:v>
                </c:pt>
                <c:pt idx="139">
                  <c:v>23.529411764705884</c:v>
                </c:pt>
                <c:pt idx="140">
                  <c:v>18.196579043139891</c:v>
                </c:pt>
                <c:pt idx="141">
                  <c:v>18.873859704309528</c:v>
                </c:pt>
                <c:pt idx="142">
                  <c:v>30.88254723213106</c:v>
                </c:pt>
                <c:pt idx="143">
                  <c:v>26.573129251700685</c:v>
                </c:pt>
                <c:pt idx="144">
                  <c:v>25.847768218818715</c:v>
                </c:pt>
                <c:pt idx="145">
                  <c:v>26.672763298277697</c:v>
                </c:pt>
                <c:pt idx="146">
                  <c:v>20.956607495069033</c:v>
                </c:pt>
                <c:pt idx="147">
                  <c:v>30.110278896458279</c:v>
                </c:pt>
                <c:pt idx="148">
                  <c:v>23.828124999999996</c:v>
                </c:pt>
                <c:pt idx="149">
                  <c:v>32.270787765785798</c:v>
                </c:pt>
                <c:pt idx="150">
                  <c:v>24.618103774775911</c:v>
                </c:pt>
                <c:pt idx="151">
                  <c:v>22.481329065691202</c:v>
                </c:pt>
                <c:pt idx="152">
                  <c:v>26.666666666666668</c:v>
                </c:pt>
                <c:pt idx="153">
                  <c:v>29.410734918245165</c:v>
                </c:pt>
                <c:pt idx="154">
                  <c:v>31.047694543532831</c:v>
                </c:pt>
                <c:pt idx="155">
                  <c:v>22.321428571428577</c:v>
                </c:pt>
                <c:pt idx="156">
                  <c:v>19.223375624759708</c:v>
                </c:pt>
                <c:pt idx="157">
                  <c:v>21.513858510523864</c:v>
                </c:pt>
                <c:pt idx="158">
                  <c:v>25.806451612903224</c:v>
                </c:pt>
                <c:pt idx="159">
                  <c:v>29.000594883997625</c:v>
                </c:pt>
                <c:pt idx="160">
                  <c:v>21.49959688255845</c:v>
                </c:pt>
                <c:pt idx="161">
                  <c:v>29.384756657483933</c:v>
                </c:pt>
                <c:pt idx="162">
                  <c:v>22.582709172343712</c:v>
                </c:pt>
                <c:pt idx="163">
                  <c:v>20.99605274208449</c:v>
                </c:pt>
                <c:pt idx="164">
                  <c:v>27.13141179099237</c:v>
                </c:pt>
                <c:pt idx="165">
                  <c:v>35.264756944444443</c:v>
                </c:pt>
                <c:pt idx="166">
                  <c:v>23.781212841854934</c:v>
                </c:pt>
                <c:pt idx="167">
                  <c:v>29.384756657483933</c:v>
                </c:pt>
                <c:pt idx="168">
                  <c:v>26.395803401383272</c:v>
                </c:pt>
                <c:pt idx="169">
                  <c:v>28.981143437841094</c:v>
                </c:pt>
                <c:pt idx="170">
                  <c:v>27.717685235262305</c:v>
                </c:pt>
                <c:pt idx="171">
                  <c:v>22.656249999999996</c:v>
                </c:pt>
                <c:pt idx="172">
                  <c:v>21.6712580348944</c:v>
                </c:pt>
                <c:pt idx="173">
                  <c:v>21.138855859426609</c:v>
                </c:pt>
                <c:pt idx="174">
                  <c:v>26.672763298277697</c:v>
                </c:pt>
                <c:pt idx="175">
                  <c:v>22.233789411064844</c:v>
                </c:pt>
                <c:pt idx="176">
                  <c:v>19.473406629072173</c:v>
                </c:pt>
                <c:pt idx="177">
                  <c:v>24.810964083175801</c:v>
                </c:pt>
                <c:pt idx="178">
                  <c:v>23.025684602944001</c:v>
                </c:pt>
                <c:pt idx="179">
                  <c:v>26.672763298277697</c:v>
                </c:pt>
                <c:pt idx="180">
                  <c:v>19.227687870533565</c:v>
                </c:pt>
                <c:pt idx="181">
                  <c:v>23.738662131519277</c:v>
                </c:pt>
                <c:pt idx="182">
                  <c:v>18.424036281179141</c:v>
                </c:pt>
                <c:pt idx="183">
                  <c:v>27.392257121986852</c:v>
                </c:pt>
                <c:pt idx="184">
                  <c:v>26.672763298277697</c:v>
                </c:pt>
                <c:pt idx="185">
                  <c:v>25.910684346898332</c:v>
                </c:pt>
                <c:pt idx="186">
                  <c:v>30.299204645878046</c:v>
                </c:pt>
                <c:pt idx="187">
                  <c:v>30.930438076000502</c:v>
                </c:pt>
                <c:pt idx="188">
                  <c:v>33.139755081429108</c:v>
                </c:pt>
                <c:pt idx="189">
                  <c:v>23.335466144755166</c:v>
                </c:pt>
                <c:pt idx="190">
                  <c:v>21.874999999999996</c:v>
                </c:pt>
                <c:pt idx="191">
                  <c:v>26.122448979591837</c:v>
                </c:pt>
                <c:pt idx="192">
                  <c:v>25.381468541909282</c:v>
                </c:pt>
                <c:pt idx="193">
                  <c:v>21.461936624163616</c:v>
                </c:pt>
                <c:pt idx="194">
                  <c:v>32.421874999999993</c:v>
                </c:pt>
                <c:pt idx="195">
                  <c:v>26.234567901234566</c:v>
                </c:pt>
                <c:pt idx="196">
                  <c:v>24.163265306122447</c:v>
                </c:pt>
                <c:pt idx="197">
                  <c:v>38.530612244897959</c:v>
                </c:pt>
                <c:pt idx="198">
                  <c:v>15.822158933586486</c:v>
                </c:pt>
                <c:pt idx="199">
                  <c:v>21.773842357381334</c:v>
                </c:pt>
                <c:pt idx="200">
                  <c:v>31.239414355075468</c:v>
                </c:pt>
                <c:pt idx="201">
                  <c:v>33.732501264968796</c:v>
                </c:pt>
                <c:pt idx="202">
                  <c:v>41.913214990138066</c:v>
                </c:pt>
                <c:pt idx="203">
                  <c:v>31.511501698119819</c:v>
                </c:pt>
                <c:pt idx="204">
                  <c:v>21.200991370300692</c:v>
                </c:pt>
                <c:pt idx="205">
                  <c:v>30.468749999999993</c:v>
                </c:pt>
                <c:pt idx="206">
                  <c:v>32.653061224489797</c:v>
                </c:pt>
                <c:pt idx="207">
                  <c:v>23.836734693877553</c:v>
                </c:pt>
                <c:pt idx="208">
                  <c:v>22.758306781975424</c:v>
                </c:pt>
                <c:pt idx="209">
                  <c:v>22.758306781975424</c:v>
                </c:pt>
                <c:pt idx="210">
                  <c:v>35.185185185185183</c:v>
                </c:pt>
                <c:pt idx="211">
                  <c:v>19.195302796492154</c:v>
                </c:pt>
                <c:pt idx="212">
                  <c:v>28</c:v>
                </c:pt>
                <c:pt idx="213">
                  <c:v>19.1358024691358</c:v>
                </c:pt>
                <c:pt idx="214">
                  <c:v>19.467401285583104</c:v>
                </c:pt>
                <c:pt idx="215">
                  <c:v>24.801587301587304</c:v>
                </c:pt>
                <c:pt idx="216">
                  <c:v>24.609374999999996</c:v>
                </c:pt>
                <c:pt idx="217">
                  <c:v>25.64891761567662</c:v>
                </c:pt>
                <c:pt idx="218">
                  <c:v>18.799999999999997</c:v>
                </c:pt>
                <c:pt idx="219">
                  <c:v>26.562499999999996</c:v>
                </c:pt>
                <c:pt idx="220">
                  <c:v>25.469387755102041</c:v>
                </c:pt>
                <c:pt idx="221">
                  <c:v>27.717685235262305</c:v>
                </c:pt>
                <c:pt idx="222">
                  <c:v>22.478366684694432</c:v>
                </c:pt>
                <c:pt idx="223">
                  <c:v>24.304617877396701</c:v>
                </c:pt>
                <c:pt idx="224">
                  <c:v>30.863035868869737</c:v>
                </c:pt>
                <c:pt idx="225">
                  <c:v>36.131266983188503</c:v>
                </c:pt>
                <c:pt idx="226">
                  <c:v>19.531249999999996</c:v>
                </c:pt>
                <c:pt idx="227">
                  <c:v>22.10028959000152</c:v>
                </c:pt>
                <c:pt idx="228">
                  <c:v>28.344671201814062</c:v>
                </c:pt>
                <c:pt idx="229">
                  <c:v>39.183673469387756</c:v>
                </c:pt>
                <c:pt idx="230">
                  <c:v>25.207756232686982</c:v>
                </c:pt>
                <c:pt idx="231">
                  <c:v>24.840980089578082</c:v>
                </c:pt>
                <c:pt idx="232">
                  <c:v>19.77769866698311</c:v>
                </c:pt>
                <c:pt idx="233">
                  <c:v>27.281746031746035</c:v>
                </c:pt>
                <c:pt idx="234">
                  <c:v>19.382144693643447</c:v>
                </c:pt>
                <c:pt idx="235">
                  <c:v>24.508945765204302</c:v>
                </c:pt>
                <c:pt idx="236">
                  <c:v>21.410944984758313</c:v>
                </c:pt>
                <c:pt idx="237">
                  <c:v>19.705532421177875</c:v>
                </c:pt>
                <c:pt idx="238">
                  <c:v>20.195092211553114</c:v>
                </c:pt>
                <c:pt idx="239">
                  <c:v>22.145328719723185</c:v>
                </c:pt>
                <c:pt idx="240">
                  <c:v>24.464601603372351</c:v>
                </c:pt>
                <c:pt idx="241">
                  <c:v>25.781249999999996</c:v>
                </c:pt>
                <c:pt idx="242">
                  <c:v>24.088223117166624</c:v>
                </c:pt>
                <c:pt idx="243">
                  <c:v>28.926223520818112</c:v>
                </c:pt>
                <c:pt idx="244">
                  <c:v>20.66115702479339</c:v>
                </c:pt>
                <c:pt idx="245">
                  <c:v>18.218322427126715</c:v>
                </c:pt>
                <c:pt idx="246">
                  <c:v>24.341758286340216</c:v>
                </c:pt>
                <c:pt idx="247">
                  <c:v>19.814052735863431</c:v>
                </c:pt>
                <c:pt idx="248">
                  <c:v>24.337479718766904</c:v>
                </c:pt>
                <c:pt idx="249">
                  <c:v>25.180785123966942</c:v>
                </c:pt>
                <c:pt idx="250">
                  <c:v>27.548209366391188</c:v>
                </c:pt>
                <c:pt idx="251">
                  <c:v>27.968016063681024</c:v>
                </c:pt>
                <c:pt idx="252">
                  <c:v>28.089010954714272</c:v>
                </c:pt>
                <c:pt idx="253">
                  <c:v>18.591036746964122</c:v>
                </c:pt>
                <c:pt idx="254">
                  <c:v>20.820939916716245</c:v>
                </c:pt>
                <c:pt idx="255">
                  <c:v>25.564953919959599</c:v>
                </c:pt>
                <c:pt idx="256">
                  <c:v>27.755102040816325</c:v>
                </c:pt>
                <c:pt idx="257">
                  <c:v>33.601168736303869</c:v>
                </c:pt>
                <c:pt idx="258">
                  <c:v>27.681660899653981</c:v>
                </c:pt>
                <c:pt idx="259">
                  <c:v>32.629352074294523</c:v>
                </c:pt>
                <c:pt idx="260">
                  <c:v>25.351541373715524</c:v>
                </c:pt>
                <c:pt idx="261">
                  <c:v>25.259515570934258</c:v>
                </c:pt>
                <c:pt idx="262">
                  <c:v>23.120623596247853</c:v>
                </c:pt>
                <c:pt idx="263">
                  <c:v>17.505615008587661</c:v>
                </c:pt>
                <c:pt idx="264">
                  <c:v>19.159827275586945</c:v>
                </c:pt>
                <c:pt idx="265">
                  <c:v>17.301038062283737</c:v>
                </c:pt>
                <c:pt idx="266">
                  <c:v>18.365472910927458</c:v>
                </c:pt>
                <c:pt idx="267">
                  <c:v>26.989619377162633</c:v>
                </c:pt>
                <c:pt idx="268">
                  <c:v>21.513858510523864</c:v>
                </c:pt>
                <c:pt idx="269">
                  <c:v>22.309356408869661</c:v>
                </c:pt>
                <c:pt idx="270">
                  <c:v>32.302861973191639</c:v>
                </c:pt>
                <c:pt idx="271">
                  <c:v>22.222222222222221</c:v>
                </c:pt>
                <c:pt idx="272">
                  <c:v>20.761245674740486</c:v>
                </c:pt>
                <c:pt idx="273">
                  <c:v>24.280975342840534</c:v>
                </c:pt>
                <c:pt idx="274">
                  <c:v>23.533042706685695</c:v>
                </c:pt>
                <c:pt idx="275">
                  <c:v>22.222222222222221</c:v>
                </c:pt>
                <c:pt idx="276">
                  <c:v>17.928215425436552</c:v>
                </c:pt>
                <c:pt idx="277">
                  <c:v>20.227025721531216</c:v>
                </c:pt>
                <c:pt idx="278">
                  <c:v>23.124670372023203</c:v>
                </c:pt>
                <c:pt idx="279">
                  <c:v>16.229206329390468</c:v>
                </c:pt>
                <c:pt idx="280">
                  <c:v>20.244897959183675</c:v>
                </c:pt>
                <c:pt idx="281">
                  <c:v>19.031141868512112</c:v>
                </c:pt>
                <c:pt idx="282">
                  <c:v>20.957171162932475</c:v>
                </c:pt>
                <c:pt idx="283">
                  <c:v>21.007667798746546</c:v>
                </c:pt>
                <c:pt idx="284">
                  <c:v>22.343515592581952</c:v>
                </c:pt>
                <c:pt idx="285">
                  <c:v>32.770512780499985</c:v>
                </c:pt>
                <c:pt idx="286">
                  <c:v>23.828124999999996</c:v>
                </c:pt>
                <c:pt idx="287">
                  <c:v>22.656249999999996</c:v>
                </c:pt>
                <c:pt idx="288">
                  <c:v>20.956607495069033</c:v>
                </c:pt>
                <c:pt idx="289">
                  <c:v>22.351742870076958</c:v>
                </c:pt>
                <c:pt idx="290">
                  <c:v>21.434609346697258</c:v>
                </c:pt>
                <c:pt idx="291">
                  <c:v>17.901234567901234</c:v>
                </c:pt>
                <c:pt idx="292">
                  <c:v>22.491349480968861</c:v>
                </c:pt>
                <c:pt idx="293">
                  <c:v>22.642192971863299</c:v>
                </c:pt>
                <c:pt idx="294">
                  <c:v>31.795583304428252</c:v>
                </c:pt>
                <c:pt idx="295">
                  <c:v>21.048047612135289</c:v>
                </c:pt>
                <c:pt idx="296">
                  <c:v>22.64086462471699</c:v>
                </c:pt>
                <c:pt idx="297">
                  <c:v>26.423569824283259</c:v>
                </c:pt>
                <c:pt idx="298">
                  <c:v>24.691358024691358</c:v>
                </c:pt>
                <c:pt idx="299">
                  <c:v>25.95155709342561</c:v>
                </c:pt>
                <c:pt idx="300">
                  <c:v>24.221453287197235</c:v>
                </c:pt>
                <c:pt idx="301">
                  <c:v>18.591130340724717</c:v>
                </c:pt>
                <c:pt idx="302">
                  <c:v>13.291587901701323</c:v>
                </c:pt>
                <c:pt idx="303">
                  <c:v>19.879102600511175</c:v>
                </c:pt>
                <c:pt idx="304">
                  <c:v>26.234567901234566</c:v>
                </c:pt>
                <c:pt idx="305">
                  <c:v>39.183673469387756</c:v>
                </c:pt>
                <c:pt idx="306">
                  <c:v>24.654832347140037</c:v>
                </c:pt>
                <c:pt idx="307">
                  <c:v>18.986590720303784</c:v>
                </c:pt>
                <c:pt idx="308">
                  <c:v>23.148148148148145</c:v>
                </c:pt>
                <c:pt idx="309">
                  <c:v>21.048047612135289</c:v>
                </c:pt>
                <c:pt idx="310">
                  <c:v>17.789706937985706</c:v>
                </c:pt>
                <c:pt idx="311">
                  <c:v>20.957274202271499</c:v>
                </c:pt>
                <c:pt idx="312">
                  <c:v>22.265624999999996</c:v>
                </c:pt>
                <c:pt idx="313">
                  <c:v>20.322252866889244</c:v>
                </c:pt>
                <c:pt idx="314">
                  <c:v>23.140495867768596</c:v>
                </c:pt>
                <c:pt idx="315">
                  <c:v>24.913494809688583</c:v>
                </c:pt>
                <c:pt idx="316">
                  <c:v>24.489795918367346</c:v>
                </c:pt>
                <c:pt idx="317">
                  <c:v>22.857142857142858</c:v>
                </c:pt>
                <c:pt idx="318">
                  <c:v>18.491124260355029</c:v>
                </c:pt>
                <c:pt idx="319">
                  <c:v>26.22268470343392</c:v>
                </c:pt>
                <c:pt idx="320">
                  <c:v>24.023808670084982</c:v>
                </c:pt>
                <c:pt idx="321">
                  <c:v>24.489795918367346</c:v>
                </c:pt>
                <c:pt idx="322">
                  <c:v>18.285714285714285</c:v>
                </c:pt>
                <c:pt idx="323">
                  <c:v>22.222222222222221</c:v>
                </c:pt>
                <c:pt idx="324">
                  <c:v>26.078971533516992</c:v>
                </c:pt>
                <c:pt idx="325">
                  <c:v>24.141519250780433</c:v>
                </c:pt>
                <c:pt idx="326">
                  <c:v>19.134948096885815</c:v>
                </c:pt>
                <c:pt idx="327">
                  <c:v>25.689561925365066</c:v>
                </c:pt>
                <c:pt idx="328">
                  <c:v>24.441802087462015</c:v>
                </c:pt>
                <c:pt idx="329">
                  <c:v>30.119375573921033</c:v>
                </c:pt>
                <c:pt idx="330">
                  <c:v>15.432098765432098</c:v>
                </c:pt>
                <c:pt idx="331">
                  <c:v>18.496498876998281</c:v>
                </c:pt>
                <c:pt idx="332">
                  <c:v>21.913805697589478</c:v>
                </c:pt>
                <c:pt idx="333">
                  <c:v>19.377162629757787</c:v>
                </c:pt>
                <c:pt idx="334">
                  <c:v>25.208085612366229</c:v>
                </c:pt>
                <c:pt idx="335">
                  <c:v>17.301038062283737</c:v>
                </c:pt>
                <c:pt idx="336">
                  <c:v>22.491349480968861</c:v>
                </c:pt>
                <c:pt idx="337">
                  <c:v>20.32571644994319</c:v>
                </c:pt>
                <c:pt idx="338">
                  <c:v>25.390624999999996</c:v>
                </c:pt>
                <c:pt idx="339">
                  <c:v>17.941817249775728</c:v>
                </c:pt>
                <c:pt idx="340">
                  <c:v>22.222222222222221</c:v>
                </c:pt>
                <c:pt idx="341">
                  <c:v>19.531249999999996</c:v>
                </c:pt>
                <c:pt idx="342">
                  <c:v>34.68093539437178</c:v>
                </c:pt>
                <c:pt idx="343">
                  <c:v>24.242424242424246</c:v>
                </c:pt>
                <c:pt idx="344">
                  <c:v>49.472389830993158</c:v>
                </c:pt>
                <c:pt idx="345">
                  <c:v>19.031141868512112</c:v>
                </c:pt>
                <c:pt idx="346">
                  <c:v>19.817844493169169</c:v>
                </c:pt>
                <c:pt idx="347">
                  <c:v>29.938271604938269</c:v>
                </c:pt>
                <c:pt idx="348">
                  <c:v>24.151672503320853</c:v>
                </c:pt>
                <c:pt idx="349">
                  <c:v>31.88450158147128</c:v>
                </c:pt>
                <c:pt idx="350">
                  <c:v>22.857142857142858</c:v>
                </c:pt>
                <c:pt idx="351">
                  <c:v>22.03856749311295</c:v>
                </c:pt>
                <c:pt idx="352">
                  <c:v>20.703124999999996</c:v>
                </c:pt>
                <c:pt idx="353">
                  <c:v>19.921874999999996</c:v>
                </c:pt>
                <c:pt idx="354">
                  <c:v>23.046874999999996</c:v>
                </c:pt>
                <c:pt idx="355">
                  <c:v>25.806451612903224</c:v>
                </c:pt>
                <c:pt idx="356">
                  <c:v>16.62049861495845</c:v>
                </c:pt>
                <c:pt idx="357">
                  <c:v>19.377162629757787</c:v>
                </c:pt>
                <c:pt idx="358">
                  <c:v>35.918367346938773</c:v>
                </c:pt>
                <c:pt idx="359">
                  <c:v>19.723865877712029</c:v>
                </c:pt>
                <c:pt idx="360">
                  <c:v>21.447567845806283</c:v>
                </c:pt>
                <c:pt idx="361">
                  <c:v>32.873109796186718</c:v>
                </c:pt>
                <c:pt idx="362">
                  <c:v>26.813590449954088</c:v>
                </c:pt>
                <c:pt idx="363">
                  <c:v>24.691358024691358</c:v>
                </c:pt>
                <c:pt idx="364">
                  <c:v>25.401701323251416</c:v>
                </c:pt>
                <c:pt idx="365">
                  <c:v>23.529411764705884</c:v>
                </c:pt>
                <c:pt idx="366">
                  <c:v>28.055705786911847</c:v>
                </c:pt>
                <c:pt idx="367">
                  <c:v>25.236340330075304</c:v>
                </c:pt>
                <c:pt idx="368">
                  <c:v>29.407596371882089</c:v>
                </c:pt>
                <c:pt idx="369">
                  <c:v>29.642685467072578</c:v>
                </c:pt>
                <c:pt idx="370">
                  <c:v>18.518518518518519</c:v>
                </c:pt>
                <c:pt idx="371">
                  <c:v>26.291723822588015</c:v>
                </c:pt>
                <c:pt idx="372">
                  <c:v>22.10028959000152</c:v>
                </c:pt>
                <c:pt idx="373">
                  <c:v>23.61275088547816</c:v>
                </c:pt>
                <c:pt idx="374">
                  <c:v>22.598140495867771</c:v>
                </c:pt>
                <c:pt idx="375">
                  <c:v>28.39506172839506</c:v>
                </c:pt>
                <c:pt idx="376">
                  <c:v>24.034609838166958</c:v>
                </c:pt>
                <c:pt idx="377">
                  <c:v>21.952479338842977</c:v>
                </c:pt>
                <c:pt idx="378">
                  <c:v>23.388686558187711</c:v>
                </c:pt>
                <c:pt idx="379">
                  <c:v>24.221453287197235</c:v>
                </c:pt>
                <c:pt idx="380">
                  <c:v>28.719723183391007</c:v>
                </c:pt>
                <c:pt idx="381">
                  <c:v>23.148148148148145</c:v>
                </c:pt>
                <c:pt idx="382">
                  <c:v>21.874999999999996</c:v>
                </c:pt>
                <c:pt idx="383">
                  <c:v>33.910034602076131</c:v>
                </c:pt>
                <c:pt idx="384">
                  <c:v>23.437499999999996</c:v>
                </c:pt>
                <c:pt idx="385">
                  <c:v>18.730489073881373</c:v>
                </c:pt>
                <c:pt idx="386">
                  <c:v>20.964360587002094</c:v>
                </c:pt>
                <c:pt idx="387">
                  <c:v>33.333333333333336</c:v>
                </c:pt>
                <c:pt idx="388">
                  <c:v>34.086605226612804</c:v>
                </c:pt>
                <c:pt idx="389">
                  <c:v>25.076193048107708</c:v>
                </c:pt>
                <c:pt idx="390">
                  <c:v>17.099278410451081</c:v>
                </c:pt>
                <c:pt idx="391">
                  <c:v>17.301038062283737</c:v>
                </c:pt>
                <c:pt idx="392">
                  <c:v>22.43672520661157</c:v>
                </c:pt>
                <c:pt idx="393">
                  <c:v>26.989619377162633</c:v>
                </c:pt>
                <c:pt idx="394">
                  <c:v>23.495236874706311</c:v>
                </c:pt>
                <c:pt idx="395">
                  <c:v>16.444594366672288</c:v>
                </c:pt>
                <c:pt idx="396">
                  <c:v>24.557752341311129</c:v>
                </c:pt>
                <c:pt idx="397">
                  <c:v>21.773842357381334</c:v>
                </c:pt>
                <c:pt idx="398">
                  <c:v>36.523009495982464</c:v>
                </c:pt>
                <c:pt idx="399">
                  <c:v>22.03856749311295</c:v>
                </c:pt>
                <c:pt idx="400">
                  <c:v>25.711662075298442</c:v>
                </c:pt>
                <c:pt idx="401">
                  <c:v>24.485652005136011</c:v>
                </c:pt>
                <c:pt idx="402">
                  <c:v>29.561945713517868</c:v>
                </c:pt>
                <c:pt idx="403">
                  <c:v>40.644505733778487</c:v>
                </c:pt>
                <c:pt idx="404">
                  <c:v>23.040020199469762</c:v>
                </c:pt>
                <c:pt idx="405">
                  <c:v>28.405337561104506</c:v>
                </c:pt>
                <c:pt idx="406">
                  <c:v>21.468233471074381</c:v>
                </c:pt>
                <c:pt idx="407">
                  <c:v>25.876058067628612</c:v>
                </c:pt>
                <c:pt idx="408">
                  <c:v>24.114038033027075</c:v>
                </c:pt>
                <c:pt idx="409">
                  <c:v>22.892819979188342</c:v>
                </c:pt>
                <c:pt idx="410">
                  <c:v>19.707963809011911</c:v>
                </c:pt>
                <c:pt idx="411">
                  <c:v>25.390624999999996</c:v>
                </c:pt>
                <c:pt idx="412">
                  <c:v>24.835646457268076</c:v>
                </c:pt>
                <c:pt idx="413">
                  <c:v>27.755102040816325</c:v>
                </c:pt>
                <c:pt idx="414">
                  <c:v>33.742422885126452</c:v>
                </c:pt>
                <c:pt idx="415">
                  <c:v>24.622960911049557</c:v>
                </c:pt>
                <c:pt idx="416">
                  <c:v>25.992438563327031</c:v>
                </c:pt>
                <c:pt idx="417">
                  <c:v>27.769797950780426</c:v>
                </c:pt>
                <c:pt idx="418">
                  <c:v>31.141868512110729</c:v>
                </c:pt>
                <c:pt idx="419">
                  <c:v>33.912513336381643</c:v>
                </c:pt>
                <c:pt idx="420">
                  <c:v>17.531044558071585</c:v>
                </c:pt>
                <c:pt idx="421">
                  <c:v>17.722117202268429</c:v>
                </c:pt>
                <c:pt idx="422">
                  <c:v>18.938775510204081</c:v>
                </c:pt>
                <c:pt idx="423">
                  <c:v>27.173119065010955</c:v>
                </c:pt>
                <c:pt idx="424">
                  <c:v>25.102391333069097</c:v>
                </c:pt>
                <c:pt idx="425">
                  <c:v>20.755372092126073</c:v>
                </c:pt>
                <c:pt idx="426">
                  <c:v>22.857142857142858</c:v>
                </c:pt>
                <c:pt idx="427">
                  <c:v>21.513858510523864</c:v>
                </c:pt>
                <c:pt idx="428">
                  <c:v>23.87543252595156</c:v>
                </c:pt>
                <c:pt idx="429">
                  <c:v>22.1606648199446</c:v>
                </c:pt>
                <c:pt idx="430">
                  <c:v>31.221303948576679</c:v>
                </c:pt>
                <c:pt idx="431">
                  <c:v>21.484374999999996</c:v>
                </c:pt>
                <c:pt idx="432">
                  <c:v>21.604938271604937</c:v>
                </c:pt>
                <c:pt idx="433">
                  <c:v>21.936347412254616</c:v>
                </c:pt>
                <c:pt idx="434">
                  <c:v>24.355421180818006</c:v>
                </c:pt>
                <c:pt idx="435">
                  <c:v>25.826446280991735</c:v>
                </c:pt>
                <c:pt idx="436">
                  <c:v>22.600262984878366</c:v>
                </c:pt>
                <c:pt idx="437">
                  <c:v>21.874999999999996</c:v>
                </c:pt>
                <c:pt idx="438">
                  <c:v>22.948115744558788</c:v>
                </c:pt>
                <c:pt idx="439">
                  <c:v>23.437499999999996</c:v>
                </c:pt>
                <c:pt idx="440">
                  <c:v>23.309053069719038</c:v>
                </c:pt>
                <c:pt idx="441">
                  <c:v>20.811654526534856</c:v>
                </c:pt>
                <c:pt idx="442">
                  <c:v>21.971335857220122</c:v>
                </c:pt>
                <c:pt idx="443">
                  <c:v>17.915089237425637</c:v>
                </c:pt>
                <c:pt idx="444">
                  <c:v>20.761245674740486</c:v>
                </c:pt>
                <c:pt idx="445">
                  <c:v>19.735976492259113</c:v>
                </c:pt>
                <c:pt idx="446">
                  <c:v>24.485652005136011</c:v>
                </c:pt>
                <c:pt idx="447">
                  <c:v>26.851851851851851</c:v>
                </c:pt>
                <c:pt idx="448">
                  <c:v>39.257812499999993</c:v>
                </c:pt>
                <c:pt idx="449">
                  <c:v>23.711844630960897</c:v>
                </c:pt>
                <c:pt idx="450">
                  <c:v>24.280975342840534</c:v>
                </c:pt>
                <c:pt idx="451">
                  <c:v>22.491349480968861</c:v>
                </c:pt>
                <c:pt idx="452">
                  <c:v>22.530612244897959</c:v>
                </c:pt>
                <c:pt idx="453">
                  <c:v>19.051973784484069</c:v>
                </c:pt>
                <c:pt idx="454">
                  <c:v>24.092970521541954</c:v>
                </c:pt>
                <c:pt idx="455">
                  <c:v>19.284149013878743</c:v>
                </c:pt>
                <c:pt idx="456">
                  <c:v>23.733238400379729</c:v>
                </c:pt>
                <c:pt idx="457">
                  <c:v>20</c:v>
                </c:pt>
                <c:pt idx="458">
                  <c:v>21.007667798746546</c:v>
                </c:pt>
                <c:pt idx="459">
                  <c:v>25.50361570247934</c:v>
                </c:pt>
                <c:pt idx="460">
                  <c:v>20.957171162932475</c:v>
                </c:pt>
                <c:pt idx="461">
                  <c:v>34.198556820902162</c:v>
                </c:pt>
                <c:pt idx="462">
                  <c:v>29.745808545159548</c:v>
                </c:pt>
                <c:pt idx="463">
                  <c:v>20.987654320987652</c:v>
                </c:pt>
                <c:pt idx="464">
                  <c:v>23.087868130688072</c:v>
                </c:pt>
                <c:pt idx="465">
                  <c:v>19.921874999999996</c:v>
                </c:pt>
                <c:pt idx="466">
                  <c:v>24.772096710265558</c:v>
                </c:pt>
                <c:pt idx="467">
                  <c:v>24.772096710265558</c:v>
                </c:pt>
                <c:pt idx="468">
                  <c:v>17.146776406035663</c:v>
                </c:pt>
                <c:pt idx="469">
                  <c:v>17.709563164108619</c:v>
                </c:pt>
                <c:pt idx="470">
                  <c:v>21.1620644312952</c:v>
                </c:pt>
                <c:pt idx="471">
                  <c:v>32.421874999999993</c:v>
                </c:pt>
                <c:pt idx="472">
                  <c:v>29.937594872659808</c:v>
                </c:pt>
                <c:pt idx="473">
                  <c:v>19.195302796492154</c:v>
                </c:pt>
                <c:pt idx="474">
                  <c:v>20.199469763918696</c:v>
                </c:pt>
                <c:pt idx="475">
                  <c:v>25.910684346898332</c:v>
                </c:pt>
                <c:pt idx="476">
                  <c:v>25.64891761567662</c:v>
                </c:pt>
                <c:pt idx="477">
                  <c:v>20.820939916716245</c:v>
                </c:pt>
                <c:pt idx="478">
                  <c:v>22.758306781975424</c:v>
                </c:pt>
                <c:pt idx="479">
                  <c:v>20.028841531805796</c:v>
                </c:pt>
                <c:pt idx="480">
                  <c:v>20.28479857195018</c:v>
                </c:pt>
                <c:pt idx="481">
                  <c:v>21.138855859426609</c:v>
                </c:pt>
                <c:pt idx="482">
                  <c:v>21.430860439032202</c:v>
                </c:pt>
                <c:pt idx="483">
                  <c:v>25.777777777777779</c:v>
                </c:pt>
                <c:pt idx="484">
                  <c:v>29.384756657483933</c:v>
                </c:pt>
                <c:pt idx="485">
                  <c:v>22.530864197530864</c:v>
                </c:pt>
                <c:pt idx="486">
                  <c:v>24.489795918367346</c:v>
                </c:pt>
                <c:pt idx="487">
                  <c:v>30.718336483931946</c:v>
                </c:pt>
                <c:pt idx="488">
                  <c:v>23.766410140334994</c:v>
                </c:pt>
                <c:pt idx="489">
                  <c:v>20.5456936226167</c:v>
                </c:pt>
                <c:pt idx="490">
                  <c:v>27.428571428571427</c:v>
                </c:pt>
                <c:pt idx="491">
                  <c:v>24.677021338365513</c:v>
                </c:pt>
                <c:pt idx="492">
                  <c:v>29.757785467128031</c:v>
                </c:pt>
                <c:pt idx="493">
                  <c:v>20.061728395061728</c:v>
                </c:pt>
                <c:pt idx="494">
                  <c:v>23.665244361576249</c:v>
                </c:pt>
                <c:pt idx="495">
                  <c:v>18.518518518518519</c:v>
                </c:pt>
                <c:pt idx="496">
                  <c:v>17.915089237425637</c:v>
                </c:pt>
                <c:pt idx="497">
                  <c:v>18.491124260355029</c:v>
                </c:pt>
                <c:pt idx="498">
                  <c:v>36.774400426037268</c:v>
                </c:pt>
                <c:pt idx="499">
                  <c:v>44.715130732135108</c:v>
                </c:pt>
                <c:pt idx="500">
                  <c:v>42.091713201900674</c:v>
                </c:pt>
                <c:pt idx="501">
                  <c:v>44.706119896144422</c:v>
                </c:pt>
                <c:pt idx="502">
                  <c:v>48.572061502205912</c:v>
                </c:pt>
                <c:pt idx="503">
                  <c:v>43.659074123043219</c:v>
                </c:pt>
                <c:pt idx="504">
                  <c:v>41.913063294573284</c:v>
                </c:pt>
                <c:pt idx="505">
                  <c:v>39.493736521200134</c:v>
                </c:pt>
                <c:pt idx="506">
                  <c:v>42.730619541918877</c:v>
                </c:pt>
                <c:pt idx="507">
                  <c:v>18.065314669089037</c:v>
                </c:pt>
                <c:pt idx="508">
                  <c:v>17.739064781129436</c:v>
                </c:pt>
                <c:pt idx="509">
                  <c:v>18.168135016931124</c:v>
                </c:pt>
                <c:pt idx="510">
                  <c:v>18.223023517295385</c:v>
                </c:pt>
                <c:pt idx="511">
                  <c:v>17.96311804862242</c:v>
                </c:pt>
                <c:pt idx="512">
                  <c:v>17.741005339164264</c:v>
                </c:pt>
                <c:pt idx="513">
                  <c:v>17.561293216055081</c:v>
                </c:pt>
                <c:pt idx="514">
                  <c:v>16.819196817270793</c:v>
                </c:pt>
                <c:pt idx="515">
                  <c:v>17.771433666119584</c:v>
                </c:pt>
                <c:pt idx="516">
                  <c:v>17.10896725321399</c:v>
                </c:pt>
                <c:pt idx="517">
                  <c:v>17.510911102943165</c:v>
                </c:pt>
                <c:pt idx="518">
                  <c:v>17.578124999999996</c:v>
                </c:pt>
                <c:pt idx="519">
                  <c:v>15.792641075006339</c:v>
                </c:pt>
                <c:pt idx="520">
                  <c:v>17.482820643764907</c:v>
                </c:pt>
                <c:pt idx="521">
                  <c:v>17.205110355115853</c:v>
                </c:pt>
                <c:pt idx="522">
                  <c:v>16.776317836604839</c:v>
                </c:pt>
                <c:pt idx="523">
                  <c:v>18.178670360110804</c:v>
                </c:pt>
                <c:pt idx="524">
                  <c:v>18.565866011435933</c:v>
                </c:pt>
                <c:pt idx="525">
                  <c:v>18.154846257571968</c:v>
                </c:pt>
                <c:pt idx="526">
                  <c:v>17.988557097567909</c:v>
                </c:pt>
                <c:pt idx="527">
                  <c:v>18.178670360110804</c:v>
                </c:pt>
                <c:pt idx="528">
                  <c:v>16.939735162746569</c:v>
                </c:pt>
                <c:pt idx="529">
                  <c:v>17.132230656095224</c:v>
                </c:pt>
                <c:pt idx="530">
                  <c:v>16.613271235109089</c:v>
                </c:pt>
                <c:pt idx="531">
                  <c:v>18.084259051590742</c:v>
                </c:pt>
                <c:pt idx="532">
                  <c:v>18.494227814135193</c:v>
                </c:pt>
                <c:pt idx="533">
                  <c:v>17.466368142414424</c:v>
                </c:pt>
                <c:pt idx="534">
                  <c:v>16.87322946073548</c:v>
                </c:pt>
                <c:pt idx="535">
                  <c:v>17.591203391194185</c:v>
                </c:pt>
                <c:pt idx="536">
                  <c:v>18.115097047652036</c:v>
                </c:pt>
                <c:pt idx="537">
                  <c:v>16.460883437039772</c:v>
                </c:pt>
                <c:pt idx="538">
                  <c:v>16.789573759252661</c:v>
                </c:pt>
                <c:pt idx="539">
                  <c:v>16.911570800342314</c:v>
                </c:pt>
                <c:pt idx="540">
                  <c:v>17.822483455257931</c:v>
                </c:pt>
                <c:pt idx="541">
                  <c:v>17.420128502537949</c:v>
                </c:pt>
                <c:pt idx="542">
                  <c:v>17.778415231221288</c:v>
                </c:pt>
                <c:pt idx="543">
                  <c:v>17.194098743422185</c:v>
                </c:pt>
                <c:pt idx="544">
                  <c:v>17.415365532419099</c:v>
                </c:pt>
                <c:pt idx="545">
                  <c:v>17.211302144806648</c:v>
                </c:pt>
                <c:pt idx="546">
                  <c:v>18.042557227370896</c:v>
                </c:pt>
                <c:pt idx="547">
                  <c:v>17.301038062283737</c:v>
                </c:pt>
                <c:pt idx="548">
                  <c:v>18.089672818885816</c:v>
                </c:pt>
                <c:pt idx="549">
                  <c:v>19.082205937029588</c:v>
                </c:pt>
                <c:pt idx="550">
                  <c:v>17.332131697748757</c:v>
                </c:pt>
                <c:pt idx="551">
                  <c:v>18.395000174666684</c:v>
                </c:pt>
                <c:pt idx="552">
                  <c:v>17.631018184497087</c:v>
                </c:pt>
                <c:pt idx="553">
                  <c:v>16.275246499949851</c:v>
                </c:pt>
                <c:pt idx="554">
                  <c:v>18.40506661088191</c:v>
                </c:pt>
                <c:pt idx="555">
                  <c:v>16.738233815390476</c:v>
                </c:pt>
                <c:pt idx="556">
                  <c:v>16.027529774529064</c:v>
                </c:pt>
                <c:pt idx="557">
                  <c:v>16.974578300193262</c:v>
                </c:pt>
                <c:pt idx="558">
                  <c:v>17.473222259306745</c:v>
                </c:pt>
                <c:pt idx="559">
                  <c:v>18.477740661198922</c:v>
                </c:pt>
                <c:pt idx="560">
                  <c:v>18.094957282685339</c:v>
                </c:pt>
                <c:pt idx="561">
                  <c:v>16.107027542472959</c:v>
                </c:pt>
                <c:pt idx="562">
                  <c:v>17.679366734104885</c:v>
                </c:pt>
                <c:pt idx="563">
                  <c:v>14.25387559306874</c:v>
                </c:pt>
                <c:pt idx="564">
                  <c:v>18.545503142543524</c:v>
                </c:pt>
                <c:pt idx="565">
                  <c:v>18.014660261682458</c:v>
                </c:pt>
                <c:pt idx="566">
                  <c:v>17.832872882308202</c:v>
                </c:pt>
                <c:pt idx="567">
                  <c:v>19.036573483200915</c:v>
                </c:pt>
                <c:pt idx="568">
                  <c:v>17.77201852833317</c:v>
                </c:pt>
                <c:pt idx="569">
                  <c:v>17.884823254069438</c:v>
                </c:pt>
                <c:pt idx="570">
                  <c:v>16.411183711596255</c:v>
                </c:pt>
                <c:pt idx="571">
                  <c:v>18.268387442922204</c:v>
                </c:pt>
                <c:pt idx="572">
                  <c:v>15.8592959374506</c:v>
                </c:pt>
                <c:pt idx="573">
                  <c:v>17.301038062283737</c:v>
                </c:pt>
                <c:pt idx="574">
                  <c:v>17.199787526421449</c:v>
                </c:pt>
                <c:pt idx="575">
                  <c:v>16.44302203217087</c:v>
                </c:pt>
                <c:pt idx="576">
                  <c:v>16.751998060774227</c:v>
                </c:pt>
                <c:pt idx="577">
                  <c:v>18.009247493713431</c:v>
                </c:pt>
                <c:pt idx="578">
                  <c:v>17.921313154352529</c:v>
                </c:pt>
                <c:pt idx="579">
                  <c:v>17.390427829018297</c:v>
                </c:pt>
                <c:pt idx="580">
                  <c:v>17.814455010819305</c:v>
                </c:pt>
                <c:pt idx="581">
                  <c:v>17.190859275873304</c:v>
                </c:pt>
                <c:pt idx="582">
                  <c:v>16.987890308459729</c:v>
                </c:pt>
                <c:pt idx="583">
                  <c:v>17.800672864824055</c:v>
                </c:pt>
                <c:pt idx="584">
                  <c:v>17.312293504988723</c:v>
                </c:pt>
                <c:pt idx="585">
                  <c:v>17.084169069105297</c:v>
                </c:pt>
                <c:pt idx="586">
                  <c:v>17.301038062283737</c:v>
                </c:pt>
                <c:pt idx="587">
                  <c:v>17.301038062283737</c:v>
                </c:pt>
                <c:pt idx="588">
                  <c:v>16.088735295769812</c:v>
                </c:pt>
                <c:pt idx="589">
                  <c:v>16.799549924116445</c:v>
                </c:pt>
                <c:pt idx="590">
                  <c:v>17.24038712804867</c:v>
                </c:pt>
                <c:pt idx="591">
                  <c:v>18.02240444578646</c:v>
                </c:pt>
                <c:pt idx="592">
                  <c:v>16.915417482616117</c:v>
                </c:pt>
                <c:pt idx="593">
                  <c:v>17.607361673701302</c:v>
                </c:pt>
                <c:pt idx="594">
                  <c:v>17.719459183718914</c:v>
                </c:pt>
                <c:pt idx="595">
                  <c:v>17.61669055929319</c:v>
                </c:pt>
                <c:pt idx="596">
                  <c:v>18.426718735208048</c:v>
                </c:pt>
                <c:pt idx="597">
                  <c:v>17.399461009890867</c:v>
                </c:pt>
                <c:pt idx="598">
                  <c:v>17.554070932791323</c:v>
                </c:pt>
                <c:pt idx="599">
                  <c:v>17.356225723871688</c:v>
                </c:pt>
                <c:pt idx="600">
                  <c:v>18.264609151020281</c:v>
                </c:pt>
                <c:pt idx="601">
                  <c:v>17.492242259066469</c:v>
                </c:pt>
                <c:pt idx="602">
                  <c:v>17.532467067579368</c:v>
                </c:pt>
                <c:pt idx="603">
                  <c:v>17.760963517595197</c:v>
                </c:pt>
                <c:pt idx="604">
                  <c:v>17.746465827807409</c:v>
                </c:pt>
                <c:pt idx="605">
                  <c:v>18.158069446819361</c:v>
                </c:pt>
                <c:pt idx="606">
                  <c:v>17.530936758504264</c:v>
                </c:pt>
                <c:pt idx="607">
                  <c:v>17.604215642803354</c:v>
                </c:pt>
                <c:pt idx="608">
                  <c:v>17.321966646387391</c:v>
                </c:pt>
                <c:pt idx="609">
                  <c:v>17.889564328968451</c:v>
                </c:pt>
                <c:pt idx="610">
                  <c:v>17.87839303047231</c:v>
                </c:pt>
                <c:pt idx="611">
                  <c:v>17.340240983434331</c:v>
                </c:pt>
                <c:pt idx="612">
                  <c:v>17.66906966441184</c:v>
                </c:pt>
                <c:pt idx="613">
                  <c:v>17.572325654127575</c:v>
                </c:pt>
                <c:pt idx="614">
                  <c:v>17.312981718550116</c:v>
                </c:pt>
                <c:pt idx="615">
                  <c:v>17.824654732734817</c:v>
                </c:pt>
                <c:pt idx="616">
                  <c:v>16.730590420999565</c:v>
                </c:pt>
                <c:pt idx="617">
                  <c:v>18.093753105237365</c:v>
                </c:pt>
                <c:pt idx="618">
                  <c:v>18.011421853370344</c:v>
                </c:pt>
                <c:pt idx="619">
                  <c:v>15.905787660342869</c:v>
                </c:pt>
                <c:pt idx="620">
                  <c:v>17.93795105982149</c:v>
                </c:pt>
                <c:pt idx="621">
                  <c:v>17.720507899860916</c:v>
                </c:pt>
                <c:pt idx="622">
                  <c:v>17.301038062283737</c:v>
                </c:pt>
                <c:pt idx="623">
                  <c:v>17.524199846484429</c:v>
                </c:pt>
                <c:pt idx="624">
                  <c:v>17.481431100595408</c:v>
                </c:pt>
                <c:pt idx="625">
                  <c:v>16.117309815228321</c:v>
                </c:pt>
                <c:pt idx="626">
                  <c:v>17.933004084522409</c:v>
                </c:pt>
                <c:pt idx="627">
                  <c:v>12.998684889724604</c:v>
                </c:pt>
                <c:pt idx="628">
                  <c:v>17.629187536750678</c:v>
                </c:pt>
                <c:pt idx="629">
                  <c:v>18.239885740290408</c:v>
                </c:pt>
                <c:pt idx="630">
                  <c:v>15.665158448270383</c:v>
                </c:pt>
                <c:pt idx="631">
                  <c:v>17.026117119972472</c:v>
                </c:pt>
                <c:pt idx="632">
                  <c:v>17.703589081229534</c:v>
                </c:pt>
                <c:pt idx="633">
                  <c:v>16.648614136737812</c:v>
                </c:pt>
                <c:pt idx="634">
                  <c:v>17.12405045192035</c:v>
                </c:pt>
                <c:pt idx="635">
                  <c:v>17.433579894188025</c:v>
                </c:pt>
                <c:pt idx="636">
                  <c:v>16.382449713673054</c:v>
                </c:pt>
                <c:pt idx="637">
                  <c:v>17.618571307902702</c:v>
                </c:pt>
                <c:pt idx="638">
                  <c:v>17.823163836260964</c:v>
                </c:pt>
                <c:pt idx="639">
                  <c:v>17.712707449555101</c:v>
                </c:pt>
                <c:pt idx="640">
                  <c:v>17.326105121463698</c:v>
                </c:pt>
                <c:pt idx="641">
                  <c:v>17.935580283661157</c:v>
                </c:pt>
                <c:pt idx="642">
                  <c:v>17.61952125166821</c:v>
                </c:pt>
                <c:pt idx="643">
                  <c:v>17.824075926933478</c:v>
                </c:pt>
                <c:pt idx="644">
                  <c:v>17.77103273987575</c:v>
                </c:pt>
                <c:pt idx="645">
                  <c:v>18.01097404591081</c:v>
                </c:pt>
                <c:pt idx="646">
                  <c:v>17.71051144984057</c:v>
                </c:pt>
                <c:pt idx="647">
                  <c:v>17.903935945602779</c:v>
                </c:pt>
                <c:pt idx="648">
                  <c:v>17.486856463481544</c:v>
                </c:pt>
                <c:pt idx="649">
                  <c:v>17.540838529421617</c:v>
                </c:pt>
                <c:pt idx="650">
                  <c:v>16.823683069983581</c:v>
                </c:pt>
                <c:pt idx="651">
                  <c:v>17.356136537022049</c:v>
                </c:pt>
                <c:pt idx="652">
                  <c:v>17.500954063138479</c:v>
                </c:pt>
                <c:pt idx="653">
                  <c:v>17.496968435262652</c:v>
                </c:pt>
                <c:pt idx="654">
                  <c:v>17.581492446660203</c:v>
                </c:pt>
                <c:pt idx="655">
                  <c:v>16.868329698259153</c:v>
                </c:pt>
                <c:pt idx="656">
                  <c:v>17.319841044205049</c:v>
                </c:pt>
                <c:pt idx="657">
                  <c:v>17.58911292546032</c:v>
                </c:pt>
                <c:pt idx="658">
                  <c:v>16.995742123583149</c:v>
                </c:pt>
                <c:pt idx="659">
                  <c:v>18.178670360110804</c:v>
                </c:pt>
                <c:pt idx="660">
                  <c:v>17.515451479328508</c:v>
                </c:pt>
                <c:pt idx="661">
                  <c:v>17.2569940862614</c:v>
                </c:pt>
                <c:pt idx="662">
                  <c:v>18.096999055516253</c:v>
                </c:pt>
                <c:pt idx="663">
                  <c:v>18.178670360110804</c:v>
                </c:pt>
                <c:pt idx="664">
                  <c:v>17.906148818447978</c:v>
                </c:pt>
                <c:pt idx="665">
                  <c:v>16.721874043998426</c:v>
                </c:pt>
                <c:pt idx="666">
                  <c:v>16.665796971962276</c:v>
                </c:pt>
                <c:pt idx="667">
                  <c:v>17.578548880751683</c:v>
                </c:pt>
                <c:pt idx="668">
                  <c:v>17.878882077283855</c:v>
                </c:pt>
                <c:pt idx="669">
                  <c:v>18.340454811946948</c:v>
                </c:pt>
                <c:pt idx="670">
                  <c:v>16.269409622423677</c:v>
                </c:pt>
                <c:pt idx="671">
                  <c:v>17.632416731631306</c:v>
                </c:pt>
                <c:pt idx="672">
                  <c:v>17.909473985945926</c:v>
                </c:pt>
                <c:pt idx="673">
                  <c:v>17.716885856737029</c:v>
                </c:pt>
                <c:pt idx="674">
                  <c:v>17.056444696319325</c:v>
                </c:pt>
                <c:pt idx="675">
                  <c:v>17.416952771213392</c:v>
                </c:pt>
                <c:pt idx="676">
                  <c:v>17.846224975481757</c:v>
                </c:pt>
                <c:pt idx="677">
                  <c:v>17.474252684815582</c:v>
                </c:pt>
                <c:pt idx="678">
                  <c:v>17.669706185691584</c:v>
                </c:pt>
                <c:pt idx="679">
                  <c:v>17.358800207156069</c:v>
                </c:pt>
                <c:pt idx="680">
                  <c:v>17.689704097545913</c:v>
                </c:pt>
                <c:pt idx="681">
                  <c:v>17.782068310288892</c:v>
                </c:pt>
                <c:pt idx="682">
                  <c:v>17.454856501493396</c:v>
                </c:pt>
                <c:pt idx="683">
                  <c:v>17.028223635090249</c:v>
                </c:pt>
                <c:pt idx="684">
                  <c:v>17.776434022057668</c:v>
                </c:pt>
                <c:pt idx="685">
                  <c:v>17.974918204245093</c:v>
                </c:pt>
                <c:pt idx="686">
                  <c:v>17.3290454221302</c:v>
                </c:pt>
                <c:pt idx="687">
                  <c:v>18.40052711780821</c:v>
                </c:pt>
                <c:pt idx="688">
                  <c:v>17.05617434080397</c:v>
                </c:pt>
                <c:pt idx="689">
                  <c:v>16.438685332258359</c:v>
                </c:pt>
                <c:pt idx="690">
                  <c:v>16.856732052013911</c:v>
                </c:pt>
                <c:pt idx="691">
                  <c:v>16.139194052699192</c:v>
                </c:pt>
                <c:pt idx="692">
                  <c:v>16.375630955073106</c:v>
                </c:pt>
                <c:pt idx="693">
                  <c:v>18.034978144856712</c:v>
                </c:pt>
                <c:pt idx="694">
                  <c:v>17.683600408152383</c:v>
                </c:pt>
                <c:pt idx="695">
                  <c:v>18.095626751190977</c:v>
                </c:pt>
                <c:pt idx="696">
                  <c:v>18.13855942249867</c:v>
                </c:pt>
                <c:pt idx="697">
                  <c:v>16.466700861405943</c:v>
                </c:pt>
                <c:pt idx="698">
                  <c:v>14.160574669617416</c:v>
                </c:pt>
                <c:pt idx="699">
                  <c:v>15.457234117286061</c:v>
                </c:pt>
                <c:pt idx="700">
                  <c:v>17.417907656853949</c:v>
                </c:pt>
                <c:pt idx="701">
                  <c:v>17.964613137655029</c:v>
                </c:pt>
                <c:pt idx="702">
                  <c:v>17.878531521402891</c:v>
                </c:pt>
                <c:pt idx="703">
                  <c:v>18.273119278206526</c:v>
                </c:pt>
                <c:pt idx="704">
                  <c:v>17.758136944505654</c:v>
                </c:pt>
                <c:pt idx="705">
                  <c:v>18.096960224702912</c:v>
                </c:pt>
                <c:pt idx="706">
                  <c:v>16.566666159182795</c:v>
                </c:pt>
                <c:pt idx="707">
                  <c:v>16.336195445262593</c:v>
                </c:pt>
                <c:pt idx="708">
                  <c:v>16.101885742701402</c:v>
                </c:pt>
                <c:pt idx="709">
                  <c:v>17.303586290660153</c:v>
                </c:pt>
                <c:pt idx="710">
                  <c:v>17.296040641589912</c:v>
                </c:pt>
                <c:pt idx="711">
                  <c:v>16.835813868611744</c:v>
                </c:pt>
                <c:pt idx="712">
                  <c:v>16.914994846787263</c:v>
                </c:pt>
                <c:pt idx="713">
                  <c:v>18.061414184263192</c:v>
                </c:pt>
                <c:pt idx="714">
                  <c:v>18.098329593171972</c:v>
                </c:pt>
                <c:pt idx="715">
                  <c:v>17.429268796911199</c:v>
                </c:pt>
                <c:pt idx="716">
                  <c:v>17.357415194302046</c:v>
                </c:pt>
                <c:pt idx="717">
                  <c:v>17.212377922661492</c:v>
                </c:pt>
                <c:pt idx="718">
                  <c:v>16.888457090102222</c:v>
                </c:pt>
                <c:pt idx="719">
                  <c:v>17.273607283642665</c:v>
                </c:pt>
                <c:pt idx="720">
                  <c:v>17.456860275033595</c:v>
                </c:pt>
                <c:pt idx="721">
                  <c:v>17.13120169482621</c:v>
                </c:pt>
                <c:pt idx="722">
                  <c:v>16.167892025823217</c:v>
                </c:pt>
                <c:pt idx="723">
                  <c:v>17.301038062283737</c:v>
                </c:pt>
                <c:pt idx="724">
                  <c:v>16.637612076461625</c:v>
                </c:pt>
                <c:pt idx="725">
                  <c:v>16.536041268690497</c:v>
                </c:pt>
                <c:pt idx="726">
                  <c:v>17.532454734733875</c:v>
                </c:pt>
                <c:pt idx="727">
                  <c:v>17.868653740288899</c:v>
                </c:pt>
                <c:pt idx="728">
                  <c:v>17.685977072831747</c:v>
                </c:pt>
                <c:pt idx="729">
                  <c:v>17.025485134899714</c:v>
                </c:pt>
                <c:pt idx="730">
                  <c:v>17.913121930048373</c:v>
                </c:pt>
                <c:pt idx="731">
                  <c:v>17.603380487852682</c:v>
                </c:pt>
                <c:pt idx="732">
                  <c:v>18.149466151930554</c:v>
                </c:pt>
                <c:pt idx="733">
                  <c:v>17.382193808355431</c:v>
                </c:pt>
                <c:pt idx="734">
                  <c:v>17.587791248883342</c:v>
                </c:pt>
                <c:pt idx="735">
                  <c:v>16.841684600792135</c:v>
                </c:pt>
                <c:pt idx="736">
                  <c:v>17.887957761754453</c:v>
                </c:pt>
                <c:pt idx="737">
                  <c:v>17.906533396098776</c:v>
                </c:pt>
                <c:pt idx="738">
                  <c:v>17.502891288439461</c:v>
                </c:pt>
                <c:pt idx="739">
                  <c:v>17.816996871809412</c:v>
                </c:pt>
                <c:pt idx="740">
                  <c:v>17.90411686470717</c:v>
                </c:pt>
                <c:pt idx="741">
                  <c:v>18.043306300229411</c:v>
                </c:pt>
                <c:pt idx="742">
                  <c:v>17.678592602395533</c:v>
                </c:pt>
                <c:pt idx="743">
                  <c:v>18.126366275555824</c:v>
                </c:pt>
                <c:pt idx="744">
                  <c:v>16.621657314943572</c:v>
                </c:pt>
                <c:pt idx="745">
                  <c:v>26.361136160086645</c:v>
                </c:pt>
                <c:pt idx="746">
                  <c:v>26.087062160811257</c:v>
                </c:pt>
                <c:pt idx="747">
                  <c:v>26.034250308583399</c:v>
                </c:pt>
                <c:pt idx="748">
                  <c:v>26.236738550453666</c:v>
                </c:pt>
                <c:pt idx="749">
                  <c:v>26.32430011094419</c:v>
                </c:pt>
                <c:pt idx="750">
                  <c:v>25.839236699477247</c:v>
                </c:pt>
                <c:pt idx="751">
                  <c:v>27.968196801526751</c:v>
                </c:pt>
                <c:pt idx="752">
                  <c:v>25.103133239525778</c:v>
                </c:pt>
                <c:pt idx="753">
                  <c:v>26.063786269971196</c:v>
                </c:pt>
                <c:pt idx="754">
                  <c:v>26.073824721960179</c:v>
                </c:pt>
                <c:pt idx="755">
                  <c:v>26.002129564490307</c:v>
                </c:pt>
                <c:pt idx="756">
                  <c:v>27.711506206254331</c:v>
                </c:pt>
                <c:pt idx="757">
                  <c:v>26.163184548620098</c:v>
                </c:pt>
                <c:pt idx="758">
                  <c:v>26.471861457305877</c:v>
                </c:pt>
                <c:pt idx="759">
                  <c:v>26.877521451219351</c:v>
                </c:pt>
                <c:pt idx="760">
                  <c:v>25.947022268470342</c:v>
                </c:pt>
                <c:pt idx="761">
                  <c:v>26.082350117746209</c:v>
                </c:pt>
                <c:pt idx="762">
                  <c:v>26.372568924171855</c:v>
                </c:pt>
                <c:pt idx="763">
                  <c:v>26.672763298277697</c:v>
                </c:pt>
                <c:pt idx="764">
                  <c:v>26.672763298277697</c:v>
                </c:pt>
                <c:pt idx="765">
                  <c:v>25.785660698850329</c:v>
                </c:pt>
                <c:pt idx="766">
                  <c:v>25.761275588926406</c:v>
                </c:pt>
                <c:pt idx="767">
                  <c:v>25.963229444217983</c:v>
                </c:pt>
                <c:pt idx="768">
                  <c:v>25.97127664395861</c:v>
                </c:pt>
                <c:pt idx="769">
                  <c:v>25.664403971709387</c:v>
                </c:pt>
                <c:pt idx="770">
                  <c:v>26.221354705590574</c:v>
                </c:pt>
                <c:pt idx="771">
                  <c:v>25.704861308306967</c:v>
                </c:pt>
                <c:pt idx="772">
                  <c:v>26.731089197596813</c:v>
                </c:pt>
                <c:pt idx="773">
                  <c:v>25.938049609374996</c:v>
                </c:pt>
                <c:pt idx="774">
                  <c:v>25.306876986352822</c:v>
                </c:pt>
                <c:pt idx="775">
                  <c:v>25.380022665048838</c:v>
                </c:pt>
                <c:pt idx="776">
                  <c:v>25.662092133053811</c:v>
                </c:pt>
                <c:pt idx="777">
                  <c:v>25.534264351815867</c:v>
                </c:pt>
                <c:pt idx="778">
                  <c:v>26.687801755437132</c:v>
                </c:pt>
                <c:pt idx="779">
                  <c:v>25.706883239150905</c:v>
                </c:pt>
                <c:pt idx="780">
                  <c:v>26.057608486595939</c:v>
                </c:pt>
                <c:pt idx="781">
                  <c:v>25.325224614336921</c:v>
                </c:pt>
                <c:pt idx="782">
                  <c:v>24.536300591108244</c:v>
                </c:pt>
                <c:pt idx="783">
                  <c:v>25.736336363996369</c:v>
                </c:pt>
                <c:pt idx="784">
                  <c:v>22.826738618008303</c:v>
                </c:pt>
                <c:pt idx="785">
                  <c:v>25.269124328601528</c:v>
                </c:pt>
                <c:pt idx="786">
                  <c:v>24.702014715821026</c:v>
                </c:pt>
                <c:pt idx="787">
                  <c:v>26.13550837194731</c:v>
                </c:pt>
                <c:pt idx="788">
                  <c:v>25.669687345253191</c:v>
                </c:pt>
                <c:pt idx="789">
                  <c:v>24.924493908432453</c:v>
                </c:pt>
                <c:pt idx="790">
                  <c:v>26.493531854900162</c:v>
                </c:pt>
                <c:pt idx="791">
                  <c:v>25.714661236495751</c:v>
                </c:pt>
                <c:pt idx="792">
                  <c:v>26.109021134042287</c:v>
                </c:pt>
                <c:pt idx="793">
                  <c:v>25.211987593410957</c:v>
                </c:pt>
                <c:pt idx="794">
                  <c:v>25.390624999999996</c:v>
                </c:pt>
                <c:pt idx="795">
                  <c:v>26.453166816895745</c:v>
                </c:pt>
                <c:pt idx="796">
                  <c:v>26.805161760184564</c:v>
                </c:pt>
                <c:pt idx="797">
                  <c:v>26.059183602983151</c:v>
                </c:pt>
                <c:pt idx="798">
                  <c:v>25.552604428356002</c:v>
                </c:pt>
                <c:pt idx="799">
                  <c:v>25.67955772210744</c:v>
                </c:pt>
                <c:pt idx="800">
                  <c:v>25.283795550958612</c:v>
                </c:pt>
                <c:pt idx="801">
                  <c:v>25.416277458650733</c:v>
                </c:pt>
                <c:pt idx="802">
                  <c:v>28.263016719957434</c:v>
                </c:pt>
                <c:pt idx="803">
                  <c:v>26.641737528982159</c:v>
                </c:pt>
                <c:pt idx="804">
                  <c:v>26.792735729738585</c:v>
                </c:pt>
                <c:pt idx="805">
                  <c:v>26.479829590203295</c:v>
                </c:pt>
                <c:pt idx="806">
                  <c:v>26.014435350937646</c:v>
                </c:pt>
                <c:pt idx="807">
                  <c:v>25.956056770196781</c:v>
                </c:pt>
                <c:pt idx="808">
                  <c:v>26.595097329436076</c:v>
                </c:pt>
                <c:pt idx="809">
                  <c:v>26.317139362770305</c:v>
                </c:pt>
                <c:pt idx="810">
                  <c:v>26.319462834794745</c:v>
                </c:pt>
                <c:pt idx="811">
                  <c:v>26.213465841655264</c:v>
                </c:pt>
                <c:pt idx="812">
                  <c:v>26.40695561597472</c:v>
                </c:pt>
                <c:pt idx="813">
                  <c:v>24.188678252471178</c:v>
                </c:pt>
                <c:pt idx="814">
                  <c:v>25.497679518825827</c:v>
                </c:pt>
                <c:pt idx="815">
                  <c:v>25.784784621937103</c:v>
                </c:pt>
                <c:pt idx="816">
                  <c:v>26.885013781380962</c:v>
                </c:pt>
                <c:pt idx="817">
                  <c:v>25.753188647418973</c:v>
                </c:pt>
                <c:pt idx="818">
                  <c:v>26.05583101721643</c:v>
                </c:pt>
                <c:pt idx="819">
                  <c:v>25.827549872984189</c:v>
                </c:pt>
                <c:pt idx="820">
                  <c:v>26.746758788740376</c:v>
                </c:pt>
                <c:pt idx="821">
                  <c:v>26.68645994181491</c:v>
                </c:pt>
                <c:pt idx="822">
                  <c:v>26.169980169141109</c:v>
                </c:pt>
                <c:pt idx="823">
                  <c:v>26.214875684489659</c:v>
                </c:pt>
                <c:pt idx="824">
                  <c:v>26.672763298277697</c:v>
                </c:pt>
                <c:pt idx="825">
                  <c:v>27.751121295399201</c:v>
                </c:pt>
                <c:pt idx="826">
                  <c:v>25.79819955496728</c:v>
                </c:pt>
                <c:pt idx="827">
                  <c:v>26.068256006653073</c:v>
                </c:pt>
                <c:pt idx="828">
                  <c:v>26.241409465872799</c:v>
                </c:pt>
                <c:pt idx="829">
                  <c:v>25.939112661695461</c:v>
                </c:pt>
                <c:pt idx="830">
                  <c:v>26.672763298277697</c:v>
                </c:pt>
                <c:pt idx="831">
                  <c:v>26.672763298277697</c:v>
                </c:pt>
                <c:pt idx="832">
                  <c:v>26.672763298277697</c:v>
                </c:pt>
                <c:pt idx="833">
                  <c:v>26.672763298277697</c:v>
                </c:pt>
                <c:pt idx="834">
                  <c:v>26.672763298277697</c:v>
                </c:pt>
                <c:pt idx="835">
                  <c:v>25.912237866918279</c:v>
                </c:pt>
                <c:pt idx="836">
                  <c:v>25.092230945703307</c:v>
                </c:pt>
                <c:pt idx="837">
                  <c:v>25.868732731198474</c:v>
                </c:pt>
                <c:pt idx="838">
                  <c:v>26.271368641592112</c:v>
                </c:pt>
                <c:pt idx="839">
                  <c:v>25.6430296383848</c:v>
                </c:pt>
                <c:pt idx="840">
                  <c:v>26.044793711550234</c:v>
                </c:pt>
                <c:pt idx="841">
                  <c:v>26.234567901234566</c:v>
                </c:pt>
                <c:pt idx="842">
                  <c:v>25.901589474752434</c:v>
                </c:pt>
                <c:pt idx="843">
                  <c:v>25.965812037579965</c:v>
                </c:pt>
                <c:pt idx="844">
                  <c:v>26.413625745014041</c:v>
                </c:pt>
                <c:pt idx="845">
                  <c:v>26.24255959089454</c:v>
                </c:pt>
                <c:pt idx="846">
                  <c:v>25.324997893224253</c:v>
                </c:pt>
                <c:pt idx="847">
                  <c:v>25.372692853634774</c:v>
                </c:pt>
                <c:pt idx="848">
                  <c:v>25.179982004199598</c:v>
                </c:pt>
                <c:pt idx="849">
                  <c:v>25.180006330555823</c:v>
                </c:pt>
                <c:pt idx="850">
                  <c:v>25.852072907957872</c:v>
                </c:pt>
                <c:pt idx="851">
                  <c:v>25.339736582621018</c:v>
                </c:pt>
                <c:pt idx="852">
                  <c:v>25.409532819247175</c:v>
                </c:pt>
                <c:pt idx="853">
                  <c:v>25.281689805653112</c:v>
                </c:pt>
                <c:pt idx="854">
                  <c:v>25.58720182284905</c:v>
                </c:pt>
                <c:pt idx="855">
                  <c:v>26.699675266860929</c:v>
                </c:pt>
                <c:pt idx="856">
                  <c:v>25.689966782006923</c:v>
                </c:pt>
                <c:pt idx="857">
                  <c:v>26.310732131668153</c:v>
                </c:pt>
                <c:pt idx="858">
                  <c:v>26.249871794010776</c:v>
                </c:pt>
                <c:pt idx="859">
                  <c:v>26.253494827279354</c:v>
                </c:pt>
                <c:pt idx="860">
                  <c:v>25.732361549096961</c:v>
                </c:pt>
                <c:pt idx="861">
                  <c:v>26.151359309751101</c:v>
                </c:pt>
                <c:pt idx="862">
                  <c:v>26.957015660631804</c:v>
                </c:pt>
                <c:pt idx="863">
                  <c:v>25.545227759591075</c:v>
                </c:pt>
                <c:pt idx="864">
                  <c:v>25.841521631895819</c:v>
                </c:pt>
                <c:pt idx="865">
                  <c:v>26.178668363727645</c:v>
                </c:pt>
                <c:pt idx="866">
                  <c:v>24.659072958177884</c:v>
                </c:pt>
                <c:pt idx="867">
                  <c:v>25.279872918862402</c:v>
                </c:pt>
                <c:pt idx="868">
                  <c:v>26.198773383367175</c:v>
                </c:pt>
                <c:pt idx="869">
                  <c:v>26.171632466181059</c:v>
                </c:pt>
                <c:pt idx="870">
                  <c:v>27.232382264890646</c:v>
                </c:pt>
                <c:pt idx="871">
                  <c:v>25.000183099422433</c:v>
                </c:pt>
                <c:pt idx="872">
                  <c:v>25.355918406719958</c:v>
                </c:pt>
                <c:pt idx="873">
                  <c:v>25.212929402282757</c:v>
                </c:pt>
                <c:pt idx="874">
                  <c:v>25.969874912591617</c:v>
                </c:pt>
                <c:pt idx="875">
                  <c:v>24.950731745755579</c:v>
                </c:pt>
                <c:pt idx="876">
                  <c:v>25.11005680534825</c:v>
                </c:pt>
                <c:pt idx="877">
                  <c:v>25.340113305948663</c:v>
                </c:pt>
                <c:pt idx="878">
                  <c:v>26.505150938561666</c:v>
                </c:pt>
                <c:pt idx="879">
                  <c:v>26.860456922618667</c:v>
                </c:pt>
                <c:pt idx="880">
                  <c:v>26.12248959321192</c:v>
                </c:pt>
                <c:pt idx="881">
                  <c:v>25.390624999999996</c:v>
                </c:pt>
                <c:pt idx="882">
                  <c:v>25.984587833247378</c:v>
                </c:pt>
                <c:pt idx="883">
                  <c:v>25.355763751089377</c:v>
                </c:pt>
                <c:pt idx="884">
                  <c:v>25.852380287156763</c:v>
                </c:pt>
                <c:pt idx="885">
                  <c:v>25.966298432984583</c:v>
                </c:pt>
                <c:pt idx="886">
                  <c:v>26.175795890434827</c:v>
                </c:pt>
                <c:pt idx="887">
                  <c:v>26.191621255173164</c:v>
                </c:pt>
                <c:pt idx="888">
                  <c:v>25.513697917977286</c:v>
                </c:pt>
                <c:pt idx="889">
                  <c:v>25.918076091176143</c:v>
                </c:pt>
                <c:pt idx="890">
                  <c:v>26.440291114159422</c:v>
                </c:pt>
                <c:pt idx="891">
                  <c:v>25.661371623821339</c:v>
                </c:pt>
                <c:pt idx="892">
                  <c:v>24.281656510147457</c:v>
                </c:pt>
                <c:pt idx="893">
                  <c:v>26.308018347330972</c:v>
                </c:pt>
                <c:pt idx="894">
                  <c:v>26.365645982554877</c:v>
                </c:pt>
                <c:pt idx="895">
                  <c:v>26.134680319986746</c:v>
                </c:pt>
                <c:pt idx="896">
                  <c:v>26.626327792800634</c:v>
                </c:pt>
                <c:pt idx="897">
                  <c:v>26.387981442083174</c:v>
                </c:pt>
                <c:pt idx="898">
                  <c:v>26.206683050842852</c:v>
                </c:pt>
                <c:pt idx="899">
                  <c:v>26.134374409976218</c:v>
                </c:pt>
                <c:pt idx="900">
                  <c:v>26.344838559905043</c:v>
                </c:pt>
                <c:pt idx="901">
                  <c:v>25.707690759641086</c:v>
                </c:pt>
                <c:pt idx="902">
                  <c:v>28.769607415728178</c:v>
                </c:pt>
                <c:pt idx="903">
                  <c:v>26.747316904148068</c:v>
                </c:pt>
                <c:pt idx="904">
                  <c:v>26.112968769292852</c:v>
                </c:pt>
                <c:pt idx="905">
                  <c:v>24.917785346934352</c:v>
                </c:pt>
                <c:pt idx="906">
                  <c:v>25.574891370045624</c:v>
                </c:pt>
                <c:pt idx="907">
                  <c:v>26.019132439246118</c:v>
                </c:pt>
                <c:pt idx="908">
                  <c:v>25.553275784129657</c:v>
                </c:pt>
                <c:pt idx="909">
                  <c:v>26.650073309281819</c:v>
                </c:pt>
                <c:pt idx="910">
                  <c:v>26.541150799377871</c:v>
                </c:pt>
                <c:pt idx="911">
                  <c:v>26.555160657045036</c:v>
                </c:pt>
                <c:pt idx="912">
                  <c:v>26.329840127222678</c:v>
                </c:pt>
                <c:pt idx="913">
                  <c:v>26.560368906581449</c:v>
                </c:pt>
                <c:pt idx="914">
                  <c:v>26.71325367566407</c:v>
                </c:pt>
                <c:pt idx="915">
                  <c:v>26.009681389594817</c:v>
                </c:pt>
                <c:pt idx="916">
                  <c:v>25.550768206789446</c:v>
                </c:pt>
                <c:pt idx="917">
                  <c:v>26.583025234682253</c:v>
                </c:pt>
                <c:pt idx="918">
                  <c:v>26.388750457662795</c:v>
                </c:pt>
                <c:pt idx="919">
                  <c:v>26.2000642681583</c:v>
                </c:pt>
                <c:pt idx="920">
                  <c:v>26.430875658774433</c:v>
                </c:pt>
                <c:pt idx="921">
                  <c:v>26.672763298277697</c:v>
                </c:pt>
                <c:pt idx="922">
                  <c:v>26.672763298277697</c:v>
                </c:pt>
                <c:pt idx="923">
                  <c:v>26.672763298277697</c:v>
                </c:pt>
                <c:pt idx="924">
                  <c:v>25.783958575007219</c:v>
                </c:pt>
                <c:pt idx="925">
                  <c:v>25.41811363260722</c:v>
                </c:pt>
                <c:pt idx="926">
                  <c:v>25.702716890248251</c:v>
                </c:pt>
                <c:pt idx="927">
                  <c:v>25.614146691212724</c:v>
                </c:pt>
                <c:pt idx="928">
                  <c:v>25.882784047024991</c:v>
                </c:pt>
                <c:pt idx="929">
                  <c:v>26.011226248803187</c:v>
                </c:pt>
                <c:pt idx="930">
                  <c:v>26.250254325515133</c:v>
                </c:pt>
                <c:pt idx="931">
                  <c:v>26.222817076119078</c:v>
                </c:pt>
                <c:pt idx="932">
                  <c:v>25.685304341129612</c:v>
                </c:pt>
                <c:pt idx="933">
                  <c:v>25.69500319100182</c:v>
                </c:pt>
                <c:pt idx="934">
                  <c:v>26.566975646199623</c:v>
                </c:pt>
                <c:pt idx="935">
                  <c:v>25.843394216724377</c:v>
                </c:pt>
                <c:pt idx="936">
                  <c:v>25.830845312499996</c:v>
                </c:pt>
                <c:pt idx="937">
                  <c:v>25.358784423632493</c:v>
                </c:pt>
                <c:pt idx="938">
                  <c:v>25.912043224473003</c:v>
                </c:pt>
                <c:pt idx="939">
                  <c:v>25.409883644690453</c:v>
                </c:pt>
                <c:pt idx="940">
                  <c:v>25.52180740635497</c:v>
                </c:pt>
                <c:pt idx="941">
                  <c:v>26.147201471182779</c:v>
                </c:pt>
                <c:pt idx="942">
                  <c:v>25.853190834279943</c:v>
                </c:pt>
                <c:pt idx="943">
                  <c:v>26.091405505923596</c:v>
                </c:pt>
                <c:pt idx="944">
                  <c:v>26.461131502266699</c:v>
                </c:pt>
                <c:pt idx="945">
                  <c:v>25.874910681404295</c:v>
                </c:pt>
                <c:pt idx="946">
                  <c:v>25.917467516941684</c:v>
                </c:pt>
                <c:pt idx="947">
                  <c:v>25.558144168621507</c:v>
                </c:pt>
                <c:pt idx="948">
                  <c:v>26.266511295663054</c:v>
                </c:pt>
                <c:pt idx="949">
                  <c:v>25.93557967760087</c:v>
                </c:pt>
                <c:pt idx="950">
                  <c:v>25.831025838122198</c:v>
                </c:pt>
                <c:pt idx="951">
                  <c:v>24.171508461160748</c:v>
                </c:pt>
                <c:pt idx="952">
                  <c:v>24.222805335527866</c:v>
                </c:pt>
                <c:pt idx="953">
                  <c:v>24.898006027013242</c:v>
                </c:pt>
                <c:pt idx="954">
                  <c:v>25.773819519001115</c:v>
                </c:pt>
                <c:pt idx="955">
                  <c:v>26.178677360876161</c:v>
                </c:pt>
                <c:pt idx="956">
                  <c:v>25.555702751378064</c:v>
                </c:pt>
                <c:pt idx="957">
                  <c:v>25.064403398057227</c:v>
                </c:pt>
                <c:pt idx="958">
                  <c:v>26.510941548544427</c:v>
                </c:pt>
                <c:pt idx="959">
                  <c:v>25.622036566229546</c:v>
                </c:pt>
                <c:pt idx="960">
                  <c:v>25.645088463250996</c:v>
                </c:pt>
                <c:pt idx="961">
                  <c:v>26.104525097021114</c:v>
                </c:pt>
                <c:pt idx="962">
                  <c:v>25.108420624644459</c:v>
                </c:pt>
                <c:pt idx="963">
                  <c:v>26.844142591894169</c:v>
                </c:pt>
                <c:pt idx="964">
                  <c:v>25.390624999999996</c:v>
                </c:pt>
                <c:pt idx="965">
                  <c:v>25.384786163468601</c:v>
                </c:pt>
                <c:pt idx="966">
                  <c:v>27.677759215850124</c:v>
                </c:pt>
                <c:pt idx="967">
                  <c:v>27.366922555682745</c:v>
                </c:pt>
                <c:pt idx="968">
                  <c:v>27.106449842950454</c:v>
                </c:pt>
                <c:pt idx="969">
                  <c:v>26.091756053404929</c:v>
                </c:pt>
                <c:pt idx="970">
                  <c:v>26.484471277473769</c:v>
                </c:pt>
                <c:pt idx="971">
                  <c:v>26.334091292969763</c:v>
                </c:pt>
                <c:pt idx="972">
                  <c:v>25.616354919938018</c:v>
                </c:pt>
                <c:pt idx="973">
                  <c:v>25.934238074597676</c:v>
                </c:pt>
                <c:pt idx="974">
                  <c:v>25.332358114013488</c:v>
                </c:pt>
                <c:pt idx="975">
                  <c:v>25.524114448199008</c:v>
                </c:pt>
                <c:pt idx="976">
                  <c:v>27.255733243294419</c:v>
                </c:pt>
                <c:pt idx="977">
                  <c:v>28.377572837519548</c:v>
                </c:pt>
                <c:pt idx="978">
                  <c:v>28.930218005885472</c:v>
                </c:pt>
                <c:pt idx="979">
                  <c:v>28.537072963272511</c:v>
                </c:pt>
                <c:pt idx="980">
                  <c:v>27.229541306111415</c:v>
                </c:pt>
                <c:pt idx="981">
                  <c:v>27.723617012041796</c:v>
                </c:pt>
                <c:pt idx="982">
                  <c:v>27.32021133039159</c:v>
                </c:pt>
                <c:pt idx="983">
                  <c:v>28.322646865178246</c:v>
                </c:pt>
                <c:pt idx="984">
                  <c:v>27.158109395864088</c:v>
                </c:pt>
                <c:pt idx="985">
                  <c:v>29.384756657483933</c:v>
                </c:pt>
                <c:pt idx="986">
                  <c:v>26.294801048626912</c:v>
                </c:pt>
                <c:pt idx="987">
                  <c:v>27.018797351692502</c:v>
                </c:pt>
                <c:pt idx="988">
                  <c:v>27.566747323948753</c:v>
                </c:pt>
                <c:pt idx="989">
                  <c:v>28.035576876610424</c:v>
                </c:pt>
                <c:pt idx="990">
                  <c:v>27.955900433111218</c:v>
                </c:pt>
                <c:pt idx="991">
                  <c:v>28.071295531498784</c:v>
                </c:pt>
                <c:pt idx="992">
                  <c:v>28.298983063503552</c:v>
                </c:pt>
                <c:pt idx="993">
                  <c:v>27.612088233273099</c:v>
                </c:pt>
                <c:pt idx="994">
                  <c:v>28.008132111734529</c:v>
                </c:pt>
                <c:pt idx="995">
                  <c:v>27.882356881326533</c:v>
                </c:pt>
                <c:pt idx="996">
                  <c:v>27.68042340807099</c:v>
                </c:pt>
                <c:pt idx="997">
                  <c:v>28.896224263033321</c:v>
                </c:pt>
                <c:pt idx="998">
                  <c:v>29.303651903114194</c:v>
                </c:pt>
                <c:pt idx="999">
                  <c:v>28.582690520614236</c:v>
                </c:pt>
                <c:pt idx="1000">
                  <c:v>27.008985467128028</c:v>
                </c:pt>
                <c:pt idx="1001">
                  <c:v>27.031693299456538</c:v>
                </c:pt>
                <c:pt idx="1002">
                  <c:v>27.945124221453291</c:v>
                </c:pt>
                <c:pt idx="1003">
                  <c:v>26.989619377162633</c:v>
                </c:pt>
                <c:pt idx="1004">
                  <c:v>28.788593079584778</c:v>
                </c:pt>
                <c:pt idx="1005">
                  <c:v>28.046198476302376</c:v>
                </c:pt>
                <c:pt idx="1006">
                  <c:v>28.506938744912027</c:v>
                </c:pt>
                <c:pt idx="1007">
                  <c:v>28.114332983181839</c:v>
                </c:pt>
                <c:pt idx="1008">
                  <c:v>28.912178773315276</c:v>
                </c:pt>
                <c:pt idx="1009">
                  <c:v>28.030507881762865</c:v>
                </c:pt>
                <c:pt idx="1010">
                  <c:v>27.94105778546713</c:v>
                </c:pt>
                <c:pt idx="1011">
                  <c:v>29.570824086644407</c:v>
                </c:pt>
                <c:pt idx="1012">
                  <c:v>28.488628806252603</c:v>
                </c:pt>
                <c:pt idx="1013">
                  <c:v>25.713513085656647</c:v>
                </c:pt>
                <c:pt idx="1014">
                  <c:v>27.279536869402385</c:v>
                </c:pt>
                <c:pt idx="1015">
                  <c:v>29.384756657483933</c:v>
                </c:pt>
                <c:pt idx="1016">
                  <c:v>29.216052289467719</c:v>
                </c:pt>
                <c:pt idx="1017">
                  <c:v>29.156995228295663</c:v>
                </c:pt>
                <c:pt idx="1018">
                  <c:v>28.155509747775493</c:v>
                </c:pt>
                <c:pt idx="1019">
                  <c:v>27.675810861676226</c:v>
                </c:pt>
                <c:pt idx="1020">
                  <c:v>26.467460513867579</c:v>
                </c:pt>
                <c:pt idx="1021">
                  <c:v>28.289924444444445</c:v>
                </c:pt>
                <c:pt idx="1022">
                  <c:v>28.535268115209849</c:v>
                </c:pt>
                <c:pt idx="1023">
                  <c:v>28.114954110625884</c:v>
                </c:pt>
                <c:pt idx="1024">
                  <c:v>27.756986714960163</c:v>
                </c:pt>
                <c:pt idx="1025">
                  <c:v>27.439891481229459</c:v>
                </c:pt>
                <c:pt idx="1026">
                  <c:v>29.275076620594771</c:v>
                </c:pt>
                <c:pt idx="1027">
                  <c:v>27.372788637861113</c:v>
                </c:pt>
                <c:pt idx="1028">
                  <c:v>28.256292311136352</c:v>
                </c:pt>
                <c:pt idx="1029">
                  <c:v>28.967452229142477</c:v>
                </c:pt>
                <c:pt idx="1030">
                  <c:v>28.494560068742068</c:v>
                </c:pt>
                <c:pt idx="1031">
                  <c:v>29.472962796490553</c:v>
                </c:pt>
                <c:pt idx="1032">
                  <c:v>27.439663898546939</c:v>
                </c:pt>
                <c:pt idx="1033">
                  <c:v>27.006328943487706</c:v>
                </c:pt>
                <c:pt idx="1034">
                  <c:v>26.95578805277362</c:v>
                </c:pt>
                <c:pt idx="1035">
                  <c:v>28.719089060035291</c:v>
                </c:pt>
                <c:pt idx="1036">
                  <c:v>27.494806873576323</c:v>
                </c:pt>
                <c:pt idx="1037">
                  <c:v>27.998729809525059</c:v>
                </c:pt>
                <c:pt idx="1038">
                  <c:v>27.114036391436706</c:v>
                </c:pt>
                <c:pt idx="1039">
                  <c:v>29.859733471384406</c:v>
                </c:pt>
                <c:pt idx="1040">
                  <c:v>28.536705657429163</c:v>
                </c:pt>
                <c:pt idx="1041">
                  <c:v>28.20604576456827</c:v>
                </c:pt>
                <c:pt idx="1042">
                  <c:v>28.672579593005104</c:v>
                </c:pt>
                <c:pt idx="1043">
                  <c:v>28.179596375891656</c:v>
                </c:pt>
                <c:pt idx="1044">
                  <c:v>30.351369939708</c:v>
                </c:pt>
                <c:pt idx="1045">
                  <c:v>27.285189197095583</c:v>
                </c:pt>
                <c:pt idx="1046">
                  <c:v>28.184761366437318</c:v>
                </c:pt>
                <c:pt idx="1047">
                  <c:v>27.130963003792186</c:v>
                </c:pt>
                <c:pt idx="1048">
                  <c:v>26.8227932966895</c:v>
                </c:pt>
                <c:pt idx="1049">
                  <c:v>27.616588352437866</c:v>
                </c:pt>
                <c:pt idx="1050">
                  <c:v>28.15717696752521</c:v>
                </c:pt>
                <c:pt idx="1051">
                  <c:v>27.786968106330058</c:v>
                </c:pt>
                <c:pt idx="1052">
                  <c:v>28.10814988488492</c:v>
                </c:pt>
                <c:pt idx="1053">
                  <c:v>28.354857277343264</c:v>
                </c:pt>
                <c:pt idx="1054">
                  <c:v>27.89655874808513</c:v>
                </c:pt>
                <c:pt idx="1055">
                  <c:v>28.610766983199412</c:v>
                </c:pt>
                <c:pt idx="1056">
                  <c:v>27.623194290404982</c:v>
                </c:pt>
                <c:pt idx="1057">
                  <c:v>29.217121921460002</c:v>
                </c:pt>
                <c:pt idx="1058">
                  <c:v>29.40264646557727</c:v>
                </c:pt>
                <c:pt idx="1059">
                  <c:v>28.999495832013451</c:v>
                </c:pt>
                <c:pt idx="1060">
                  <c:v>27.573032246837997</c:v>
                </c:pt>
                <c:pt idx="1061">
                  <c:v>27.699763337046242</c:v>
                </c:pt>
                <c:pt idx="1062">
                  <c:v>28.920842507120192</c:v>
                </c:pt>
                <c:pt idx="1063">
                  <c:v>28.36364157575327</c:v>
                </c:pt>
                <c:pt idx="1064">
                  <c:v>28.145550016494674</c:v>
                </c:pt>
                <c:pt idx="1065">
                  <c:v>27.087799703051385</c:v>
                </c:pt>
                <c:pt idx="1066">
                  <c:v>27.558850292850366</c:v>
                </c:pt>
                <c:pt idx="1067">
                  <c:v>28.322541577157889</c:v>
                </c:pt>
                <c:pt idx="1068">
                  <c:v>29.088081280405014</c:v>
                </c:pt>
                <c:pt idx="1069">
                  <c:v>27.907670116702235</c:v>
                </c:pt>
                <c:pt idx="1070">
                  <c:v>27.652597538854735</c:v>
                </c:pt>
                <c:pt idx="1071">
                  <c:v>28.996812683665048</c:v>
                </c:pt>
                <c:pt idx="1072">
                  <c:v>28.671884558648383</c:v>
                </c:pt>
                <c:pt idx="1073">
                  <c:v>27.855363600543857</c:v>
                </c:pt>
                <c:pt idx="1074">
                  <c:v>27.780086510863462</c:v>
                </c:pt>
                <c:pt idx="1075">
                  <c:v>28.313544388792945</c:v>
                </c:pt>
                <c:pt idx="1076">
                  <c:v>29.429310948798786</c:v>
                </c:pt>
                <c:pt idx="1077">
                  <c:v>28.909439878889835</c:v>
                </c:pt>
                <c:pt idx="1078">
                  <c:v>28.6917423729777</c:v>
                </c:pt>
                <c:pt idx="1079">
                  <c:v>27.673937976885249</c:v>
                </c:pt>
                <c:pt idx="1080">
                  <c:v>26.989619377162633</c:v>
                </c:pt>
                <c:pt idx="1081">
                  <c:v>28.863000692041528</c:v>
                </c:pt>
                <c:pt idx="1082">
                  <c:v>29.168333529725388</c:v>
                </c:pt>
                <c:pt idx="1083">
                  <c:v>27.813068756212733</c:v>
                </c:pt>
                <c:pt idx="1084">
                  <c:v>28.58733811572376</c:v>
                </c:pt>
                <c:pt idx="1085">
                  <c:v>26.989619377162633</c:v>
                </c:pt>
                <c:pt idx="1086">
                  <c:v>28.550815165558468</c:v>
                </c:pt>
                <c:pt idx="1087">
                  <c:v>28.367413120517668</c:v>
                </c:pt>
                <c:pt idx="1088">
                  <c:v>29.490882707180102</c:v>
                </c:pt>
                <c:pt idx="1089">
                  <c:v>28.860654351048073</c:v>
                </c:pt>
                <c:pt idx="1090">
                  <c:v>28.575075829128242</c:v>
                </c:pt>
                <c:pt idx="1091">
                  <c:v>27.424942580940389</c:v>
                </c:pt>
                <c:pt idx="1092">
                  <c:v>27.767496245522828</c:v>
                </c:pt>
                <c:pt idx="1093">
                  <c:v>27.207209174785646</c:v>
                </c:pt>
                <c:pt idx="1094">
                  <c:v>28.468245048772769</c:v>
                </c:pt>
                <c:pt idx="1095">
                  <c:v>27.63886068739323</c:v>
                </c:pt>
                <c:pt idx="1096">
                  <c:v>27.811894389898765</c:v>
                </c:pt>
                <c:pt idx="1097">
                  <c:v>27.784285156568451</c:v>
                </c:pt>
                <c:pt idx="1098">
                  <c:v>28.708022387493138</c:v>
                </c:pt>
                <c:pt idx="1099">
                  <c:v>27.467079943015879</c:v>
                </c:pt>
                <c:pt idx="1100">
                  <c:v>26.995399259123161</c:v>
                </c:pt>
                <c:pt idx="1101">
                  <c:v>30.015298489431871</c:v>
                </c:pt>
                <c:pt idx="1102">
                  <c:v>28.043051112595979</c:v>
                </c:pt>
                <c:pt idx="1103">
                  <c:v>27.581022205851035</c:v>
                </c:pt>
                <c:pt idx="1104">
                  <c:v>27.254178604934648</c:v>
                </c:pt>
                <c:pt idx="1105">
                  <c:v>29.146662687486856</c:v>
                </c:pt>
                <c:pt idx="1106">
                  <c:v>28.427174498359079</c:v>
                </c:pt>
                <c:pt idx="1107">
                  <c:v>29.129561587445394</c:v>
                </c:pt>
                <c:pt idx="1108">
                  <c:v>29.315259952034076</c:v>
                </c:pt>
                <c:pt idx="1109">
                  <c:v>27.430879395449566</c:v>
                </c:pt>
                <c:pt idx="1110">
                  <c:v>28.602803501087994</c:v>
                </c:pt>
                <c:pt idx="1111">
                  <c:v>28.223820059113713</c:v>
                </c:pt>
                <c:pt idx="1112">
                  <c:v>28.973247095104242</c:v>
                </c:pt>
                <c:pt idx="1113">
                  <c:v>28.49958290144437</c:v>
                </c:pt>
                <c:pt idx="1114">
                  <c:v>27.961857250703719</c:v>
                </c:pt>
                <c:pt idx="1115">
                  <c:v>27.79823021761689</c:v>
                </c:pt>
                <c:pt idx="1116">
                  <c:v>28.325472273312137</c:v>
                </c:pt>
                <c:pt idx="1117">
                  <c:v>28.480397655139129</c:v>
                </c:pt>
                <c:pt idx="1118">
                  <c:v>30.144094067413512</c:v>
                </c:pt>
                <c:pt idx="1119">
                  <c:v>29.114318981045507</c:v>
                </c:pt>
                <c:pt idx="1120">
                  <c:v>28.171578631703699</c:v>
                </c:pt>
                <c:pt idx="1121">
                  <c:v>29.440855801768485</c:v>
                </c:pt>
                <c:pt idx="1122">
                  <c:v>28.278953397592559</c:v>
                </c:pt>
                <c:pt idx="1123">
                  <c:v>28.992637858839615</c:v>
                </c:pt>
                <c:pt idx="1124">
                  <c:v>27.533332337730862</c:v>
                </c:pt>
                <c:pt idx="1125">
                  <c:v>27.152582053532942</c:v>
                </c:pt>
                <c:pt idx="1126">
                  <c:v>27.537685835013196</c:v>
                </c:pt>
                <c:pt idx="1127">
                  <c:v>27.463417427004597</c:v>
                </c:pt>
                <c:pt idx="1128">
                  <c:v>27.275055909077679</c:v>
                </c:pt>
                <c:pt idx="1129">
                  <c:v>27.135053330223776</c:v>
                </c:pt>
                <c:pt idx="1130">
                  <c:v>29.384756657483933</c:v>
                </c:pt>
                <c:pt idx="1131">
                  <c:v>26.223901315902722</c:v>
                </c:pt>
                <c:pt idx="1132">
                  <c:v>27.317221025540046</c:v>
                </c:pt>
                <c:pt idx="1133">
                  <c:v>27.080388487702226</c:v>
                </c:pt>
                <c:pt idx="1134">
                  <c:v>28.076094541363865</c:v>
                </c:pt>
                <c:pt idx="1135">
                  <c:v>28.586602734349743</c:v>
                </c:pt>
                <c:pt idx="1136">
                  <c:v>28.397520377483204</c:v>
                </c:pt>
                <c:pt idx="1137">
                  <c:v>28.855798326357583</c:v>
                </c:pt>
                <c:pt idx="1138">
                  <c:v>28.191238255239004</c:v>
                </c:pt>
                <c:pt idx="1139">
                  <c:v>28.012350066863021</c:v>
                </c:pt>
                <c:pt idx="1140">
                  <c:v>28.209401809356734</c:v>
                </c:pt>
                <c:pt idx="1141">
                  <c:v>27.838457141261038</c:v>
                </c:pt>
                <c:pt idx="1142">
                  <c:v>28.949212501524535</c:v>
                </c:pt>
                <c:pt idx="1143">
                  <c:v>29.359636332179935</c:v>
                </c:pt>
                <c:pt idx="1144">
                  <c:v>28.344789178533883</c:v>
                </c:pt>
                <c:pt idx="1145">
                  <c:v>26.992521799307962</c:v>
                </c:pt>
                <c:pt idx="1146">
                  <c:v>28.005086517187511</c:v>
                </c:pt>
                <c:pt idx="1147">
                  <c:v>27.826485047711472</c:v>
                </c:pt>
                <c:pt idx="1148">
                  <c:v>27.003923183391006</c:v>
                </c:pt>
                <c:pt idx="1149">
                  <c:v>28.363009898158321</c:v>
                </c:pt>
                <c:pt idx="1150">
                  <c:v>28.02264316218745</c:v>
                </c:pt>
                <c:pt idx="1151">
                  <c:v>28.421513573899151</c:v>
                </c:pt>
                <c:pt idx="1152">
                  <c:v>27.941208750856031</c:v>
                </c:pt>
                <c:pt idx="1153">
                  <c:v>28.96275612300397</c:v>
                </c:pt>
                <c:pt idx="1154">
                  <c:v>27.952804512738368</c:v>
                </c:pt>
                <c:pt idx="1155">
                  <c:v>28.048790462949373</c:v>
                </c:pt>
                <c:pt idx="1156">
                  <c:v>29.394704864692763</c:v>
                </c:pt>
                <c:pt idx="1157">
                  <c:v>27.497522082329819</c:v>
                </c:pt>
                <c:pt idx="1158">
                  <c:v>28.7118572898192</c:v>
                </c:pt>
                <c:pt idx="1159">
                  <c:v>27.146777452780274</c:v>
                </c:pt>
                <c:pt idx="1160">
                  <c:v>29.384756657483933</c:v>
                </c:pt>
                <c:pt idx="1161">
                  <c:v>28.889298092531941</c:v>
                </c:pt>
                <c:pt idx="1162">
                  <c:v>28.338133385081555</c:v>
                </c:pt>
                <c:pt idx="1163">
                  <c:v>27.972599936221762</c:v>
                </c:pt>
                <c:pt idx="1164">
                  <c:v>28.191734331702655</c:v>
                </c:pt>
                <c:pt idx="1165">
                  <c:v>28.115567734472101</c:v>
                </c:pt>
                <c:pt idx="1166">
                  <c:v>27.994073366456362</c:v>
                </c:pt>
                <c:pt idx="1167">
                  <c:v>28.465345602123772</c:v>
                </c:pt>
                <c:pt idx="1168">
                  <c:v>28.535178290705556</c:v>
                </c:pt>
                <c:pt idx="1169">
                  <c:v>27.732939915042515</c:v>
                </c:pt>
                <c:pt idx="1170">
                  <c:v>27.140783388841374</c:v>
                </c:pt>
                <c:pt idx="1171">
                  <c:v>28.149323410169981</c:v>
                </c:pt>
                <c:pt idx="1172">
                  <c:v>27.387399494416918</c:v>
                </c:pt>
                <c:pt idx="1173">
                  <c:v>29.12978600848356</c:v>
                </c:pt>
                <c:pt idx="1174">
                  <c:v>29.000428162682297</c:v>
                </c:pt>
                <c:pt idx="1175">
                  <c:v>28.899044698364776</c:v>
                </c:pt>
                <c:pt idx="1176">
                  <c:v>29.620571977780664</c:v>
                </c:pt>
                <c:pt idx="1177">
                  <c:v>28.794746347178151</c:v>
                </c:pt>
                <c:pt idx="1178">
                  <c:v>26.986389897883463</c:v>
                </c:pt>
                <c:pt idx="1179">
                  <c:v>27.859447718613424</c:v>
                </c:pt>
                <c:pt idx="1180">
                  <c:v>27.989593474399044</c:v>
                </c:pt>
                <c:pt idx="1181">
                  <c:v>27.615704375131529</c:v>
                </c:pt>
                <c:pt idx="1182">
                  <c:v>27.329861700821663</c:v>
                </c:pt>
                <c:pt idx="1183">
                  <c:v>27.361257160009412</c:v>
                </c:pt>
                <c:pt idx="1184">
                  <c:v>29.453721910560652</c:v>
                </c:pt>
                <c:pt idx="1185">
                  <c:v>28.408603588058735</c:v>
                </c:pt>
                <c:pt idx="1186">
                  <c:v>27.606948619207206</c:v>
                </c:pt>
                <c:pt idx="1187">
                  <c:v>29.315118644505759</c:v>
                </c:pt>
                <c:pt idx="1188">
                  <c:v>28.716392536104454</c:v>
                </c:pt>
                <c:pt idx="1189">
                  <c:v>30.362876709289221</c:v>
                </c:pt>
                <c:pt idx="1190">
                  <c:v>27.378186231612208</c:v>
                </c:pt>
                <c:pt idx="1191">
                  <c:v>27.961426303472429</c:v>
                </c:pt>
                <c:pt idx="1192">
                  <c:v>28.184911689652775</c:v>
                </c:pt>
                <c:pt idx="1193">
                  <c:v>26.821992058662506</c:v>
                </c:pt>
                <c:pt idx="1194">
                  <c:v>27.595132499147937</c:v>
                </c:pt>
                <c:pt idx="1195">
                  <c:v>29.426305019054062</c:v>
                </c:pt>
                <c:pt idx="1196">
                  <c:v>27.655269196361395</c:v>
                </c:pt>
                <c:pt idx="1197">
                  <c:v>29.5764640323046</c:v>
                </c:pt>
                <c:pt idx="1198">
                  <c:v>28.200021821145373</c:v>
                </c:pt>
                <c:pt idx="1199">
                  <c:v>28.444620268936507</c:v>
                </c:pt>
                <c:pt idx="1200">
                  <c:v>28.932952153855812</c:v>
                </c:pt>
                <c:pt idx="1201">
                  <c:v>27.924923564681261</c:v>
                </c:pt>
                <c:pt idx="1202">
                  <c:v>28.93176785969343</c:v>
                </c:pt>
                <c:pt idx="1203">
                  <c:v>29.105125913914112</c:v>
                </c:pt>
                <c:pt idx="1204">
                  <c:v>28.96981241184649</c:v>
                </c:pt>
                <c:pt idx="1205">
                  <c:v>27.430559936312005</c:v>
                </c:pt>
                <c:pt idx="1206">
                  <c:v>27.600593472310305</c:v>
                </c:pt>
                <c:pt idx="1207">
                  <c:v>29.2557002976408</c:v>
                </c:pt>
                <c:pt idx="1208">
                  <c:v>28.244484466259856</c:v>
                </c:pt>
                <c:pt idx="1209">
                  <c:v>33.42272099368293</c:v>
                </c:pt>
                <c:pt idx="1210">
                  <c:v>31.322149434407628</c:v>
                </c:pt>
                <c:pt idx="1211">
                  <c:v>32.30919086202455</c:v>
                </c:pt>
                <c:pt idx="1212">
                  <c:v>31.676788748853738</c:v>
                </c:pt>
                <c:pt idx="1213">
                  <c:v>32.288624423489239</c:v>
                </c:pt>
                <c:pt idx="1214">
                  <c:v>31.962038265656233</c:v>
                </c:pt>
                <c:pt idx="1215">
                  <c:v>33.229418324707183</c:v>
                </c:pt>
                <c:pt idx="1216">
                  <c:v>32.658615533511693</c:v>
                </c:pt>
                <c:pt idx="1217">
                  <c:v>31.197729057563272</c:v>
                </c:pt>
                <c:pt idx="1218">
                  <c:v>31.931025384574802</c:v>
                </c:pt>
                <c:pt idx="1219">
                  <c:v>32.585035332140514</c:v>
                </c:pt>
                <c:pt idx="1220">
                  <c:v>32.496734251606981</c:v>
                </c:pt>
                <c:pt idx="1221">
                  <c:v>32.054013386456873</c:v>
                </c:pt>
                <c:pt idx="1222">
                  <c:v>31.199454626120502</c:v>
                </c:pt>
                <c:pt idx="1223">
                  <c:v>31.770949964155061</c:v>
                </c:pt>
                <c:pt idx="1224">
                  <c:v>31.586878504595532</c:v>
                </c:pt>
                <c:pt idx="1225">
                  <c:v>31.017103642150904</c:v>
                </c:pt>
                <c:pt idx="1226">
                  <c:v>32.457910960678547</c:v>
                </c:pt>
                <c:pt idx="1227">
                  <c:v>30.169630853994494</c:v>
                </c:pt>
                <c:pt idx="1228">
                  <c:v>35.13145374080004</c:v>
                </c:pt>
                <c:pt idx="1229">
                  <c:v>32.234134990956747</c:v>
                </c:pt>
                <c:pt idx="1230">
                  <c:v>31.075886979944404</c:v>
                </c:pt>
                <c:pt idx="1231">
                  <c:v>32.845816834839795</c:v>
                </c:pt>
                <c:pt idx="1232">
                  <c:v>32.141629838782059</c:v>
                </c:pt>
                <c:pt idx="1233">
                  <c:v>34.167662194203238</c:v>
                </c:pt>
                <c:pt idx="1234">
                  <c:v>30.852212171469326</c:v>
                </c:pt>
                <c:pt idx="1235">
                  <c:v>30.86664017598137</c:v>
                </c:pt>
                <c:pt idx="1236">
                  <c:v>33.668735799790326</c:v>
                </c:pt>
                <c:pt idx="1237">
                  <c:v>31.82919770231031</c:v>
                </c:pt>
                <c:pt idx="1238">
                  <c:v>32.046999218749995</c:v>
                </c:pt>
                <c:pt idx="1239">
                  <c:v>31.807795728789731</c:v>
                </c:pt>
                <c:pt idx="1240">
                  <c:v>29.987204210286929</c:v>
                </c:pt>
                <c:pt idx="1241">
                  <c:v>33.639731536685318</c:v>
                </c:pt>
                <c:pt idx="1242">
                  <c:v>35.005004638522536</c:v>
                </c:pt>
                <c:pt idx="1243">
                  <c:v>32.623216387332484</c:v>
                </c:pt>
                <c:pt idx="1244">
                  <c:v>32.335580603880018</c:v>
                </c:pt>
                <c:pt idx="1245">
                  <c:v>32.40918891814259</c:v>
                </c:pt>
                <c:pt idx="1246">
                  <c:v>31.653960816326528</c:v>
                </c:pt>
                <c:pt idx="1247">
                  <c:v>30.875455533163162</c:v>
                </c:pt>
                <c:pt idx="1248">
                  <c:v>32.85084391969891</c:v>
                </c:pt>
                <c:pt idx="1249">
                  <c:v>33.362753558808038</c:v>
                </c:pt>
                <c:pt idx="1250">
                  <c:v>31.686486408756412</c:v>
                </c:pt>
                <c:pt idx="1251">
                  <c:v>32.060941314451497</c:v>
                </c:pt>
                <c:pt idx="1252">
                  <c:v>32.761788337550897</c:v>
                </c:pt>
                <c:pt idx="1253">
                  <c:v>34.625499631080793</c:v>
                </c:pt>
                <c:pt idx="1254">
                  <c:v>32.549942315952947</c:v>
                </c:pt>
                <c:pt idx="1255">
                  <c:v>32.017258673142003</c:v>
                </c:pt>
                <c:pt idx="1256">
                  <c:v>33.962052807319608</c:v>
                </c:pt>
                <c:pt idx="1257">
                  <c:v>32.795241572160819</c:v>
                </c:pt>
                <c:pt idx="1258">
                  <c:v>30.946059837351331</c:v>
                </c:pt>
                <c:pt idx="1259">
                  <c:v>30.782985901903569</c:v>
                </c:pt>
                <c:pt idx="1260">
                  <c:v>33.379831546676058</c:v>
                </c:pt>
                <c:pt idx="1261">
                  <c:v>31.815462293594674</c:v>
                </c:pt>
                <c:pt idx="1262">
                  <c:v>30.823069628619159</c:v>
                </c:pt>
                <c:pt idx="1263">
                  <c:v>30.829793625834757</c:v>
                </c:pt>
                <c:pt idx="1264">
                  <c:v>32.933573250232783</c:v>
                </c:pt>
                <c:pt idx="1265">
                  <c:v>32.156550433689603</c:v>
                </c:pt>
                <c:pt idx="1266">
                  <c:v>30.967743964953304</c:v>
                </c:pt>
                <c:pt idx="1267">
                  <c:v>30.205151158289983</c:v>
                </c:pt>
                <c:pt idx="1268">
                  <c:v>32.710167891031539</c:v>
                </c:pt>
                <c:pt idx="1269">
                  <c:v>33.698727838507821</c:v>
                </c:pt>
                <c:pt idx="1270">
                  <c:v>32.581601815337464</c:v>
                </c:pt>
                <c:pt idx="1271">
                  <c:v>30.921398688596383</c:v>
                </c:pt>
                <c:pt idx="1272">
                  <c:v>33.958878157156441</c:v>
                </c:pt>
                <c:pt idx="1273">
                  <c:v>31.77440576058094</c:v>
                </c:pt>
                <c:pt idx="1274">
                  <c:v>32.623922399015839</c:v>
                </c:pt>
                <c:pt idx="1275">
                  <c:v>33.72324474074049</c:v>
                </c:pt>
                <c:pt idx="1276">
                  <c:v>34.320261971919273</c:v>
                </c:pt>
                <c:pt idx="1277">
                  <c:v>32.099141662130506</c:v>
                </c:pt>
                <c:pt idx="1278">
                  <c:v>32.261473670271187</c:v>
                </c:pt>
                <c:pt idx="1279">
                  <c:v>30.861748127389685</c:v>
                </c:pt>
                <c:pt idx="1280">
                  <c:v>32.311186700674334</c:v>
                </c:pt>
                <c:pt idx="1281">
                  <c:v>31.492102684024605</c:v>
                </c:pt>
                <c:pt idx="1282">
                  <c:v>31.261808768208429</c:v>
                </c:pt>
                <c:pt idx="1283">
                  <c:v>33.187398719509723</c:v>
                </c:pt>
                <c:pt idx="1284">
                  <c:v>31.896726310954175</c:v>
                </c:pt>
                <c:pt idx="1285">
                  <c:v>31.963351277937143</c:v>
                </c:pt>
                <c:pt idx="1286">
                  <c:v>30.339659354726482</c:v>
                </c:pt>
                <c:pt idx="1287">
                  <c:v>30.854436831427332</c:v>
                </c:pt>
                <c:pt idx="1288">
                  <c:v>31.836233897871281</c:v>
                </c:pt>
                <c:pt idx="1289">
                  <c:v>34.609047609757333</c:v>
                </c:pt>
                <c:pt idx="1290">
                  <c:v>32.795302300914585</c:v>
                </c:pt>
                <c:pt idx="1291">
                  <c:v>32.74167456382002</c:v>
                </c:pt>
                <c:pt idx="1292">
                  <c:v>32.739804095336787</c:v>
                </c:pt>
                <c:pt idx="1293">
                  <c:v>30.921282016576729</c:v>
                </c:pt>
                <c:pt idx="1294">
                  <c:v>31.874831463122238</c:v>
                </c:pt>
                <c:pt idx="1295">
                  <c:v>32.826280209398114</c:v>
                </c:pt>
                <c:pt idx="1296">
                  <c:v>32.864724543207458</c:v>
                </c:pt>
                <c:pt idx="1297">
                  <c:v>31.112640660638878</c:v>
                </c:pt>
                <c:pt idx="1298">
                  <c:v>30.999025875698074</c:v>
                </c:pt>
                <c:pt idx="1299">
                  <c:v>32.369713131313134</c:v>
                </c:pt>
                <c:pt idx="1300">
                  <c:v>32.203812203636133</c:v>
                </c:pt>
                <c:pt idx="1301">
                  <c:v>31.435623507805328</c:v>
                </c:pt>
                <c:pt idx="1302">
                  <c:v>32.104085811884858</c:v>
                </c:pt>
                <c:pt idx="1303">
                  <c:v>34.660300223250502</c:v>
                </c:pt>
                <c:pt idx="1304">
                  <c:v>35.171094889797708</c:v>
                </c:pt>
                <c:pt idx="1305">
                  <c:v>30.400150176712256</c:v>
                </c:pt>
                <c:pt idx="1306">
                  <c:v>32.342632358281499</c:v>
                </c:pt>
                <c:pt idx="1307">
                  <c:v>32.293384884701624</c:v>
                </c:pt>
                <c:pt idx="1308">
                  <c:v>31.013718752003395</c:v>
                </c:pt>
                <c:pt idx="1309">
                  <c:v>30.146887921680744</c:v>
                </c:pt>
                <c:pt idx="1310">
                  <c:v>30.657581773031882</c:v>
                </c:pt>
                <c:pt idx="1311">
                  <c:v>32.204994298198748</c:v>
                </c:pt>
                <c:pt idx="1312">
                  <c:v>32.015207056327611</c:v>
                </c:pt>
                <c:pt idx="1313">
                  <c:v>33.067353930060371</c:v>
                </c:pt>
                <c:pt idx="1314">
                  <c:v>31.703018693874739</c:v>
                </c:pt>
                <c:pt idx="1315">
                  <c:v>32.451369733686143</c:v>
                </c:pt>
                <c:pt idx="1316">
                  <c:v>30.59287855500261</c:v>
                </c:pt>
                <c:pt idx="1317">
                  <c:v>31.146305784564362</c:v>
                </c:pt>
                <c:pt idx="1318">
                  <c:v>31.546158680494596</c:v>
                </c:pt>
                <c:pt idx="1319">
                  <c:v>32.27684477969953</c:v>
                </c:pt>
                <c:pt idx="1320">
                  <c:v>32.120311735482701</c:v>
                </c:pt>
                <c:pt idx="1321">
                  <c:v>32.063882571307992</c:v>
                </c:pt>
                <c:pt idx="1322">
                  <c:v>31.263770038246779</c:v>
                </c:pt>
                <c:pt idx="1323">
                  <c:v>31.294122863655172</c:v>
                </c:pt>
                <c:pt idx="1324">
                  <c:v>31.988193216687318</c:v>
                </c:pt>
                <c:pt idx="1325">
                  <c:v>32.969515700976906</c:v>
                </c:pt>
                <c:pt idx="1326">
                  <c:v>33.367370130640865</c:v>
                </c:pt>
                <c:pt idx="1327">
                  <c:v>31.817452769178654</c:v>
                </c:pt>
                <c:pt idx="1328">
                  <c:v>31.569907008786604</c:v>
                </c:pt>
                <c:pt idx="1329">
                  <c:v>31.359409622794828</c:v>
                </c:pt>
                <c:pt idx="1330">
                  <c:v>31.420167256495802</c:v>
                </c:pt>
                <c:pt idx="1331">
                  <c:v>34.126174466108239</c:v>
                </c:pt>
                <c:pt idx="1332">
                  <c:v>33.55556754020774</c:v>
                </c:pt>
                <c:pt idx="1333">
                  <c:v>31.077461455216778</c:v>
                </c:pt>
                <c:pt idx="1334">
                  <c:v>31.138007038793607</c:v>
                </c:pt>
                <c:pt idx="1335">
                  <c:v>32.787499663507241</c:v>
                </c:pt>
                <c:pt idx="1336">
                  <c:v>34.296878176782698</c:v>
                </c:pt>
                <c:pt idx="1337">
                  <c:v>32.060162236401446</c:v>
                </c:pt>
                <c:pt idx="1338">
                  <c:v>31.313660080077753</c:v>
                </c:pt>
                <c:pt idx="1339">
                  <c:v>32.900973714056228</c:v>
                </c:pt>
                <c:pt idx="1340">
                  <c:v>32.02001105081375</c:v>
                </c:pt>
                <c:pt idx="1341">
                  <c:v>32.777382113387155</c:v>
                </c:pt>
                <c:pt idx="1342">
                  <c:v>32.999464034707742</c:v>
                </c:pt>
                <c:pt idx="1343">
                  <c:v>34.316974041597014</c:v>
                </c:pt>
                <c:pt idx="1344">
                  <c:v>32.105566953405066</c:v>
                </c:pt>
                <c:pt idx="1345">
                  <c:v>30.800194126443678</c:v>
                </c:pt>
                <c:pt idx="1346">
                  <c:v>30.254757299290866</c:v>
                </c:pt>
                <c:pt idx="1347">
                  <c:v>34.102092019669648</c:v>
                </c:pt>
                <c:pt idx="1348">
                  <c:v>33.800572538482974</c:v>
                </c:pt>
                <c:pt idx="1349">
                  <c:v>32.234277453721248</c:v>
                </c:pt>
                <c:pt idx="1350">
                  <c:v>30.9237460034376</c:v>
                </c:pt>
                <c:pt idx="1351">
                  <c:v>31.792068899846832</c:v>
                </c:pt>
                <c:pt idx="1352">
                  <c:v>31.310713323597607</c:v>
                </c:pt>
                <c:pt idx="1353">
                  <c:v>33.889053828544839</c:v>
                </c:pt>
                <c:pt idx="1354">
                  <c:v>34.162773200081482</c:v>
                </c:pt>
                <c:pt idx="1355">
                  <c:v>32.251750672444466</c:v>
                </c:pt>
                <c:pt idx="1356">
                  <c:v>33.973192594795577</c:v>
                </c:pt>
                <c:pt idx="1357">
                  <c:v>34.048378675662612</c:v>
                </c:pt>
                <c:pt idx="1358">
                  <c:v>33.669492702796923</c:v>
                </c:pt>
                <c:pt idx="1359">
                  <c:v>33.24788260167994</c:v>
                </c:pt>
                <c:pt idx="1360">
                  <c:v>34.228142162529487</c:v>
                </c:pt>
                <c:pt idx="1361">
                  <c:v>31.628696718021772</c:v>
                </c:pt>
                <c:pt idx="1362">
                  <c:v>31.539746952839881</c:v>
                </c:pt>
                <c:pt idx="1363">
                  <c:v>32.339596570431723</c:v>
                </c:pt>
                <c:pt idx="1364">
                  <c:v>32.055667443623307</c:v>
                </c:pt>
                <c:pt idx="1365">
                  <c:v>30.93132598714417</c:v>
                </c:pt>
                <c:pt idx="1366">
                  <c:v>31.204957912847931</c:v>
                </c:pt>
                <c:pt idx="1367">
                  <c:v>33.82050278509756</c:v>
                </c:pt>
                <c:pt idx="1368">
                  <c:v>34.691551880444933</c:v>
                </c:pt>
                <c:pt idx="1369">
                  <c:v>31.282893717142066</c:v>
                </c:pt>
                <c:pt idx="1370">
                  <c:v>30.896534978986423</c:v>
                </c:pt>
                <c:pt idx="1371">
                  <c:v>31.202646895968375</c:v>
                </c:pt>
                <c:pt idx="1372">
                  <c:v>32.066464247642337</c:v>
                </c:pt>
                <c:pt idx="1373">
                  <c:v>31.584891005738928</c:v>
                </c:pt>
                <c:pt idx="1374">
                  <c:v>31.483490161294213</c:v>
                </c:pt>
                <c:pt idx="1375">
                  <c:v>31.487022688181597</c:v>
                </c:pt>
                <c:pt idx="1376">
                  <c:v>31.809242362765577</c:v>
                </c:pt>
                <c:pt idx="1377">
                  <c:v>31.247534220353423</c:v>
                </c:pt>
                <c:pt idx="1378">
                  <c:v>32.608893070730048</c:v>
                </c:pt>
                <c:pt idx="1379">
                  <c:v>32.617783118119576</c:v>
                </c:pt>
                <c:pt idx="1380">
                  <c:v>30.359892327473261</c:v>
                </c:pt>
                <c:pt idx="1381">
                  <c:v>31.990833617043908</c:v>
                </c:pt>
                <c:pt idx="1382">
                  <c:v>32.219742871097765</c:v>
                </c:pt>
                <c:pt idx="1383">
                  <c:v>31.66867179480991</c:v>
                </c:pt>
                <c:pt idx="1384">
                  <c:v>31.102152147118925</c:v>
                </c:pt>
                <c:pt idx="1385">
                  <c:v>33.174221134251276</c:v>
                </c:pt>
                <c:pt idx="1386">
                  <c:v>32.264556753374897</c:v>
                </c:pt>
                <c:pt idx="1387">
                  <c:v>32.710485318206359</c:v>
                </c:pt>
                <c:pt idx="1388">
                  <c:v>32.375569286002893</c:v>
                </c:pt>
                <c:pt idx="1389">
                  <c:v>30.942410080549802</c:v>
                </c:pt>
                <c:pt idx="1390">
                  <c:v>31.316865467864321</c:v>
                </c:pt>
                <c:pt idx="1391">
                  <c:v>31.756843243466747</c:v>
                </c:pt>
                <c:pt idx="1392">
                  <c:v>31.13727109065238</c:v>
                </c:pt>
                <c:pt idx="1393">
                  <c:v>32.799624460373082</c:v>
                </c:pt>
                <c:pt idx="1394">
                  <c:v>32.789353001450102</c:v>
                </c:pt>
                <c:pt idx="1395">
                  <c:v>32.370775757575757</c:v>
                </c:pt>
                <c:pt idx="1396">
                  <c:v>32.333128741965112</c:v>
                </c:pt>
                <c:pt idx="1397">
                  <c:v>30.869666790673577</c:v>
                </c:pt>
                <c:pt idx="1398">
                  <c:v>30.713540815378117</c:v>
                </c:pt>
                <c:pt idx="1399">
                  <c:v>32.437245006796154</c:v>
                </c:pt>
                <c:pt idx="1400">
                  <c:v>30.913366968141268</c:v>
                </c:pt>
                <c:pt idx="1401">
                  <c:v>33.014271782777236</c:v>
                </c:pt>
                <c:pt idx="1402">
                  <c:v>32.796975593565485</c:v>
                </c:pt>
                <c:pt idx="1403">
                  <c:v>32.808871776372015</c:v>
                </c:pt>
                <c:pt idx="1404">
                  <c:v>31.879867013855637</c:v>
                </c:pt>
                <c:pt idx="1405">
                  <c:v>30.685468777968786</c:v>
                </c:pt>
                <c:pt idx="1406">
                  <c:v>30.970552505747072</c:v>
                </c:pt>
                <c:pt idx="1407">
                  <c:v>32.581479343954285</c:v>
                </c:pt>
                <c:pt idx="1408">
                  <c:v>32.702219036128753</c:v>
                </c:pt>
                <c:pt idx="1409">
                  <c:v>30.434064629242936</c:v>
                </c:pt>
                <c:pt idx="1410">
                  <c:v>30.126101010101014</c:v>
                </c:pt>
                <c:pt idx="1411">
                  <c:v>33.702164031966198</c:v>
                </c:pt>
                <c:pt idx="1412">
                  <c:v>32.661906836645827</c:v>
                </c:pt>
                <c:pt idx="1413">
                  <c:v>31.928241873896972</c:v>
                </c:pt>
                <c:pt idx="1414">
                  <c:v>32.084704552751141</c:v>
                </c:pt>
                <c:pt idx="1415">
                  <c:v>33.34857122730817</c:v>
                </c:pt>
                <c:pt idx="1416">
                  <c:v>32.259608126506386</c:v>
                </c:pt>
                <c:pt idx="1417">
                  <c:v>33.185164176118896</c:v>
                </c:pt>
                <c:pt idx="1418">
                  <c:v>32.864050491366562</c:v>
                </c:pt>
                <c:pt idx="1419">
                  <c:v>32.156732592881781</c:v>
                </c:pt>
                <c:pt idx="1420">
                  <c:v>31.883552092585003</c:v>
                </c:pt>
                <c:pt idx="1421">
                  <c:v>34.010454455150011</c:v>
                </c:pt>
                <c:pt idx="1422">
                  <c:v>33.926741808062751</c:v>
                </c:pt>
                <c:pt idx="1423">
                  <c:v>31.510470730015861</c:v>
                </c:pt>
                <c:pt idx="1424">
                  <c:v>31.154444200216044</c:v>
                </c:pt>
                <c:pt idx="1425">
                  <c:v>31.076601652226646</c:v>
                </c:pt>
                <c:pt idx="1426">
                  <c:v>31.066759077272209</c:v>
                </c:pt>
                <c:pt idx="1427">
                  <c:v>33.428121795765115</c:v>
                </c:pt>
                <c:pt idx="1428">
                  <c:v>32.37728951307497</c:v>
                </c:pt>
                <c:pt idx="1429">
                  <c:v>31.53725814237297</c:v>
                </c:pt>
                <c:pt idx="1430">
                  <c:v>31.100441484629595</c:v>
                </c:pt>
                <c:pt idx="1431">
                  <c:v>32.360788515647329</c:v>
                </c:pt>
                <c:pt idx="1432">
                  <c:v>31.878074746238749</c:v>
                </c:pt>
                <c:pt idx="1433">
                  <c:v>32.017427262499837</c:v>
                </c:pt>
                <c:pt idx="1434">
                  <c:v>31.888252962184261</c:v>
                </c:pt>
                <c:pt idx="1435">
                  <c:v>29.911958308167144</c:v>
                </c:pt>
                <c:pt idx="1436">
                  <c:v>30.079997941782576</c:v>
                </c:pt>
                <c:pt idx="1437">
                  <c:v>33.330593946687344</c:v>
                </c:pt>
                <c:pt idx="1438">
                  <c:v>33.309477314627742</c:v>
                </c:pt>
                <c:pt idx="1439">
                  <c:v>34.114664991526176</c:v>
                </c:pt>
                <c:pt idx="1440">
                  <c:v>34.68365849412578</c:v>
                </c:pt>
                <c:pt idx="1441">
                  <c:v>32.766873744979883</c:v>
                </c:pt>
                <c:pt idx="1442">
                  <c:v>32.144127015318837</c:v>
                </c:pt>
                <c:pt idx="1443">
                  <c:v>31.220498840247412</c:v>
                </c:pt>
                <c:pt idx="1444">
                  <c:v>32.977965780685253</c:v>
                </c:pt>
                <c:pt idx="1445">
                  <c:v>32.447409334508322</c:v>
                </c:pt>
                <c:pt idx="1446">
                  <c:v>32.86260790582822</c:v>
                </c:pt>
                <c:pt idx="1447">
                  <c:v>31.754455924815474</c:v>
                </c:pt>
                <c:pt idx="1448">
                  <c:v>31.902412803084111</c:v>
                </c:pt>
                <c:pt idx="1449">
                  <c:v>31.974982189326592</c:v>
                </c:pt>
                <c:pt idx="1450">
                  <c:v>31.902118752840842</c:v>
                </c:pt>
                <c:pt idx="1451">
                  <c:v>32.50187095616554</c:v>
                </c:pt>
                <c:pt idx="1452">
                  <c:v>32.866508216391161</c:v>
                </c:pt>
                <c:pt idx="1453">
                  <c:v>32.995467776081043</c:v>
                </c:pt>
                <c:pt idx="1454">
                  <c:v>32.185276827225621</c:v>
                </c:pt>
                <c:pt idx="1455">
                  <c:v>31.43486950977427</c:v>
                </c:pt>
                <c:pt idx="1456">
                  <c:v>32.100462879114438</c:v>
                </c:pt>
                <c:pt idx="1457">
                  <c:v>31.068806195186767</c:v>
                </c:pt>
                <c:pt idx="1458">
                  <c:v>32.20003510959544</c:v>
                </c:pt>
                <c:pt idx="1459">
                  <c:v>32.945326076900983</c:v>
                </c:pt>
                <c:pt idx="1460">
                  <c:v>34.590932650486096</c:v>
                </c:pt>
                <c:pt idx="1461">
                  <c:v>32.703859763693075</c:v>
                </c:pt>
                <c:pt idx="1462">
                  <c:v>33.647105875216972</c:v>
                </c:pt>
                <c:pt idx="1463">
                  <c:v>33.045993633153721</c:v>
                </c:pt>
                <c:pt idx="1464">
                  <c:v>32.454805661877643</c:v>
                </c:pt>
                <c:pt idx="1465">
                  <c:v>33.17710132832709</c:v>
                </c:pt>
                <c:pt idx="1466">
                  <c:v>31.896721868863196</c:v>
                </c:pt>
                <c:pt idx="1467">
                  <c:v>33.335968063358209</c:v>
                </c:pt>
                <c:pt idx="1468">
                  <c:v>33.166924299926542</c:v>
                </c:pt>
                <c:pt idx="1469">
                  <c:v>33.176183217629649</c:v>
                </c:pt>
                <c:pt idx="1470">
                  <c:v>33.630039634879239</c:v>
                </c:pt>
                <c:pt idx="1471">
                  <c:v>30.764623740563131</c:v>
                </c:pt>
                <c:pt idx="1472">
                  <c:v>31.438415135581682</c:v>
                </c:pt>
                <c:pt idx="1473">
                  <c:v>31.021793698183959</c:v>
                </c:pt>
                <c:pt idx="1474">
                  <c:v>31.620010875985493</c:v>
                </c:pt>
                <c:pt idx="1475">
                  <c:v>33.540920769592773</c:v>
                </c:pt>
                <c:pt idx="1476">
                  <c:v>32.369036941284406</c:v>
                </c:pt>
                <c:pt idx="1477">
                  <c:v>33.146393849889421</c:v>
                </c:pt>
                <c:pt idx="1478">
                  <c:v>31.981636312039448</c:v>
                </c:pt>
                <c:pt idx="1479">
                  <c:v>31.691743802722378</c:v>
                </c:pt>
                <c:pt idx="1480">
                  <c:v>33.30720273487335</c:v>
                </c:pt>
                <c:pt idx="1481">
                  <c:v>32.574621918346949</c:v>
                </c:pt>
                <c:pt idx="1482">
                  <c:v>32.648121177894765</c:v>
                </c:pt>
                <c:pt idx="1483">
                  <c:v>33.517735891010865</c:v>
                </c:pt>
                <c:pt idx="1484">
                  <c:v>31.675744642843007</c:v>
                </c:pt>
                <c:pt idx="1485">
                  <c:v>32.865693340719048</c:v>
                </c:pt>
                <c:pt idx="1486">
                  <c:v>32.784665220813217</c:v>
                </c:pt>
                <c:pt idx="1487">
                  <c:v>31.384098388510029</c:v>
                </c:pt>
                <c:pt idx="1488">
                  <c:v>33.341517329830481</c:v>
                </c:pt>
                <c:pt idx="1489">
                  <c:v>32.282959916915814</c:v>
                </c:pt>
                <c:pt idx="1490">
                  <c:v>30.369526199958511</c:v>
                </c:pt>
                <c:pt idx="1491">
                  <c:v>33.798364625312708</c:v>
                </c:pt>
                <c:pt idx="1492">
                  <c:v>33.996535727786302</c:v>
                </c:pt>
                <c:pt idx="1493">
                  <c:v>33.523206622062922</c:v>
                </c:pt>
                <c:pt idx="1494">
                  <c:v>33.280266605358271</c:v>
                </c:pt>
                <c:pt idx="1495">
                  <c:v>33.336187493812112</c:v>
                </c:pt>
                <c:pt idx="1496">
                  <c:v>32.009712692190334</c:v>
                </c:pt>
                <c:pt idx="1497">
                  <c:v>31.381828405084899</c:v>
                </c:pt>
                <c:pt idx="1498">
                  <c:v>30.748971119327617</c:v>
                </c:pt>
                <c:pt idx="1499">
                  <c:v>34.150655385490872</c:v>
                </c:pt>
                <c:pt idx="1500">
                  <c:v>32.880501484793768</c:v>
                </c:pt>
                <c:pt idx="1501">
                  <c:v>33.176200999365349</c:v>
                </c:pt>
                <c:pt idx="1502">
                  <c:v>32.123920560455488</c:v>
                </c:pt>
                <c:pt idx="1503">
                  <c:v>31.782776082651626</c:v>
                </c:pt>
                <c:pt idx="1504">
                  <c:v>32.10694580872476</c:v>
                </c:pt>
                <c:pt idx="1505">
                  <c:v>33.408362575230107</c:v>
                </c:pt>
                <c:pt idx="1506">
                  <c:v>32.509860493488866</c:v>
                </c:pt>
                <c:pt idx="1507">
                  <c:v>34.155256714184603</c:v>
                </c:pt>
                <c:pt idx="1508">
                  <c:v>34.34373998554203</c:v>
                </c:pt>
                <c:pt idx="1509">
                  <c:v>31.594879484454992</c:v>
                </c:pt>
                <c:pt idx="1510">
                  <c:v>31.828524751598909</c:v>
                </c:pt>
                <c:pt idx="1511">
                  <c:v>32.075893925918372</c:v>
                </c:pt>
                <c:pt idx="1512">
                  <c:v>32.697024445832234</c:v>
                </c:pt>
                <c:pt idx="1513">
                  <c:v>36.41901624169865</c:v>
                </c:pt>
                <c:pt idx="1514">
                  <c:v>36.01976271990862</c:v>
                </c:pt>
                <c:pt idx="1515">
                  <c:v>37.138671497876828</c:v>
                </c:pt>
                <c:pt idx="1516">
                  <c:v>35.770180265329003</c:v>
                </c:pt>
                <c:pt idx="1517">
                  <c:v>35.365287757926197</c:v>
                </c:pt>
                <c:pt idx="1518">
                  <c:v>36.901479581739302</c:v>
                </c:pt>
                <c:pt idx="1519">
                  <c:v>37.575550461851201</c:v>
                </c:pt>
                <c:pt idx="1520">
                  <c:v>38.151087889488529</c:v>
                </c:pt>
                <c:pt idx="1521">
                  <c:v>36.924543167423948</c:v>
                </c:pt>
                <c:pt idx="1522">
                  <c:v>35.045246935692681</c:v>
                </c:pt>
                <c:pt idx="1523">
                  <c:v>36.26414818039963</c:v>
                </c:pt>
                <c:pt idx="1524">
                  <c:v>34.105145595770423</c:v>
                </c:pt>
                <c:pt idx="1525">
                  <c:v>39.183673469387756</c:v>
                </c:pt>
                <c:pt idx="1526">
                  <c:v>36.692017970558858</c:v>
                </c:pt>
                <c:pt idx="1527">
                  <c:v>36.406380309555587</c:v>
                </c:pt>
                <c:pt idx="1528">
                  <c:v>37.99389662780581</c:v>
                </c:pt>
                <c:pt idx="1529">
                  <c:v>38.071624816326533</c:v>
                </c:pt>
                <c:pt idx="1530">
                  <c:v>35.001519824774022</c:v>
                </c:pt>
                <c:pt idx="1531">
                  <c:v>35.513722504013231</c:v>
                </c:pt>
                <c:pt idx="1532">
                  <c:v>35.964546462305258</c:v>
                </c:pt>
                <c:pt idx="1533">
                  <c:v>37.832271753256407</c:v>
                </c:pt>
                <c:pt idx="1534">
                  <c:v>39.225645768983163</c:v>
                </c:pt>
                <c:pt idx="1535">
                  <c:v>36.228724124784911</c:v>
                </c:pt>
                <c:pt idx="1536">
                  <c:v>36.251728405852582</c:v>
                </c:pt>
                <c:pt idx="1537">
                  <c:v>36.405770177971078</c:v>
                </c:pt>
                <c:pt idx="1538">
                  <c:v>35.564381187027841</c:v>
                </c:pt>
                <c:pt idx="1539">
                  <c:v>35.439056242457362</c:v>
                </c:pt>
                <c:pt idx="1540">
                  <c:v>34.438549071104887</c:v>
                </c:pt>
                <c:pt idx="1541">
                  <c:v>38.56421126530612</c:v>
                </c:pt>
                <c:pt idx="1542">
                  <c:v>38.99906775510204</c:v>
                </c:pt>
                <c:pt idx="1543">
                  <c:v>36.924543167423948</c:v>
                </c:pt>
                <c:pt idx="1544">
                  <c:v>36.114565260613354</c:v>
                </c:pt>
                <c:pt idx="1545">
                  <c:v>36.26414818039963</c:v>
                </c:pt>
                <c:pt idx="1546">
                  <c:v>36.237777375511953</c:v>
                </c:pt>
                <c:pt idx="1547">
                  <c:v>38.452013620133819</c:v>
                </c:pt>
                <c:pt idx="1548">
                  <c:v>37.910240002129939</c:v>
                </c:pt>
                <c:pt idx="1549">
                  <c:v>38.14560742176085</c:v>
                </c:pt>
                <c:pt idx="1550">
                  <c:v>38.664653647654994</c:v>
                </c:pt>
                <c:pt idx="1551">
                  <c:v>35.442712275490528</c:v>
                </c:pt>
                <c:pt idx="1552">
                  <c:v>34.508571158588268</c:v>
                </c:pt>
                <c:pt idx="1553">
                  <c:v>35.585995126408591</c:v>
                </c:pt>
                <c:pt idx="1554">
                  <c:v>35.759301903428316</c:v>
                </c:pt>
                <c:pt idx="1555">
                  <c:v>38.753148402765426</c:v>
                </c:pt>
                <c:pt idx="1556">
                  <c:v>39.733022590798207</c:v>
                </c:pt>
                <c:pt idx="1557">
                  <c:v>36.650704181555071</c:v>
                </c:pt>
                <c:pt idx="1558">
                  <c:v>36.417803332984896</c:v>
                </c:pt>
                <c:pt idx="1559">
                  <c:v>36.144134482160062</c:v>
                </c:pt>
                <c:pt idx="1560">
                  <c:v>36.689679172252042</c:v>
                </c:pt>
                <c:pt idx="1561">
                  <c:v>37.152099048239563</c:v>
                </c:pt>
                <c:pt idx="1562">
                  <c:v>36.469570892521922</c:v>
                </c:pt>
                <c:pt idx="1563">
                  <c:v>35.940126339418406</c:v>
                </c:pt>
                <c:pt idx="1564">
                  <c:v>35.51811668063408</c:v>
                </c:pt>
                <c:pt idx="1565">
                  <c:v>35.439458302218327</c:v>
                </c:pt>
                <c:pt idx="1566">
                  <c:v>35.580570842093721</c:v>
                </c:pt>
                <c:pt idx="1567">
                  <c:v>37.90467802939483</c:v>
                </c:pt>
                <c:pt idx="1568">
                  <c:v>37.880693148981791</c:v>
                </c:pt>
                <c:pt idx="1569">
                  <c:v>34.600036158260501</c:v>
                </c:pt>
                <c:pt idx="1570">
                  <c:v>36.01323893625478</c:v>
                </c:pt>
                <c:pt idx="1571">
                  <c:v>38.591446080816333</c:v>
                </c:pt>
                <c:pt idx="1572">
                  <c:v>36.53476433649179</c:v>
                </c:pt>
                <c:pt idx="1573">
                  <c:v>36.551133659279856</c:v>
                </c:pt>
                <c:pt idx="1574">
                  <c:v>37.193053889365821</c:v>
                </c:pt>
                <c:pt idx="1575">
                  <c:v>35.525422712059459</c:v>
                </c:pt>
                <c:pt idx="1576">
                  <c:v>35.622144085984047</c:v>
                </c:pt>
                <c:pt idx="1577">
                  <c:v>34.480138698363817</c:v>
                </c:pt>
                <c:pt idx="1578">
                  <c:v>36.694023913247747</c:v>
                </c:pt>
                <c:pt idx="1579">
                  <c:v>34.427071515950963</c:v>
                </c:pt>
                <c:pt idx="1580">
                  <c:v>38.249759929247837</c:v>
                </c:pt>
                <c:pt idx="1581">
                  <c:v>38.516995342712733</c:v>
                </c:pt>
                <c:pt idx="1582">
                  <c:v>38.227349804574061</c:v>
                </c:pt>
                <c:pt idx="1583">
                  <c:v>38.029745757134833</c:v>
                </c:pt>
                <c:pt idx="1584">
                  <c:v>35.805555357306787</c:v>
                </c:pt>
                <c:pt idx="1585">
                  <c:v>36.073355432670205</c:v>
                </c:pt>
                <c:pt idx="1586">
                  <c:v>36.329227168071242</c:v>
                </c:pt>
                <c:pt idx="1587">
                  <c:v>34.048509479769301</c:v>
                </c:pt>
                <c:pt idx="1588">
                  <c:v>35.339083336070416</c:v>
                </c:pt>
                <c:pt idx="1589">
                  <c:v>38.013638868148803</c:v>
                </c:pt>
                <c:pt idx="1590">
                  <c:v>37.426998770934723</c:v>
                </c:pt>
                <c:pt idx="1591">
                  <c:v>37.030355332462584</c:v>
                </c:pt>
                <c:pt idx="1592">
                  <c:v>35.392113467231958</c:v>
                </c:pt>
                <c:pt idx="1593">
                  <c:v>35.668947072331171</c:v>
                </c:pt>
                <c:pt idx="1594">
                  <c:v>37.495422113033449</c:v>
                </c:pt>
                <c:pt idx="1595">
                  <c:v>34.714162692877188</c:v>
                </c:pt>
                <c:pt idx="1596">
                  <c:v>38.927568402289467</c:v>
                </c:pt>
                <c:pt idx="1597">
                  <c:v>38.574235713847017</c:v>
                </c:pt>
                <c:pt idx="1598">
                  <c:v>36.977917747697781</c:v>
                </c:pt>
                <c:pt idx="1599">
                  <c:v>36.131646752346626</c:v>
                </c:pt>
                <c:pt idx="1600">
                  <c:v>37.990357224699267</c:v>
                </c:pt>
                <c:pt idx="1601">
                  <c:v>36.184939065908246</c:v>
                </c:pt>
                <c:pt idx="1602">
                  <c:v>36.256178031441941</c:v>
                </c:pt>
                <c:pt idx="1603">
                  <c:v>37.989487941322153</c:v>
                </c:pt>
                <c:pt idx="1604">
                  <c:v>37.03293880381905</c:v>
                </c:pt>
                <c:pt idx="1605">
                  <c:v>35.304432859194939</c:v>
                </c:pt>
                <c:pt idx="1606">
                  <c:v>35.304205259671896</c:v>
                </c:pt>
                <c:pt idx="1607">
                  <c:v>38.554713469387757</c:v>
                </c:pt>
                <c:pt idx="1608">
                  <c:v>38.866645877551022</c:v>
                </c:pt>
                <c:pt idx="1609">
                  <c:v>35.689659541062717</c:v>
                </c:pt>
                <c:pt idx="1610">
                  <c:v>36.15046863230004</c:v>
                </c:pt>
                <c:pt idx="1611">
                  <c:v>36.135042446867111</c:v>
                </c:pt>
                <c:pt idx="1612">
                  <c:v>37.491307087207801</c:v>
                </c:pt>
                <c:pt idx="1613">
                  <c:v>39.183673469387756</c:v>
                </c:pt>
                <c:pt idx="1614">
                  <c:v>38.167469726941221</c:v>
                </c:pt>
                <c:pt idx="1615">
                  <c:v>36.372025095344199</c:v>
                </c:pt>
                <c:pt idx="1616">
                  <c:v>35.583342016894761</c:v>
                </c:pt>
                <c:pt idx="1617">
                  <c:v>35.912997584774303</c:v>
                </c:pt>
                <c:pt idx="1618">
                  <c:v>37.814523102040816</c:v>
                </c:pt>
                <c:pt idx="1619">
                  <c:v>35.681503591814128</c:v>
                </c:pt>
                <c:pt idx="1620">
                  <c:v>35.825438149917581</c:v>
                </c:pt>
                <c:pt idx="1621">
                  <c:v>38.91684047319648</c:v>
                </c:pt>
                <c:pt idx="1622">
                  <c:v>38.75198407155824</c:v>
                </c:pt>
                <c:pt idx="1623">
                  <c:v>35.873123078923193</c:v>
                </c:pt>
                <c:pt idx="1624">
                  <c:v>36.365676362696419</c:v>
                </c:pt>
                <c:pt idx="1625">
                  <c:v>36.020186582921163</c:v>
                </c:pt>
                <c:pt idx="1626">
                  <c:v>36.601217562284987</c:v>
                </c:pt>
                <c:pt idx="1627">
                  <c:v>36.85945407311948</c:v>
                </c:pt>
                <c:pt idx="1628">
                  <c:v>36.972660277441506</c:v>
                </c:pt>
                <c:pt idx="1629">
                  <c:v>35.754637821622723</c:v>
                </c:pt>
                <c:pt idx="1630">
                  <c:v>35.729095777902266</c:v>
                </c:pt>
                <c:pt idx="1631">
                  <c:v>35.576903852007987</c:v>
                </c:pt>
                <c:pt idx="1632">
                  <c:v>35.634073844270212</c:v>
                </c:pt>
                <c:pt idx="1633">
                  <c:v>37.318025725018657</c:v>
                </c:pt>
                <c:pt idx="1634">
                  <c:v>35.750524714360481</c:v>
                </c:pt>
                <c:pt idx="1635">
                  <c:v>35.742416038214706</c:v>
                </c:pt>
                <c:pt idx="1636">
                  <c:v>36.748895795533244</c:v>
                </c:pt>
                <c:pt idx="1637">
                  <c:v>38.621814752086301</c:v>
                </c:pt>
                <c:pt idx="1638">
                  <c:v>38.994759547461676</c:v>
                </c:pt>
                <c:pt idx="1639">
                  <c:v>36.606752362815698</c:v>
                </c:pt>
                <c:pt idx="1640">
                  <c:v>36.857723264795631</c:v>
                </c:pt>
                <c:pt idx="1641">
                  <c:v>35.203870135862068</c:v>
                </c:pt>
                <c:pt idx="1642">
                  <c:v>35.372836018193205</c:v>
                </c:pt>
                <c:pt idx="1643">
                  <c:v>36.571307418994728</c:v>
                </c:pt>
                <c:pt idx="1644">
                  <c:v>35.43655517811505</c:v>
                </c:pt>
                <c:pt idx="1645">
                  <c:v>34.505159025050546</c:v>
                </c:pt>
                <c:pt idx="1646">
                  <c:v>37.467852592292942</c:v>
                </c:pt>
                <c:pt idx="1647">
                  <c:v>38.620319294369843</c:v>
                </c:pt>
                <c:pt idx="1648">
                  <c:v>38.401643383506261</c:v>
                </c:pt>
                <c:pt idx="1649">
                  <c:v>36.19156614775234</c:v>
                </c:pt>
                <c:pt idx="1650">
                  <c:v>36.489400528525195</c:v>
                </c:pt>
                <c:pt idx="1651">
                  <c:v>36.339282569657719</c:v>
                </c:pt>
                <c:pt idx="1652">
                  <c:v>36.36995287918279</c:v>
                </c:pt>
                <c:pt idx="1653">
                  <c:v>37.271571444020665</c:v>
                </c:pt>
                <c:pt idx="1654">
                  <c:v>37.574648659866753</c:v>
                </c:pt>
                <c:pt idx="1655">
                  <c:v>37.973803258730918</c:v>
                </c:pt>
                <c:pt idx="1656">
                  <c:v>37.633299802202657</c:v>
                </c:pt>
                <c:pt idx="1657">
                  <c:v>36.46975075369582</c:v>
                </c:pt>
                <c:pt idx="1658">
                  <c:v>34.689634545597379</c:v>
                </c:pt>
                <c:pt idx="1659">
                  <c:v>35.573389523445528</c:v>
                </c:pt>
                <c:pt idx="1660">
                  <c:v>34.894359182362962</c:v>
                </c:pt>
                <c:pt idx="1661">
                  <c:v>34.947929357859941</c:v>
                </c:pt>
                <c:pt idx="1662">
                  <c:v>35.532881254604085</c:v>
                </c:pt>
                <c:pt idx="1663">
                  <c:v>37.557589962106263</c:v>
                </c:pt>
                <c:pt idx="1664">
                  <c:v>36.678599802531316</c:v>
                </c:pt>
                <c:pt idx="1665">
                  <c:v>39.786651874208843</c:v>
                </c:pt>
                <c:pt idx="1666">
                  <c:v>38.679610901191658</c:v>
                </c:pt>
                <c:pt idx="1667">
                  <c:v>35.112185558872312</c:v>
                </c:pt>
                <c:pt idx="1668">
                  <c:v>36.227005365666059</c:v>
                </c:pt>
                <c:pt idx="1669">
                  <c:v>36.337665179437941</c:v>
                </c:pt>
                <c:pt idx="1670">
                  <c:v>35.935946094973623</c:v>
                </c:pt>
                <c:pt idx="1671">
                  <c:v>36.241264448997612</c:v>
                </c:pt>
                <c:pt idx="1672">
                  <c:v>36.117286686294712</c:v>
                </c:pt>
                <c:pt idx="1673">
                  <c:v>35.039688586934872</c:v>
                </c:pt>
                <c:pt idx="1674">
                  <c:v>34.720011643015503</c:v>
                </c:pt>
                <c:pt idx="1675">
                  <c:v>36.36060343576947</c:v>
                </c:pt>
                <c:pt idx="1676">
                  <c:v>35.439992910170496</c:v>
                </c:pt>
                <c:pt idx="1677">
                  <c:v>36.570712665671614</c:v>
                </c:pt>
                <c:pt idx="1678">
                  <c:v>35.293924570864782</c:v>
                </c:pt>
                <c:pt idx="1679">
                  <c:v>38.849200401401625</c:v>
                </c:pt>
                <c:pt idx="1680">
                  <c:v>38.374014835913087</c:v>
                </c:pt>
                <c:pt idx="1681">
                  <c:v>38.312179616668693</c:v>
                </c:pt>
                <c:pt idx="1682">
                  <c:v>38.278875948104705</c:v>
                </c:pt>
                <c:pt idx="1683">
                  <c:v>37.722982902804453</c:v>
                </c:pt>
                <c:pt idx="1684">
                  <c:v>37.445704942601026</c:v>
                </c:pt>
                <c:pt idx="1685">
                  <c:v>36.081857884899101</c:v>
                </c:pt>
                <c:pt idx="1686">
                  <c:v>37.199773407090895</c:v>
                </c:pt>
                <c:pt idx="1687">
                  <c:v>35.730848551001102</c:v>
                </c:pt>
                <c:pt idx="1688">
                  <c:v>36.27512033303055</c:v>
                </c:pt>
                <c:pt idx="1689">
                  <c:v>36.194367929219041</c:v>
                </c:pt>
                <c:pt idx="1690">
                  <c:v>36.148851425758146</c:v>
                </c:pt>
                <c:pt idx="1691">
                  <c:v>38.140162047654705</c:v>
                </c:pt>
                <c:pt idx="1692">
                  <c:v>38.076029981617232</c:v>
                </c:pt>
                <c:pt idx="1693">
                  <c:v>38.355467610004929</c:v>
                </c:pt>
                <c:pt idx="1694">
                  <c:v>38.582012048044369</c:v>
                </c:pt>
                <c:pt idx="1695">
                  <c:v>38.040971079979876</c:v>
                </c:pt>
                <c:pt idx="1696">
                  <c:v>38.01591068599663</c:v>
                </c:pt>
                <c:pt idx="1697">
                  <c:v>38.804102022830456</c:v>
                </c:pt>
                <c:pt idx="1698">
                  <c:v>38.69242494504585</c:v>
                </c:pt>
                <c:pt idx="1699">
                  <c:v>37.079954236562827</c:v>
                </c:pt>
                <c:pt idx="1700">
                  <c:v>35.035432687048434</c:v>
                </c:pt>
                <c:pt idx="1701">
                  <c:v>36.277276888150638</c:v>
                </c:pt>
                <c:pt idx="1702">
                  <c:v>35.426376186429607</c:v>
                </c:pt>
                <c:pt idx="1703">
                  <c:v>35.537108137821946</c:v>
                </c:pt>
                <c:pt idx="1704">
                  <c:v>35.440505983947801</c:v>
                </c:pt>
                <c:pt idx="1705">
                  <c:v>35.760176503668731</c:v>
                </c:pt>
                <c:pt idx="1706">
                  <c:v>34.720488836600097</c:v>
                </c:pt>
                <c:pt idx="1707">
                  <c:v>38.988104949035758</c:v>
                </c:pt>
                <c:pt idx="1708">
                  <c:v>38.993492193450997</c:v>
                </c:pt>
                <c:pt idx="1709">
                  <c:v>39.391648368179439</c:v>
                </c:pt>
                <c:pt idx="1710">
                  <c:v>38.79534619165311</c:v>
                </c:pt>
                <c:pt idx="1711">
                  <c:v>36.699382810098562</c:v>
                </c:pt>
                <c:pt idx="1712">
                  <c:v>36.414543918839293</c:v>
                </c:pt>
                <c:pt idx="1713">
                  <c:v>36.091456453914304</c:v>
                </c:pt>
                <c:pt idx="1714">
                  <c:v>36.413611621819513</c:v>
                </c:pt>
                <c:pt idx="1715">
                  <c:v>36.267589840829714</c:v>
                </c:pt>
                <c:pt idx="1716">
                  <c:v>35.885202392246931</c:v>
                </c:pt>
                <c:pt idx="1717">
                  <c:v>36.58708358390632</c:v>
                </c:pt>
                <c:pt idx="1718">
                  <c:v>36.621556046977354</c:v>
                </c:pt>
                <c:pt idx="1719">
                  <c:v>36.099618691661966</c:v>
                </c:pt>
                <c:pt idx="1720">
                  <c:v>36.201093690776958</c:v>
                </c:pt>
                <c:pt idx="1721">
                  <c:v>35.921030472576632</c:v>
                </c:pt>
                <c:pt idx="1722">
                  <c:v>36.509713669588201</c:v>
                </c:pt>
                <c:pt idx="1723">
                  <c:v>35.831372169805732</c:v>
                </c:pt>
                <c:pt idx="1724">
                  <c:v>35.878054212478794</c:v>
                </c:pt>
                <c:pt idx="1725">
                  <c:v>36.120039219706833</c:v>
                </c:pt>
                <c:pt idx="1726">
                  <c:v>35.360895789480431</c:v>
                </c:pt>
                <c:pt idx="1727">
                  <c:v>36.065173082358562</c:v>
                </c:pt>
                <c:pt idx="1728">
                  <c:v>35.377857011018783</c:v>
                </c:pt>
                <c:pt idx="1729">
                  <c:v>35.44431600755675</c:v>
                </c:pt>
                <c:pt idx="1730">
                  <c:v>35.399747662016409</c:v>
                </c:pt>
                <c:pt idx="1731">
                  <c:v>38.100651137738865</c:v>
                </c:pt>
                <c:pt idx="1732">
                  <c:v>38.462844093685554</c:v>
                </c:pt>
                <c:pt idx="1733">
                  <c:v>37.899137214325116</c:v>
                </c:pt>
                <c:pt idx="1734">
                  <c:v>38.537539097700524</c:v>
                </c:pt>
                <c:pt idx="1735">
                  <c:v>36.265020311832181</c:v>
                </c:pt>
                <c:pt idx="1736">
                  <c:v>35.433702812562004</c:v>
                </c:pt>
                <c:pt idx="1737">
                  <c:v>34.428894775914415</c:v>
                </c:pt>
                <c:pt idx="1738">
                  <c:v>35.15071334083062</c:v>
                </c:pt>
                <c:pt idx="1739">
                  <c:v>38.564150493584386</c:v>
                </c:pt>
                <c:pt idx="1740">
                  <c:v>37.894918773280828</c:v>
                </c:pt>
                <c:pt idx="1741">
                  <c:v>36.577230759955448</c:v>
                </c:pt>
                <c:pt idx="1742">
                  <c:v>36.655863883391646</c:v>
                </c:pt>
                <c:pt idx="1743">
                  <c:v>36.435228329006549</c:v>
                </c:pt>
                <c:pt idx="1744">
                  <c:v>36.356526313356319</c:v>
                </c:pt>
                <c:pt idx="1745">
                  <c:v>37.025033060044471</c:v>
                </c:pt>
                <c:pt idx="1746">
                  <c:v>36.997751387498134</c:v>
                </c:pt>
                <c:pt idx="1747">
                  <c:v>35.73238448125317</c:v>
                </c:pt>
                <c:pt idx="1748">
                  <c:v>36.287887063038177</c:v>
                </c:pt>
                <c:pt idx="1749">
                  <c:v>35.709924688992309</c:v>
                </c:pt>
                <c:pt idx="1750">
                  <c:v>36.269051114383686</c:v>
                </c:pt>
                <c:pt idx="1751">
                  <c:v>34.067577420599832</c:v>
                </c:pt>
                <c:pt idx="1752">
                  <c:v>36.161234472863633</c:v>
                </c:pt>
                <c:pt idx="1753">
                  <c:v>36.911936253936297</c:v>
                </c:pt>
                <c:pt idx="1754">
                  <c:v>36.462818818623298</c:v>
                </c:pt>
                <c:pt idx="1755">
                  <c:v>35.068056549499204</c:v>
                </c:pt>
                <c:pt idx="1756">
                  <c:v>34.933484694646559</c:v>
                </c:pt>
                <c:pt idx="1757">
                  <c:v>38.010566418107928</c:v>
                </c:pt>
                <c:pt idx="1758">
                  <c:v>37.536336486860556</c:v>
                </c:pt>
                <c:pt idx="1759">
                  <c:v>38.758247229484454</c:v>
                </c:pt>
                <c:pt idx="1760">
                  <c:v>38.217905527526611</c:v>
                </c:pt>
                <c:pt idx="1761">
                  <c:v>38.470951566449969</c:v>
                </c:pt>
                <c:pt idx="1762">
                  <c:v>38.167323010718547</c:v>
                </c:pt>
                <c:pt idx="1763">
                  <c:v>36.591435408423159</c:v>
                </c:pt>
                <c:pt idx="1764">
                  <c:v>37.095275822730258</c:v>
                </c:pt>
                <c:pt idx="1765">
                  <c:v>37.497862733886862</c:v>
                </c:pt>
                <c:pt idx="1766">
                  <c:v>36.46366437782082</c:v>
                </c:pt>
                <c:pt idx="1767">
                  <c:v>36.337525766701091</c:v>
                </c:pt>
                <c:pt idx="1768">
                  <c:v>36.363855218642563</c:v>
                </c:pt>
                <c:pt idx="1769">
                  <c:v>36.325708252809015</c:v>
                </c:pt>
                <c:pt idx="1770">
                  <c:v>36.314956675457644</c:v>
                </c:pt>
                <c:pt idx="1771">
                  <c:v>36.456661401812966</c:v>
                </c:pt>
                <c:pt idx="1772">
                  <c:v>36.838975268495474</c:v>
                </c:pt>
                <c:pt idx="1773">
                  <c:v>36.392725435990926</c:v>
                </c:pt>
                <c:pt idx="1774">
                  <c:v>35.094912017005655</c:v>
                </c:pt>
                <c:pt idx="1775">
                  <c:v>38.097140751735409</c:v>
                </c:pt>
                <c:pt idx="1776">
                  <c:v>38.795883379494384</c:v>
                </c:pt>
                <c:pt idx="1777">
                  <c:v>37.673573651848336</c:v>
                </c:pt>
                <c:pt idx="1778">
                  <c:v>37.840787707936798</c:v>
                </c:pt>
                <c:pt idx="1779">
                  <c:v>39.295914593578416</c:v>
                </c:pt>
                <c:pt idx="1780">
                  <c:v>36.115308724521782</c:v>
                </c:pt>
                <c:pt idx="1781">
                  <c:v>35.19923464882163</c:v>
                </c:pt>
                <c:pt idx="1782">
                  <c:v>35.744826826076952</c:v>
                </c:pt>
                <c:pt idx="1783">
                  <c:v>36.144870371209464</c:v>
                </c:pt>
                <c:pt idx="1784">
                  <c:v>35.569263609251415</c:v>
                </c:pt>
                <c:pt idx="1785">
                  <c:v>37.796972040893266</c:v>
                </c:pt>
                <c:pt idx="1786">
                  <c:v>36.977161527350702</c:v>
                </c:pt>
                <c:pt idx="1787">
                  <c:v>35.343064035169718</c:v>
                </c:pt>
                <c:pt idx="1788">
                  <c:v>34.641838603860705</c:v>
                </c:pt>
                <c:pt idx="1789">
                  <c:v>36.479647770776438</c:v>
                </c:pt>
                <c:pt idx="1790">
                  <c:v>36.50920466882468</c:v>
                </c:pt>
                <c:pt idx="1791">
                  <c:v>38.478364715900327</c:v>
                </c:pt>
                <c:pt idx="1792">
                  <c:v>38.636920275769228</c:v>
                </c:pt>
                <c:pt idx="1793">
                  <c:v>37.141638359382476</c:v>
                </c:pt>
                <c:pt idx="1794">
                  <c:v>37.503629072594066</c:v>
                </c:pt>
                <c:pt idx="1795">
                  <c:v>38.447620761168636</c:v>
                </c:pt>
                <c:pt idx="1796">
                  <c:v>37.360553513974367</c:v>
                </c:pt>
                <c:pt idx="1797">
                  <c:v>37.82329793041324</c:v>
                </c:pt>
                <c:pt idx="1798">
                  <c:v>35.857319300962153</c:v>
                </c:pt>
                <c:pt idx="1799">
                  <c:v>39.314863909858197</c:v>
                </c:pt>
                <c:pt idx="1800">
                  <c:v>41.829255555314724</c:v>
                </c:pt>
                <c:pt idx="1801">
                  <c:v>42.911948634659879</c:v>
                </c:pt>
                <c:pt idx="1802">
                  <c:v>46.160663035809279</c:v>
                </c:pt>
                <c:pt idx="1803">
                  <c:v>40.800895076806832</c:v>
                </c:pt>
                <c:pt idx="1804">
                  <c:v>41.151521966582955</c:v>
                </c:pt>
                <c:pt idx="1805">
                  <c:v>37.245859187261523</c:v>
                </c:pt>
                <c:pt idx="1806">
                  <c:v>39.022187068237983</c:v>
                </c:pt>
                <c:pt idx="1807">
                  <c:v>44.217539677282787</c:v>
                </c:pt>
                <c:pt idx="1808">
                  <c:v>46.561483585186799</c:v>
                </c:pt>
                <c:pt idx="1809">
                  <c:v>41.756022761867811</c:v>
                </c:pt>
                <c:pt idx="1810">
                  <c:v>44.064729017968581</c:v>
                </c:pt>
                <c:pt idx="1811">
                  <c:v>43.995656962866576</c:v>
                </c:pt>
                <c:pt idx="1812">
                  <c:v>41.308846213676674</c:v>
                </c:pt>
                <c:pt idx="1813">
                  <c:v>41.870693047524078</c:v>
                </c:pt>
                <c:pt idx="1814">
                  <c:v>50.811752805664327</c:v>
                </c:pt>
                <c:pt idx="1815">
                  <c:v>43.857488800198389</c:v>
                </c:pt>
                <c:pt idx="1816">
                  <c:v>38.735849097317953</c:v>
                </c:pt>
                <c:pt idx="1817">
                  <c:v>42.011693393118179</c:v>
                </c:pt>
                <c:pt idx="1818">
                  <c:v>41.462711425088827</c:v>
                </c:pt>
                <c:pt idx="1819">
                  <c:v>38.252494727867912</c:v>
                </c:pt>
                <c:pt idx="1820">
                  <c:v>40.575199388580685</c:v>
                </c:pt>
                <c:pt idx="1821">
                  <c:v>43.430232085883006</c:v>
                </c:pt>
                <c:pt idx="1822">
                  <c:v>43.921459555574955</c:v>
                </c:pt>
                <c:pt idx="1823">
                  <c:v>40.810169183456232</c:v>
                </c:pt>
                <c:pt idx="1824">
                  <c:v>39.88866671445868</c:v>
                </c:pt>
                <c:pt idx="1825">
                  <c:v>42.826422559906042</c:v>
                </c:pt>
                <c:pt idx="1826">
                  <c:v>45.716543226629597</c:v>
                </c:pt>
                <c:pt idx="1827">
                  <c:v>40.813713353606452</c:v>
                </c:pt>
                <c:pt idx="1828">
                  <c:v>41.462724291027371</c:v>
                </c:pt>
                <c:pt idx="1829">
                  <c:v>37.514160973213095</c:v>
                </c:pt>
                <c:pt idx="1830">
                  <c:v>37.619530445104111</c:v>
                </c:pt>
                <c:pt idx="1831">
                  <c:v>44.787493971340552</c:v>
                </c:pt>
                <c:pt idx="1832">
                  <c:v>45.402786517424367</c:v>
                </c:pt>
                <c:pt idx="1833">
                  <c:v>42.046445609005417</c:v>
                </c:pt>
                <c:pt idx="1834">
                  <c:v>41.03797590350559</c:v>
                </c:pt>
                <c:pt idx="1835">
                  <c:v>45.105540549296478</c:v>
                </c:pt>
                <c:pt idx="1836">
                  <c:v>43.700143715694701</c:v>
                </c:pt>
                <c:pt idx="1837">
                  <c:v>42.207967780526872</c:v>
                </c:pt>
                <c:pt idx="1838">
                  <c:v>47.718704652597346</c:v>
                </c:pt>
                <c:pt idx="1839">
                  <c:v>43.864001718316715</c:v>
                </c:pt>
                <c:pt idx="1840">
                  <c:v>43.544232946117518</c:v>
                </c:pt>
                <c:pt idx="1841">
                  <c:v>41.998627449566428</c:v>
                </c:pt>
                <c:pt idx="1842">
                  <c:v>41.518726852031101</c:v>
                </c:pt>
                <c:pt idx="1843">
                  <c:v>38.932887796534551</c:v>
                </c:pt>
                <c:pt idx="1844">
                  <c:v>40.052485637195488</c:v>
                </c:pt>
                <c:pt idx="1845">
                  <c:v>43.179754933279341</c:v>
                </c:pt>
                <c:pt idx="1846">
                  <c:v>43.08020830022258</c:v>
                </c:pt>
                <c:pt idx="1847">
                  <c:v>39.495587589126757</c:v>
                </c:pt>
                <c:pt idx="1848">
                  <c:v>37.099550754103163</c:v>
                </c:pt>
                <c:pt idx="1849">
                  <c:v>40.87278310995751</c:v>
                </c:pt>
                <c:pt idx="1850">
                  <c:v>39.375532364268658</c:v>
                </c:pt>
                <c:pt idx="1851">
                  <c:v>43.692294648802317</c:v>
                </c:pt>
                <c:pt idx="1852">
                  <c:v>43.018729633717903</c:v>
                </c:pt>
                <c:pt idx="1853">
                  <c:v>43.485432222588209</c:v>
                </c:pt>
                <c:pt idx="1854">
                  <c:v>47.58069041822948</c:v>
                </c:pt>
                <c:pt idx="1855">
                  <c:v>41.411127334221398</c:v>
                </c:pt>
                <c:pt idx="1856">
                  <c:v>41.324115392363304</c:v>
                </c:pt>
                <c:pt idx="1857">
                  <c:v>39.840877716621293</c:v>
                </c:pt>
                <c:pt idx="1858">
                  <c:v>40.638976192882893</c:v>
                </c:pt>
                <c:pt idx="1859">
                  <c:v>39.483825082164529</c:v>
                </c:pt>
                <c:pt idx="1860">
                  <c:v>36.929107649394574</c:v>
                </c:pt>
                <c:pt idx="1861">
                  <c:v>40.01484901939078</c:v>
                </c:pt>
                <c:pt idx="1862">
                  <c:v>40.208230144038275</c:v>
                </c:pt>
                <c:pt idx="1863">
                  <c:v>44.955607684946138</c:v>
                </c:pt>
                <c:pt idx="1864">
                  <c:v>41.797576050040973</c:v>
                </c:pt>
                <c:pt idx="1865">
                  <c:v>43.476912105888246</c:v>
                </c:pt>
                <c:pt idx="1866">
                  <c:v>44.876173183136189</c:v>
                </c:pt>
                <c:pt idx="1867">
                  <c:v>41.691369894421562</c:v>
                </c:pt>
                <c:pt idx="1868">
                  <c:v>41.317731563228982</c:v>
                </c:pt>
                <c:pt idx="1869">
                  <c:v>42.332155515615668</c:v>
                </c:pt>
                <c:pt idx="1870">
                  <c:v>41.725563634120057</c:v>
                </c:pt>
                <c:pt idx="1871">
                  <c:v>43.837475039036967</c:v>
                </c:pt>
                <c:pt idx="1872">
                  <c:v>44.255614428635795</c:v>
                </c:pt>
                <c:pt idx="1873">
                  <c:v>40.018912771455945</c:v>
                </c:pt>
                <c:pt idx="1874">
                  <c:v>42.371591400156419</c:v>
                </c:pt>
                <c:pt idx="1875">
                  <c:v>42.070450124825932</c:v>
                </c:pt>
                <c:pt idx="1876">
                  <c:v>42.40929612850956</c:v>
                </c:pt>
                <c:pt idx="1877">
                  <c:v>47.307282211062713</c:v>
                </c:pt>
                <c:pt idx="1878">
                  <c:v>48.685889717509681</c:v>
                </c:pt>
                <c:pt idx="1879">
                  <c:v>43.739226299667827</c:v>
                </c:pt>
                <c:pt idx="1880">
                  <c:v>43.810916854725996</c:v>
                </c:pt>
                <c:pt idx="1881">
                  <c:v>39.266307099330852</c:v>
                </c:pt>
                <c:pt idx="1882">
                  <c:v>40.256648525844405</c:v>
                </c:pt>
                <c:pt idx="1883">
                  <c:v>42.021683483569667</c:v>
                </c:pt>
                <c:pt idx="1884">
                  <c:v>41.496052951559236</c:v>
                </c:pt>
                <c:pt idx="1885">
                  <c:v>41.464341527399405</c:v>
                </c:pt>
                <c:pt idx="1886">
                  <c:v>41.148191655283519</c:v>
                </c:pt>
                <c:pt idx="1887">
                  <c:v>40.854070078326686</c:v>
                </c:pt>
                <c:pt idx="1888">
                  <c:v>38.853462260008293</c:v>
                </c:pt>
                <c:pt idx="1889">
                  <c:v>40.279702006388675</c:v>
                </c:pt>
                <c:pt idx="1890">
                  <c:v>40.848192168641773</c:v>
                </c:pt>
                <c:pt idx="1891">
                  <c:v>45.210135499690246</c:v>
                </c:pt>
                <c:pt idx="1892">
                  <c:v>44.968705818107772</c:v>
                </c:pt>
                <c:pt idx="1893">
                  <c:v>44.677430898856699</c:v>
                </c:pt>
                <c:pt idx="1894">
                  <c:v>44.089991707943248</c:v>
                </c:pt>
                <c:pt idx="1895">
                  <c:v>41.457950946265747</c:v>
                </c:pt>
                <c:pt idx="1896">
                  <c:v>40.918314706014506</c:v>
                </c:pt>
                <c:pt idx="1897">
                  <c:v>48.651692580518642</c:v>
                </c:pt>
                <c:pt idx="1898">
                  <c:v>50.014023179654735</c:v>
                </c:pt>
                <c:pt idx="1899">
                  <c:v>40.665879579188449</c:v>
                </c:pt>
                <c:pt idx="1900">
                  <c:v>40.735499950301325</c:v>
                </c:pt>
                <c:pt idx="1901">
                  <c:v>36.878525139664994</c:v>
                </c:pt>
                <c:pt idx="1902">
                  <c:v>36.974036529117278</c:v>
                </c:pt>
                <c:pt idx="1903">
                  <c:v>43.320799282749441</c:v>
                </c:pt>
                <c:pt idx="1904">
                  <c:v>44.396560664400205</c:v>
                </c:pt>
                <c:pt idx="1905">
                  <c:v>42.054164496199292</c:v>
                </c:pt>
                <c:pt idx="1906">
                  <c:v>41.609557207123046</c:v>
                </c:pt>
                <c:pt idx="1907">
                  <c:v>44.705575026154719</c:v>
                </c:pt>
                <c:pt idx="1908">
                  <c:v>43.388920389625568</c:v>
                </c:pt>
                <c:pt idx="1909">
                  <c:v>46.523751987882399</c:v>
                </c:pt>
                <c:pt idx="1910">
                  <c:v>49.378120166451424</c:v>
                </c:pt>
                <c:pt idx="1911">
                  <c:v>43.829717245866924</c:v>
                </c:pt>
                <c:pt idx="1912">
                  <c:v>43.652048351249732</c:v>
                </c:pt>
                <c:pt idx="1913">
                  <c:v>41.919949245498998</c:v>
                </c:pt>
                <c:pt idx="1914">
                  <c:v>41.690342391609654</c:v>
                </c:pt>
                <c:pt idx="1915">
                  <c:v>40.100164904227576</c:v>
                </c:pt>
                <c:pt idx="1916">
                  <c:v>39.592768110666348</c:v>
                </c:pt>
                <c:pt idx="1917">
                  <c:v>43.019737184303658</c:v>
                </c:pt>
                <c:pt idx="1918">
                  <c:v>43.050834703641577</c:v>
                </c:pt>
                <c:pt idx="1919">
                  <c:v>39.441106590220421</c:v>
                </c:pt>
                <c:pt idx="1920">
                  <c:v>39.393943733321969</c:v>
                </c:pt>
                <c:pt idx="1921">
                  <c:v>39.943385031533651</c:v>
                </c:pt>
                <c:pt idx="1922">
                  <c:v>38.921212379039751</c:v>
                </c:pt>
                <c:pt idx="1923">
                  <c:v>42.509534498563816</c:v>
                </c:pt>
                <c:pt idx="1924">
                  <c:v>43.140510428659226</c:v>
                </c:pt>
                <c:pt idx="1925">
                  <c:v>46.657079348937309</c:v>
                </c:pt>
                <c:pt idx="1926">
                  <c:v>46.694892925522147</c:v>
                </c:pt>
                <c:pt idx="1927">
                  <c:v>41.110270843316492</c:v>
                </c:pt>
                <c:pt idx="1928">
                  <c:v>40.97604451715118</c:v>
                </c:pt>
                <c:pt idx="1929">
                  <c:v>37.982149111505414</c:v>
                </c:pt>
                <c:pt idx="1930">
                  <c:v>39.787519260488978</c:v>
                </c:pt>
                <c:pt idx="1931">
                  <c:v>37.623669776372509</c:v>
                </c:pt>
                <c:pt idx="1932">
                  <c:v>38.927242405827243</c:v>
                </c:pt>
                <c:pt idx="1933">
                  <c:v>40.01080996903557</c:v>
                </c:pt>
                <c:pt idx="1934">
                  <c:v>40.710219977674477</c:v>
                </c:pt>
                <c:pt idx="1935">
                  <c:v>43.326386715028683</c:v>
                </c:pt>
                <c:pt idx="1936">
                  <c:v>43.744600822949828</c:v>
                </c:pt>
                <c:pt idx="1937">
                  <c:v>45.568612703790627</c:v>
                </c:pt>
                <c:pt idx="1938">
                  <c:v>45.261492868081291</c:v>
                </c:pt>
                <c:pt idx="1939">
                  <c:v>41.768351780327158</c:v>
                </c:pt>
                <c:pt idx="1940">
                  <c:v>41.93919840586009</c:v>
                </c:pt>
                <c:pt idx="1941">
                  <c:v>42.269663653634019</c:v>
                </c:pt>
                <c:pt idx="1942">
                  <c:v>42.94942550276982</c:v>
                </c:pt>
                <c:pt idx="1943">
                  <c:v>44.039447271920558</c:v>
                </c:pt>
                <c:pt idx="1944">
                  <c:v>44.077787292942389</c:v>
                </c:pt>
                <c:pt idx="1945">
                  <c:v>40.670489443357155</c:v>
                </c:pt>
                <c:pt idx="1946">
                  <c:v>42.478352982502386</c:v>
                </c:pt>
                <c:pt idx="1947">
                  <c:v>42.37789065382718</c:v>
                </c:pt>
                <c:pt idx="1948">
                  <c:v>42.471744998258302</c:v>
                </c:pt>
                <c:pt idx="1949">
                  <c:v>47.42494271843313</c:v>
                </c:pt>
                <c:pt idx="1950">
                  <c:v>46.440994118070854</c:v>
                </c:pt>
                <c:pt idx="1951">
                  <c:v>43.841064100804481</c:v>
                </c:pt>
                <c:pt idx="1952">
                  <c:v>43.836420609334922</c:v>
                </c:pt>
                <c:pt idx="1953">
                  <c:v>38.705756612595735</c:v>
                </c:pt>
                <c:pt idx="1954">
                  <c:v>39.935667521877804</c:v>
                </c:pt>
                <c:pt idx="1955">
                  <c:v>41.652776190166868</c:v>
                </c:pt>
                <c:pt idx="1956">
                  <c:v>40.876726323092129</c:v>
                </c:pt>
                <c:pt idx="1957">
                  <c:v>41.527273225703361</c:v>
                </c:pt>
                <c:pt idx="1958">
                  <c:v>41.4423409600643</c:v>
                </c:pt>
                <c:pt idx="1959">
                  <c:v>39.405604480112764</c:v>
                </c:pt>
                <c:pt idx="1960">
                  <c:v>38.496944215920628</c:v>
                </c:pt>
                <c:pt idx="1961">
                  <c:v>41.101317665691717</c:v>
                </c:pt>
                <c:pt idx="1962">
                  <c:v>40.277898207084249</c:v>
                </c:pt>
                <c:pt idx="1963">
                  <c:v>44.200144929010477</c:v>
                </c:pt>
                <c:pt idx="1964">
                  <c:v>44.219056941909365</c:v>
                </c:pt>
                <c:pt idx="1965">
                  <c:v>43.719567329646068</c:v>
                </c:pt>
                <c:pt idx="1966">
                  <c:v>44.120371070577519</c:v>
                </c:pt>
                <c:pt idx="1967">
                  <c:v>38.756635695094928</c:v>
                </c:pt>
                <c:pt idx="1968">
                  <c:v>37.838716212487846</c:v>
                </c:pt>
                <c:pt idx="1969">
                  <c:v>40.563296786882603</c:v>
                </c:pt>
                <c:pt idx="1970">
                  <c:v>39.579629383762878</c:v>
                </c:pt>
                <c:pt idx="1971">
                  <c:v>42.973179149031317</c:v>
                </c:pt>
                <c:pt idx="1972">
                  <c:v>42.881371858437511</c:v>
                </c:pt>
                <c:pt idx="1973">
                  <c:v>46.140749068530873</c:v>
                </c:pt>
                <c:pt idx="1974">
                  <c:v>45.684023505043193</c:v>
                </c:pt>
                <c:pt idx="1975">
                  <c:v>40.799934076481414</c:v>
                </c:pt>
                <c:pt idx="1976">
                  <c:v>41.21304997997477</c:v>
                </c:pt>
                <c:pt idx="1977">
                  <c:v>42.236696482377077</c:v>
                </c:pt>
                <c:pt idx="1978">
                  <c:v>41.253296957543007</c:v>
                </c:pt>
                <c:pt idx="1979">
                  <c:v>36.962959499473918</c:v>
                </c:pt>
                <c:pt idx="1980">
                  <c:v>37.546849994979546</c:v>
                </c:pt>
                <c:pt idx="1981">
                  <c:v>37.379125569638404</c:v>
                </c:pt>
                <c:pt idx="1982">
                  <c:v>37.61431942298028</c:v>
                </c:pt>
                <c:pt idx="1983">
                  <c:v>43.717006699150133</c:v>
                </c:pt>
                <c:pt idx="1984">
                  <c:v>41.607751824546405</c:v>
                </c:pt>
                <c:pt idx="1985">
                  <c:v>44.885110118953776</c:v>
                </c:pt>
                <c:pt idx="1986">
                  <c:v>44.417871658701799</c:v>
                </c:pt>
                <c:pt idx="1987">
                  <c:v>42.03995318808736</c:v>
                </c:pt>
                <c:pt idx="1988">
                  <c:v>43.502721915932305</c:v>
                </c:pt>
                <c:pt idx="1989">
                  <c:v>41.889341882637055</c:v>
                </c:pt>
                <c:pt idx="1990">
                  <c:v>41.982849446259202</c:v>
                </c:pt>
                <c:pt idx="1991">
                  <c:v>45.101146181302013</c:v>
                </c:pt>
                <c:pt idx="1992">
                  <c:v>44.920359731466831</c:v>
                </c:pt>
                <c:pt idx="1993">
                  <c:v>43.789375842324297</c:v>
                </c:pt>
                <c:pt idx="1994">
                  <c:v>43.697296175791358</c:v>
                </c:pt>
                <c:pt idx="1995">
                  <c:v>43.586568553992393</c:v>
                </c:pt>
                <c:pt idx="1996">
                  <c:v>44.821369998125981</c:v>
                </c:pt>
                <c:pt idx="1997">
                  <c:v>46.640263518087302</c:v>
                </c:pt>
                <c:pt idx="1998">
                  <c:v>47.903759067074482</c:v>
                </c:pt>
                <c:pt idx="1999">
                  <c:v>43.815675981713383</c:v>
                </c:pt>
                <c:pt idx="2000">
                  <c:v>43.272867889456357</c:v>
                </c:pt>
                <c:pt idx="2001">
                  <c:v>43.50466652160695</c:v>
                </c:pt>
                <c:pt idx="2002">
                  <c:v>43.141170926643774</c:v>
                </c:pt>
                <c:pt idx="2003">
                  <c:v>41.946035414488748</c:v>
                </c:pt>
                <c:pt idx="2004">
                  <c:v>41.92512367054178</c:v>
                </c:pt>
                <c:pt idx="2005">
                  <c:v>41.497955179329885</c:v>
                </c:pt>
                <c:pt idx="2006">
                  <c:v>41.52568024920383</c:v>
                </c:pt>
                <c:pt idx="2007">
                  <c:v>39.053452503185355</c:v>
                </c:pt>
                <c:pt idx="2008">
                  <c:v>39.59752246642627</c:v>
                </c:pt>
                <c:pt idx="2009">
                  <c:v>40.471840246462143</c:v>
                </c:pt>
                <c:pt idx="2010">
                  <c:v>40.14368946531301</c:v>
                </c:pt>
                <c:pt idx="2011">
                  <c:v>43.860629314450968</c:v>
                </c:pt>
                <c:pt idx="2012">
                  <c:v>43.313805200822877</c:v>
                </c:pt>
                <c:pt idx="2013">
                  <c:v>43.851927280111056</c:v>
                </c:pt>
                <c:pt idx="2014">
                  <c:v>43.829112764293768</c:v>
                </c:pt>
                <c:pt idx="2015">
                  <c:v>39.419298378813821</c:v>
                </c:pt>
                <c:pt idx="2016">
                  <c:v>40.12862389560469</c:v>
                </c:pt>
                <c:pt idx="2017">
                  <c:v>39.609134351751941</c:v>
                </c:pt>
                <c:pt idx="2018">
                  <c:v>38.928014453765385</c:v>
                </c:pt>
                <c:pt idx="2019">
                  <c:v>40.070181943207423</c:v>
                </c:pt>
                <c:pt idx="2020">
                  <c:v>40.481846398970113</c:v>
                </c:pt>
                <c:pt idx="2021">
                  <c:v>40.046122493731481</c:v>
                </c:pt>
                <c:pt idx="2022">
                  <c:v>40.28277114262707</c:v>
                </c:pt>
                <c:pt idx="2023">
                  <c:v>43.174463698277968</c:v>
                </c:pt>
                <c:pt idx="2024">
                  <c:v>43.885476247131677</c:v>
                </c:pt>
                <c:pt idx="2025">
                  <c:v>42.876886439772271</c:v>
                </c:pt>
                <c:pt idx="2026">
                  <c:v>44.536459703223315</c:v>
                </c:pt>
                <c:pt idx="2027">
                  <c:v>43.407326966050611</c:v>
                </c:pt>
                <c:pt idx="2028">
                  <c:v>46.496996428477573</c:v>
                </c:pt>
                <c:pt idx="2029">
                  <c:v>46.965053064889005</c:v>
                </c:pt>
                <c:pt idx="2030">
                  <c:v>47.241323101805527</c:v>
                </c:pt>
                <c:pt idx="2031">
                  <c:v>41.882309860058186</c:v>
                </c:pt>
                <c:pt idx="2032">
                  <c:v>41.645820698615729</c:v>
                </c:pt>
                <c:pt idx="2033">
                  <c:v>41.385455370237302</c:v>
                </c:pt>
                <c:pt idx="2034">
                  <c:v>41.430431065477926</c:v>
                </c:pt>
                <c:pt idx="2035">
                  <c:v>39.931665826276912</c:v>
                </c:pt>
                <c:pt idx="2036">
                  <c:v>39.144681910347273</c:v>
                </c:pt>
                <c:pt idx="2037">
                  <c:v>40.696676102245391</c:v>
                </c:pt>
                <c:pt idx="2038">
                  <c:v>40.73329412723146</c:v>
                </c:pt>
                <c:pt idx="2039">
                  <c:v>39.484797964596638</c:v>
                </c:pt>
                <c:pt idx="2040">
                  <c:v>39.496476768408307</c:v>
                </c:pt>
                <c:pt idx="2041">
                  <c:v>37.124464749063755</c:v>
                </c:pt>
                <c:pt idx="2042">
                  <c:v>36.856472998264252</c:v>
                </c:pt>
                <c:pt idx="2043">
                  <c:v>40.112340021431272</c:v>
                </c:pt>
                <c:pt idx="2044">
                  <c:v>39.419840928292501</c:v>
                </c:pt>
                <c:pt idx="2045">
                  <c:v>41.719494741050141</c:v>
                </c:pt>
                <c:pt idx="2046">
                  <c:v>41.624413460480561</c:v>
                </c:pt>
                <c:pt idx="2047">
                  <c:v>45.009516508637454</c:v>
                </c:pt>
                <c:pt idx="2048">
                  <c:v>45.245762194614755</c:v>
                </c:pt>
                <c:pt idx="2049">
                  <c:v>42.758944595936875</c:v>
                </c:pt>
                <c:pt idx="2050">
                  <c:v>42.775252246221029</c:v>
                </c:pt>
                <c:pt idx="2051">
                  <c:v>43.4405280673842</c:v>
                </c:pt>
                <c:pt idx="2052">
                  <c:v>43.607494089124621</c:v>
                </c:pt>
                <c:pt idx="2053">
                  <c:v>44.477011811603724</c:v>
                </c:pt>
                <c:pt idx="2054">
                  <c:v>44.409531825928021</c:v>
                </c:pt>
                <c:pt idx="2055">
                  <c:v>41.716544644725502</c:v>
                </c:pt>
                <c:pt idx="2056">
                  <c:v>41.694849171755536</c:v>
                </c:pt>
                <c:pt idx="2057">
                  <c:v>41.684697917811526</c:v>
                </c:pt>
                <c:pt idx="2058">
                  <c:v>41.202758800577676</c:v>
                </c:pt>
                <c:pt idx="2059">
                  <c:v>41.895791822934662</c:v>
                </c:pt>
                <c:pt idx="2060">
                  <c:v>42.281724290113786</c:v>
                </c:pt>
                <c:pt idx="2061">
                  <c:v>41.705339433633448</c:v>
                </c:pt>
                <c:pt idx="2062">
                  <c:v>43.395985888233717</c:v>
                </c:pt>
                <c:pt idx="2063">
                  <c:v>44.126313826259768</c:v>
                </c:pt>
                <c:pt idx="2064">
                  <c:v>44.582422233807939</c:v>
                </c:pt>
                <c:pt idx="2065">
                  <c:v>44.718901805195827</c:v>
                </c:pt>
                <c:pt idx="2066">
                  <c:v>46.095136312623445</c:v>
                </c:pt>
                <c:pt idx="2067">
                  <c:v>40.493804496077949</c:v>
                </c:pt>
                <c:pt idx="2068">
                  <c:v>39.733747772312817</c:v>
                </c:pt>
                <c:pt idx="2069">
                  <c:v>41.753587785883767</c:v>
                </c:pt>
                <c:pt idx="2070">
                  <c:v>40.63877704013467</c:v>
                </c:pt>
                <c:pt idx="2071">
                  <c:v>42.205759394349336</c:v>
                </c:pt>
                <c:pt idx="2072">
                  <c:v>42.100114696530973</c:v>
                </c:pt>
                <c:pt idx="2073">
                  <c:v>41.953815914792123</c:v>
                </c:pt>
                <c:pt idx="2074">
                  <c:v>43.975834897845267</c:v>
                </c:pt>
                <c:pt idx="2075">
                  <c:v>48.207554933264547</c:v>
                </c:pt>
                <c:pt idx="2076">
                  <c:v>43.136711011318752</c:v>
                </c:pt>
                <c:pt idx="2077">
                  <c:v>46.027678646622867</c:v>
                </c:pt>
                <c:pt idx="2078">
                  <c:v>49.699917524831761</c:v>
                </c:pt>
                <c:pt idx="2079">
                  <c:v>44.082245987481755</c:v>
                </c:pt>
                <c:pt idx="2080">
                  <c:v>43.837783472760471</c:v>
                </c:pt>
                <c:pt idx="2081">
                  <c:v>43.651264866896234</c:v>
                </c:pt>
                <c:pt idx="2082">
                  <c:v>43.784561593658232</c:v>
                </c:pt>
                <c:pt idx="2083">
                  <c:v>40.870731503514847</c:v>
                </c:pt>
                <c:pt idx="2084">
                  <c:v>40.429174008069772</c:v>
                </c:pt>
                <c:pt idx="2085">
                  <c:v>40.299347364891652</c:v>
                </c:pt>
                <c:pt idx="2086">
                  <c:v>40.596513618061074</c:v>
                </c:pt>
                <c:pt idx="2087">
                  <c:v>41.910139693113962</c:v>
                </c:pt>
                <c:pt idx="2088">
                  <c:v>41.947315935433103</c:v>
                </c:pt>
                <c:pt idx="2089">
                  <c:v>41.908408816367327</c:v>
                </c:pt>
                <c:pt idx="2090">
                  <c:v>41.446472356191727</c:v>
                </c:pt>
                <c:pt idx="2091">
                  <c:v>41.449739416017657</c:v>
                </c:pt>
                <c:pt idx="2092">
                  <c:v>42.093855645046574</c:v>
                </c:pt>
                <c:pt idx="2093">
                  <c:v>41.310740772008558</c:v>
                </c:pt>
                <c:pt idx="2094">
                  <c:v>41.402207469233332</c:v>
                </c:pt>
                <c:pt idx="2095">
                  <c:v>40.098383466691011</c:v>
                </c:pt>
                <c:pt idx="2096">
                  <c:v>39.646981759358937</c:v>
                </c:pt>
                <c:pt idx="2097">
                  <c:v>39.70016323948979</c:v>
                </c:pt>
                <c:pt idx="2098">
                  <c:v>40.667998323319594</c:v>
                </c:pt>
                <c:pt idx="2099">
                  <c:v>40.739968636309754</c:v>
                </c:pt>
                <c:pt idx="2100">
                  <c:v>40.504192811001666</c:v>
                </c:pt>
                <c:pt idx="2101">
                  <c:v>40.430770805914541</c:v>
                </c:pt>
                <c:pt idx="2102">
                  <c:v>40.797388448720611</c:v>
                </c:pt>
                <c:pt idx="2103">
                  <c:v>44.745725647457732</c:v>
                </c:pt>
                <c:pt idx="2104">
                  <c:v>44.330974104420029</c:v>
                </c:pt>
                <c:pt idx="2105">
                  <c:v>44.039120695215416</c:v>
                </c:pt>
                <c:pt idx="2106">
                  <c:v>44.901475000689857</c:v>
                </c:pt>
                <c:pt idx="2107">
                  <c:v>43.741923352532012</c:v>
                </c:pt>
                <c:pt idx="2108">
                  <c:v>43.54381658414929</c:v>
                </c:pt>
                <c:pt idx="2109">
                  <c:v>44.071535403330209</c:v>
                </c:pt>
                <c:pt idx="2110">
                  <c:v>44.14433793816422</c:v>
                </c:pt>
              </c:numCache>
            </c:numRef>
          </c:yVal>
          <c:smooth val="0"/>
          <c:extLst>
            <c:ext xmlns:c16="http://schemas.microsoft.com/office/drawing/2014/chart" uri="{C3380CC4-5D6E-409C-BE32-E72D297353CC}">
              <c16:uniqueId val="{00000000-9C4B-4053-A2B9-E16D5247EA38}"/>
            </c:ext>
          </c:extLst>
        </c:ser>
        <c:dLbls>
          <c:showLegendKey val="0"/>
          <c:showVal val="0"/>
          <c:showCatName val="0"/>
          <c:showSerName val="0"/>
          <c:showPercent val="0"/>
          <c:showBubbleSize val="0"/>
        </c:dLbls>
        <c:axId val="316557904"/>
        <c:axId val="316558384"/>
      </c:scatterChart>
      <c:valAx>
        <c:axId val="31655790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Transpotaion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558384"/>
        <c:crosses val="autoZero"/>
        <c:crossBetween val="midCat"/>
      </c:valAx>
      <c:valAx>
        <c:axId val="316558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BMI</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5579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 Id="rId9" Type="http://schemas.openxmlformats.org/officeDocument/2006/relationships/chart" Target="../charts/chart1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6.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s>
</file>

<file path=xl/drawings/_rels/drawing7.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_rels/drawing8.xml.rels><?xml version="1.0" encoding="UTF-8" standalone="yes"?>
<Relationships xmlns="http://schemas.openxmlformats.org/package/2006/relationships"><Relationship Id="rId3" Type="http://schemas.openxmlformats.org/officeDocument/2006/relationships/chart" Target="../charts/chart25.xml"/><Relationship Id="rId2" Type="http://schemas.openxmlformats.org/officeDocument/2006/relationships/chart" Target="../charts/chart24.xml"/><Relationship Id="rId1" Type="http://schemas.openxmlformats.org/officeDocument/2006/relationships/chart" Target="../charts/chart23.xml"/><Relationship Id="rId4" Type="http://schemas.openxmlformats.org/officeDocument/2006/relationships/chart" Target="../charts/chart2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7.xml"/></Relationships>
</file>

<file path=xl/drawings/drawing1.xml><?xml version="1.0" encoding="utf-8"?>
<xdr:wsDr xmlns:xdr="http://schemas.openxmlformats.org/drawingml/2006/spreadsheetDrawing" xmlns:a="http://schemas.openxmlformats.org/drawingml/2006/main">
  <xdr:twoCellAnchor>
    <xdr:from>
      <xdr:col>4</xdr:col>
      <xdr:colOff>19049</xdr:colOff>
      <xdr:row>1</xdr:row>
      <xdr:rowOff>147636</xdr:rowOff>
    </xdr:from>
    <xdr:to>
      <xdr:col>34</xdr:col>
      <xdr:colOff>161924</xdr:colOff>
      <xdr:row>23</xdr:row>
      <xdr:rowOff>57149</xdr:rowOff>
    </xdr:to>
    <xdr:graphicFrame macro="">
      <xdr:nvGraphicFramePr>
        <xdr:cNvPr id="4" name="Chart 3">
          <a:extLst>
            <a:ext uri="{FF2B5EF4-FFF2-40B4-BE49-F238E27FC236}">
              <a16:creationId xmlns:a16="http://schemas.microsoft.com/office/drawing/2014/main" id="{4A9CEA7B-5EE2-2B58-1ACB-6F648E0A7C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104775</xdr:colOff>
      <xdr:row>28</xdr:row>
      <xdr:rowOff>80962</xdr:rowOff>
    </xdr:from>
    <xdr:to>
      <xdr:col>26</xdr:col>
      <xdr:colOff>19050</xdr:colOff>
      <xdr:row>43</xdr:row>
      <xdr:rowOff>57150</xdr:rowOff>
    </xdr:to>
    <xdr:graphicFrame macro="">
      <xdr:nvGraphicFramePr>
        <xdr:cNvPr id="2" name="Chart 1">
          <a:extLst>
            <a:ext uri="{FF2B5EF4-FFF2-40B4-BE49-F238E27FC236}">
              <a16:creationId xmlns:a16="http://schemas.microsoft.com/office/drawing/2014/main" id="{3B98732F-DD0E-191A-68A5-C442B73460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352425</xdr:colOff>
      <xdr:row>2</xdr:row>
      <xdr:rowOff>71436</xdr:rowOff>
    </xdr:from>
    <xdr:to>
      <xdr:col>14</xdr:col>
      <xdr:colOff>66675</xdr:colOff>
      <xdr:row>24</xdr:row>
      <xdr:rowOff>19050</xdr:rowOff>
    </xdr:to>
    <xdr:graphicFrame macro="">
      <xdr:nvGraphicFramePr>
        <xdr:cNvPr id="2" name="Chart 1">
          <a:extLst>
            <a:ext uri="{FF2B5EF4-FFF2-40B4-BE49-F238E27FC236}">
              <a16:creationId xmlns:a16="http://schemas.microsoft.com/office/drawing/2014/main" id="{6FB00B6F-9E8F-24B2-E18B-1F3B40EFD8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104775</xdr:colOff>
      <xdr:row>4</xdr:row>
      <xdr:rowOff>19050</xdr:rowOff>
    </xdr:from>
    <xdr:to>
      <xdr:col>18</xdr:col>
      <xdr:colOff>104775</xdr:colOff>
      <xdr:row>17</xdr:row>
      <xdr:rowOff>66675</xdr:rowOff>
    </xdr:to>
    <mc:AlternateContent xmlns:mc="http://schemas.openxmlformats.org/markup-compatibility/2006" xmlns:a14="http://schemas.microsoft.com/office/drawing/2010/main">
      <mc:Choice Requires="a14">
        <xdr:graphicFrame macro="">
          <xdr:nvGraphicFramePr>
            <xdr:cNvPr id="4" name="SMOKE">
              <a:extLst>
                <a:ext uri="{FF2B5EF4-FFF2-40B4-BE49-F238E27FC236}">
                  <a16:creationId xmlns:a16="http://schemas.microsoft.com/office/drawing/2014/main" id="{9AE6E795-581E-F463-2F3E-3BF1661DAE55}"/>
                </a:ext>
              </a:extLst>
            </xdr:cNvPr>
            <xdr:cNvGraphicFramePr/>
          </xdr:nvGraphicFramePr>
          <xdr:xfrm>
            <a:off x="0" y="0"/>
            <a:ext cx="0" cy="0"/>
          </xdr:xfrm>
          <a:graphic>
            <a:graphicData uri="http://schemas.microsoft.com/office/drawing/2010/slicer">
              <sle:slicer xmlns:sle="http://schemas.microsoft.com/office/drawing/2010/slicer" name="SMOKE"/>
            </a:graphicData>
          </a:graphic>
        </xdr:graphicFrame>
      </mc:Choice>
      <mc:Fallback xmlns="">
        <xdr:sp macro="" textlink="">
          <xdr:nvSpPr>
            <xdr:cNvPr id="0" name=""/>
            <xdr:cNvSpPr>
              <a:spLocks noTextEdit="1"/>
            </xdr:cNvSpPr>
          </xdr:nvSpPr>
          <xdr:spPr>
            <a:xfrm>
              <a:off x="10429875" y="7810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133350</xdr:colOff>
      <xdr:row>4</xdr:row>
      <xdr:rowOff>66675</xdr:rowOff>
    </xdr:from>
    <xdr:to>
      <xdr:col>21</xdr:col>
      <xdr:colOff>133350</xdr:colOff>
      <xdr:row>17</xdr:row>
      <xdr:rowOff>114300</xdr:rowOff>
    </xdr:to>
    <mc:AlternateContent xmlns:mc="http://schemas.openxmlformats.org/markup-compatibility/2006" xmlns:a14="http://schemas.microsoft.com/office/drawing/2010/main">
      <mc:Choice Requires="a14">
        <xdr:graphicFrame macro="">
          <xdr:nvGraphicFramePr>
            <xdr:cNvPr id="5" name="SCC 1">
              <a:extLst>
                <a:ext uri="{FF2B5EF4-FFF2-40B4-BE49-F238E27FC236}">
                  <a16:creationId xmlns:a16="http://schemas.microsoft.com/office/drawing/2014/main" id="{0C441467-093C-1F3E-9BE4-C29090E27A25}"/>
                </a:ext>
              </a:extLst>
            </xdr:cNvPr>
            <xdr:cNvGraphicFramePr/>
          </xdr:nvGraphicFramePr>
          <xdr:xfrm>
            <a:off x="0" y="0"/>
            <a:ext cx="0" cy="0"/>
          </xdr:xfrm>
          <a:graphic>
            <a:graphicData uri="http://schemas.microsoft.com/office/drawing/2010/slicer">
              <sle:slicer xmlns:sle="http://schemas.microsoft.com/office/drawing/2010/slicer" name="SCC 1"/>
            </a:graphicData>
          </a:graphic>
        </xdr:graphicFrame>
      </mc:Choice>
      <mc:Fallback xmlns="">
        <xdr:sp macro="" textlink="">
          <xdr:nvSpPr>
            <xdr:cNvPr id="0" name=""/>
            <xdr:cNvSpPr>
              <a:spLocks noTextEdit="1"/>
            </xdr:cNvSpPr>
          </xdr:nvSpPr>
          <xdr:spPr>
            <a:xfrm>
              <a:off x="12287250" y="82867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95250</xdr:colOff>
      <xdr:row>18</xdr:row>
      <xdr:rowOff>0</xdr:rowOff>
    </xdr:from>
    <xdr:to>
      <xdr:col>18</xdr:col>
      <xdr:colOff>95250</xdr:colOff>
      <xdr:row>31</xdr:row>
      <xdr:rowOff>47625</xdr:rowOff>
    </xdr:to>
    <mc:AlternateContent xmlns:mc="http://schemas.openxmlformats.org/markup-compatibility/2006" xmlns:a14="http://schemas.microsoft.com/office/drawing/2010/main">
      <mc:Choice Requires="a14">
        <xdr:graphicFrame macro="">
          <xdr:nvGraphicFramePr>
            <xdr:cNvPr id="6" name="FAVC 1">
              <a:extLst>
                <a:ext uri="{FF2B5EF4-FFF2-40B4-BE49-F238E27FC236}">
                  <a16:creationId xmlns:a16="http://schemas.microsoft.com/office/drawing/2014/main" id="{C985B8F3-CED0-734D-B6F2-B3379DAB568F}"/>
                </a:ext>
              </a:extLst>
            </xdr:cNvPr>
            <xdr:cNvGraphicFramePr/>
          </xdr:nvGraphicFramePr>
          <xdr:xfrm>
            <a:off x="0" y="0"/>
            <a:ext cx="0" cy="0"/>
          </xdr:xfrm>
          <a:graphic>
            <a:graphicData uri="http://schemas.microsoft.com/office/drawing/2010/slicer">
              <sle:slicer xmlns:sle="http://schemas.microsoft.com/office/drawing/2010/slicer" name="FAVC 1"/>
            </a:graphicData>
          </a:graphic>
        </xdr:graphicFrame>
      </mc:Choice>
      <mc:Fallback xmlns="">
        <xdr:sp macro="" textlink="">
          <xdr:nvSpPr>
            <xdr:cNvPr id="0" name=""/>
            <xdr:cNvSpPr>
              <a:spLocks noTextEdit="1"/>
            </xdr:cNvSpPr>
          </xdr:nvSpPr>
          <xdr:spPr>
            <a:xfrm>
              <a:off x="10420350" y="34290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28574</xdr:colOff>
      <xdr:row>35</xdr:row>
      <xdr:rowOff>14287</xdr:rowOff>
    </xdr:from>
    <xdr:to>
      <xdr:col>16</xdr:col>
      <xdr:colOff>228599</xdr:colOff>
      <xdr:row>54</xdr:row>
      <xdr:rowOff>28575</xdr:rowOff>
    </xdr:to>
    <xdr:graphicFrame macro="">
      <xdr:nvGraphicFramePr>
        <xdr:cNvPr id="3" name="Chart 2">
          <a:extLst>
            <a:ext uri="{FF2B5EF4-FFF2-40B4-BE49-F238E27FC236}">
              <a16:creationId xmlns:a16="http://schemas.microsoft.com/office/drawing/2014/main" id="{5AFCE741-E4AE-CC67-AE1A-833B1A234F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819150</xdr:colOff>
      <xdr:row>11</xdr:row>
      <xdr:rowOff>76199</xdr:rowOff>
    </xdr:from>
    <xdr:to>
      <xdr:col>7</xdr:col>
      <xdr:colOff>209549</xdr:colOff>
      <xdr:row>32</xdr:row>
      <xdr:rowOff>180975</xdr:rowOff>
    </xdr:to>
    <xdr:graphicFrame macro="">
      <xdr:nvGraphicFramePr>
        <xdr:cNvPr id="2" name="Chart 1">
          <a:extLst>
            <a:ext uri="{FF2B5EF4-FFF2-40B4-BE49-F238E27FC236}">
              <a16:creationId xmlns:a16="http://schemas.microsoft.com/office/drawing/2014/main" id="{89CFBFEC-91D3-7DF8-496C-1A64926E24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219076</xdr:colOff>
      <xdr:row>11</xdr:row>
      <xdr:rowOff>80961</xdr:rowOff>
    </xdr:from>
    <xdr:to>
      <xdr:col>9</xdr:col>
      <xdr:colOff>1695450</xdr:colOff>
      <xdr:row>32</xdr:row>
      <xdr:rowOff>180974</xdr:rowOff>
    </xdr:to>
    <xdr:graphicFrame macro="">
      <xdr:nvGraphicFramePr>
        <xdr:cNvPr id="3" name="Chart 2">
          <a:extLst>
            <a:ext uri="{FF2B5EF4-FFF2-40B4-BE49-F238E27FC236}">
              <a16:creationId xmlns:a16="http://schemas.microsoft.com/office/drawing/2014/main" id="{412CF803-902B-71EE-3A00-CCF7A74D62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2438400</xdr:colOff>
      <xdr:row>14</xdr:row>
      <xdr:rowOff>171450</xdr:rowOff>
    </xdr:from>
    <xdr:to>
      <xdr:col>10</xdr:col>
      <xdr:colOff>1371600</xdr:colOff>
      <xdr:row>28</xdr:row>
      <xdr:rowOff>28575</xdr:rowOff>
    </xdr:to>
    <mc:AlternateContent xmlns:mc="http://schemas.openxmlformats.org/markup-compatibility/2006" xmlns:a14="http://schemas.microsoft.com/office/drawing/2010/main">
      <mc:Choice Requires="a14">
        <xdr:graphicFrame macro="">
          <xdr:nvGraphicFramePr>
            <xdr:cNvPr id="4" name="Age 1">
              <a:extLst>
                <a:ext uri="{FF2B5EF4-FFF2-40B4-BE49-F238E27FC236}">
                  <a16:creationId xmlns:a16="http://schemas.microsoft.com/office/drawing/2014/main" id="{CE231AA2-328F-C20E-851B-E5310BF6383D}"/>
                </a:ext>
              </a:extLst>
            </xdr:cNvPr>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mlns="">
        <xdr:sp macro="" textlink="">
          <xdr:nvSpPr>
            <xdr:cNvPr id="0" name=""/>
            <xdr:cNvSpPr>
              <a:spLocks noTextEdit="1"/>
            </xdr:cNvSpPr>
          </xdr:nvSpPr>
          <xdr:spPr>
            <a:xfrm>
              <a:off x="12192000" y="2838450"/>
              <a:ext cx="13716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742950</xdr:colOff>
      <xdr:row>41</xdr:row>
      <xdr:rowOff>52387</xdr:rowOff>
    </xdr:from>
    <xdr:to>
      <xdr:col>7</xdr:col>
      <xdr:colOff>476250</xdr:colOff>
      <xdr:row>64</xdr:row>
      <xdr:rowOff>76200</xdr:rowOff>
    </xdr:to>
    <xdr:graphicFrame macro="">
      <xdr:nvGraphicFramePr>
        <xdr:cNvPr id="5" name="Chart 4">
          <a:extLst>
            <a:ext uri="{FF2B5EF4-FFF2-40B4-BE49-F238E27FC236}">
              <a16:creationId xmlns:a16="http://schemas.microsoft.com/office/drawing/2014/main" id="{E131396C-EE1A-DD8F-71A9-A5BCA095A5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28</xdr:col>
      <xdr:colOff>114301</xdr:colOff>
      <xdr:row>46</xdr:row>
      <xdr:rowOff>47625</xdr:rowOff>
    </xdr:from>
    <xdr:to>
      <xdr:col>37</xdr:col>
      <xdr:colOff>238126</xdr:colOff>
      <xdr:row>62</xdr:row>
      <xdr:rowOff>66675</xdr:rowOff>
    </xdr:to>
    <xdr:sp macro="" textlink="">
      <xdr:nvSpPr>
        <xdr:cNvPr id="3" name="TextBox 2">
          <a:extLst>
            <a:ext uri="{FF2B5EF4-FFF2-40B4-BE49-F238E27FC236}">
              <a16:creationId xmlns:a16="http://schemas.microsoft.com/office/drawing/2014/main" id="{B3BF7795-3591-4A83-B2BB-1DA346599896}"/>
            </a:ext>
          </a:extLst>
        </xdr:cNvPr>
        <xdr:cNvSpPr txBox="1"/>
      </xdr:nvSpPr>
      <xdr:spPr>
        <a:xfrm>
          <a:off x="11134726" y="9048750"/>
          <a:ext cx="2867025" cy="3067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 attributes related with eating habits are: </a:t>
          </a:r>
        </a:p>
        <a:p>
          <a:r>
            <a:rPr lang="en-GB" sz="1100" b="0" i="0">
              <a:solidFill>
                <a:schemeClr val="dk1"/>
              </a:solidFill>
              <a:effectLst/>
              <a:latin typeface="+mn-lt"/>
              <a:ea typeface="+mn-ea"/>
              <a:cs typeface="+mn-cs"/>
            </a:rPr>
            <a:t>Frequent consumption of high caloric food (FAVC)</a:t>
          </a:r>
        </a:p>
        <a:p>
          <a:r>
            <a:rPr lang="en-GB" sz="1100" b="0" i="0">
              <a:solidFill>
                <a:schemeClr val="dk1"/>
              </a:solidFill>
              <a:effectLst/>
              <a:latin typeface="+mn-lt"/>
              <a:ea typeface="+mn-ea"/>
              <a:cs typeface="+mn-cs"/>
            </a:rPr>
            <a:t>Frequency of consumption of vegetables (FCVC)</a:t>
          </a:r>
        </a:p>
        <a:p>
          <a:r>
            <a:rPr lang="en-GB" sz="1100" b="0" i="0">
              <a:solidFill>
                <a:schemeClr val="dk1"/>
              </a:solidFill>
              <a:effectLst/>
              <a:latin typeface="+mn-lt"/>
              <a:ea typeface="+mn-ea"/>
              <a:cs typeface="+mn-cs"/>
            </a:rPr>
            <a:t>Number of main meals (NCP)</a:t>
          </a:r>
        </a:p>
        <a:p>
          <a:r>
            <a:rPr lang="en-GB" sz="1100" b="0" i="0">
              <a:solidFill>
                <a:schemeClr val="dk1"/>
              </a:solidFill>
              <a:effectLst/>
              <a:latin typeface="+mn-lt"/>
              <a:ea typeface="+mn-ea"/>
              <a:cs typeface="+mn-cs"/>
            </a:rPr>
            <a:t>Consumption of food between meals (CAEC)</a:t>
          </a:r>
        </a:p>
        <a:p>
          <a:r>
            <a:rPr lang="en-GB" sz="1100" b="0" i="0">
              <a:solidFill>
                <a:schemeClr val="dk1"/>
              </a:solidFill>
              <a:effectLst/>
              <a:latin typeface="+mn-lt"/>
              <a:ea typeface="+mn-ea"/>
              <a:cs typeface="+mn-cs"/>
            </a:rPr>
            <a:t>Consumption of water daily (CH20</a:t>
          </a:r>
        </a:p>
        <a:p>
          <a:r>
            <a:rPr lang="en-GB" sz="1100" b="0" i="0">
              <a:solidFill>
                <a:schemeClr val="dk1"/>
              </a:solidFill>
              <a:effectLst/>
              <a:latin typeface="+mn-lt"/>
              <a:ea typeface="+mn-ea"/>
              <a:cs typeface="+mn-cs"/>
            </a:rPr>
            <a:t>Consumption of alcohol (CALC)</a:t>
          </a:r>
        </a:p>
        <a:p>
          <a:endParaRPr lang="en-GB" sz="1100" b="0" i="0">
            <a:solidFill>
              <a:schemeClr val="dk1"/>
            </a:solidFill>
            <a:effectLst/>
            <a:latin typeface="+mn-lt"/>
            <a:ea typeface="+mn-ea"/>
            <a:cs typeface="+mn-cs"/>
          </a:endParaRP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attributes related with the physical condition are: </a:t>
          </a:r>
        </a:p>
        <a:p>
          <a:r>
            <a:rPr lang="en-GB" sz="1100" b="0" i="0">
              <a:solidFill>
                <a:schemeClr val="dk1"/>
              </a:solidFill>
              <a:effectLst/>
              <a:latin typeface="+mn-lt"/>
              <a:ea typeface="+mn-ea"/>
              <a:cs typeface="+mn-cs"/>
            </a:rPr>
            <a:t>Calories consumption monitoring (SCC)</a:t>
          </a:r>
        </a:p>
        <a:p>
          <a:r>
            <a:rPr lang="en-GB" sz="1100" b="0" i="0">
              <a:solidFill>
                <a:schemeClr val="dk1"/>
              </a:solidFill>
              <a:effectLst/>
              <a:latin typeface="+mn-lt"/>
              <a:ea typeface="+mn-ea"/>
              <a:cs typeface="+mn-cs"/>
            </a:rPr>
            <a:t>Physical activity frequency (FAF)</a:t>
          </a:r>
        </a:p>
        <a:p>
          <a:r>
            <a:rPr lang="en-GB" sz="1100" b="0" i="0">
              <a:solidFill>
                <a:schemeClr val="dk1"/>
              </a:solidFill>
              <a:effectLst/>
              <a:latin typeface="+mn-lt"/>
              <a:ea typeface="+mn-ea"/>
              <a:cs typeface="+mn-cs"/>
            </a:rPr>
            <a:t>Time using technology devices (TUE)</a:t>
          </a:r>
        </a:p>
        <a:p>
          <a:r>
            <a:rPr lang="en-GB" sz="1100" b="0" i="0">
              <a:solidFill>
                <a:schemeClr val="dk1"/>
              </a:solidFill>
              <a:effectLst/>
              <a:latin typeface="+mn-lt"/>
              <a:ea typeface="+mn-ea"/>
              <a:cs typeface="+mn-cs"/>
            </a:rPr>
            <a:t>Transportation used (MTRANS)</a:t>
          </a:r>
        </a:p>
        <a:p>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data contains numerical data and continous data, so it can be used for analysis based on algorithms of classification, prediction, segmentation and association. </a:t>
          </a:r>
          <a:endParaRPr lang="en-GB">
            <a:effectLst/>
          </a:endParaRPr>
        </a:p>
        <a:p>
          <a:endParaRPr lang="en-GB" sz="1100"/>
        </a:p>
      </xdr:txBody>
    </xdr:sp>
    <xdr:clientData/>
  </xdr:twoCellAnchor>
  <xdr:twoCellAnchor>
    <xdr:from>
      <xdr:col>7</xdr:col>
      <xdr:colOff>180975</xdr:colOff>
      <xdr:row>1</xdr:row>
      <xdr:rowOff>109536</xdr:rowOff>
    </xdr:from>
    <xdr:to>
      <xdr:col>21</xdr:col>
      <xdr:colOff>57151</xdr:colOff>
      <xdr:row>27</xdr:row>
      <xdr:rowOff>38100</xdr:rowOff>
    </xdr:to>
    <xdr:graphicFrame macro="">
      <xdr:nvGraphicFramePr>
        <xdr:cNvPr id="5" name="Chart 4">
          <a:extLst>
            <a:ext uri="{FF2B5EF4-FFF2-40B4-BE49-F238E27FC236}">
              <a16:creationId xmlns:a16="http://schemas.microsoft.com/office/drawing/2014/main" id="{59F5D8F2-0CB3-850B-E8F1-81481FDA57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723900</xdr:colOff>
      <xdr:row>14</xdr:row>
      <xdr:rowOff>9525</xdr:rowOff>
    </xdr:from>
    <xdr:to>
      <xdr:col>5</xdr:col>
      <xdr:colOff>352425</xdr:colOff>
      <xdr:row>19</xdr:row>
      <xdr:rowOff>0</xdr:rowOff>
    </xdr:to>
    <mc:AlternateContent xmlns:mc="http://schemas.openxmlformats.org/markup-compatibility/2006" xmlns:a14="http://schemas.microsoft.com/office/drawing/2010/main">
      <mc:Choice Requires="a14">
        <xdr:graphicFrame macro="">
          <xdr:nvGraphicFramePr>
            <xdr:cNvPr id="6" name="FAVC">
              <a:extLst>
                <a:ext uri="{FF2B5EF4-FFF2-40B4-BE49-F238E27FC236}">
                  <a16:creationId xmlns:a16="http://schemas.microsoft.com/office/drawing/2014/main" id="{2D29BDBF-BEE9-004B-E5B4-3614294CDC3B}"/>
                </a:ext>
              </a:extLst>
            </xdr:cNvPr>
            <xdr:cNvGraphicFramePr/>
          </xdr:nvGraphicFramePr>
          <xdr:xfrm>
            <a:off x="0" y="0"/>
            <a:ext cx="0" cy="0"/>
          </xdr:xfrm>
          <a:graphic>
            <a:graphicData uri="http://schemas.microsoft.com/office/drawing/2010/slicer">
              <sle:slicer xmlns:sle="http://schemas.microsoft.com/office/drawing/2010/slicer" name="FAVC"/>
            </a:graphicData>
          </a:graphic>
        </xdr:graphicFrame>
      </mc:Choice>
      <mc:Fallback xmlns="">
        <xdr:sp macro="" textlink="">
          <xdr:nvSpPr>
            <xdr:cNvPr id="0" name=""/>
            <xdr:cNvSpPr>
              <a:spLocks noTextEdit="1"/>
            </xdr:cNvSpPr>
          </xdr:nvSpPr>
          <xdr:spPr>
            <a:xfrm>
              <a:off x="3448050" y="2676525"/>
              <a:ext cx="1228725" cy="942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19050</xdr:colOff>
      <xdr:row>19</xdr:row>
      <xdr:rowOff>104776</xdr:rowOff>
    </xdr:from>
    <xdr:to>
      <xdr:col>5</xdr:col>
      <xdr:colOff>266700</xdr:colOff>
      <xdr:row>24</xdr:row>
      <xdr:rowOff>85726</xdr:rowOff>
    </xdr:to>
    <mc:AlternateContent xmlns:mc="http://schemas.openxmlformats.org/markup-compatibility/2006" xmlns:a14="http://schemas.microsoft.com/office/drawing/2010/main">
      <mc:Choice Requires="a14">
        <xdr:graphicFrame macro="">
          <xdr:nvGraphicFramePr>
            <xdr:cNvPr id="7" name="SCC">
              <a:extLst>
                <a:ext uri="{FF2B5EF4-FFF2-40B4-BE49-F238E27FC236}">
                  <a16:creationId xmlns:a16="http://schemas.microsoft.com/office/drawing/2014/main" id="{C7CCEA47-799B-12D9-0155-E851D2FC95FA}"/>
                </a:ext>
              </a:extLst>
            </xdr:cNvPr>
            <xdr:cNvGraphicFramePr/>
          </xdr:nvGraphicFramePr>
          <xdr:xfrm>
            <a:off x="0" y="0"/>
            <a:ext cx="0" cy="0"/>
          </xdr:xfrm>
          <a:graphic>
            <a:graphicData uri="http://schemas.microsoft.com/office/drawing/2010/slicer">
              <sle:slicer xmlns:sle="http://schemas.microsoft.com/office/drawing/2010/slicer" name="SCC"/>
            </a:graphicData>
          </a:graphic>
        </xdr:graphicFrame>
      </mc:Choice>
      <mc:Fallback xmlns="">
        <xdr:sp macro="" textlink="">
          <xdr:nvSpPr>
            <xdr:cNvPr id="0" name=""/>
            <xdr:cNvSpPr>
              <a:spLocks noTextEdit="1"/>
            </xdr:cNvSpPr>
          </xdr:nvSpPr>
          <xdr:spPr>
            <a:xfrm>
              <a:off x="3495675" y="3724276"/>
              <a:ext cx="1047750" cy="9334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485775</xdr:colOff>
      <xdr:row>14</xdr:row>
      <xdr:rowOff>114300</xdr:rowOff>
    </xdr:from>
    <xdr:to>
      <xdr:col>1</xdr:col>
      <xdr:colOff>800100</xdr:colOff>
      <xdr:row>19</xdr:row>
      <xdr:rowOff>180975</xdr:rowOff>
    </xdr:to>
    <mc:AlternateContent xmlns:mc="http://schemas.openxmlformats.org/markup-compatibility/2006" xmlns:a14="http://schemas.microsoft.com/office/drawing/2010/main">
      <mc:Choice Requires="a14">
        <xdr:graphicFrame macro="">
          <xdr:nvGraphicFramePr>
            <xdr:cNvPr id="8" name="Gender">
              <a:extLst>
                <a:ext uri="{FF2B5EF4-FFF2-40B4-BE49-F238E27FC236}">
                  <a16:creationId xmlns:a16="http://schemas.microsoft.com/office/drawing/2014/main" id="{AB868A8C-7CBB-8319-5EC2-1B25D58D49D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85775" y="2781300"/>
              <a:ext cx="1295400" cy="10191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619125</xdr:colOff>
      <xdr:row>14</xdr:row>
      <xdr:rowOff>19050</xdr:rowOff>
    </xdr:from>
    <xdr:to>
      <xdr:col>3</xdr:col>
      <xdr:colOff>180975</xdr:colOff>
      <xdr:row>27</xdr:row>
      <xdr:rowOff>66675</xdr:rowOff>
    </xdr:to>
    <mc:AlternateContent xmlns:mc="http://schemas.openxmlformats.org/markup-compatibility/2006" xmlns:a14="http://schemas.microsoft.com/office/drawing/2010/main">
      <mc:Choice Requires="a14">
        <xdr:graphicFrame macro="">
          <xdr:nvGraphicFramePr>
            <xdr:cNvPr id="9" name="Age">
              <a:extLst>
                <a:ext uri="{FF2B5EF4-FFF2-40B4-BE49-F238E27FC236}">
                  <a16:creationId xmlns:a16="http://schemas.microsoft.com/office/drawing/2014/main" id="{90AB3DA4-30D2-5E41-4CB8-C1FDA23DE1B6}"/>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924050" y="2686050"/>
              <a:ext cx="1019175"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0</xdr:colOff>
      <xdr:row>42</xdr:row>
      <xdr:rowOff>52387</xdr:rowOff>
    </xdr:from>
    <xdr:to>
      <xdr:col>21</xdr:col>
      <xdr:colOff>133350</xdr:colOff>
      <xdr:row>66</xdr:row>
      <xdr:rowOff>95250</xdr:rowOff>
    </xdr:to>
    <xdr:graphicFrame macro="">
      <xdr:nvGraphicFramePr>
        <xdr:cNvPr id="12" name="Chart 11">
          <a:extLst>
            <a:ext uri="{FF2B5EF4-FFF2-40B4-BE49-F238E27FC236}">
              <a16:creationId xmlns:a16="http://schemas.microsoft.com/office/drawing/2014/main" id="{32699DDC-CD59-BC8C-817A-BDABF7D5D7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295276</xdr:colOff>
      <xdr:row>70</xdr:row>
      <xdr:rowOff>109537</xdr:rowOff>
    </xdr:from>
    <xdr:to>
      <xdr:col>11</xdr:col>
      <xdr:colOff>571500</xdr:colOff>
      <xdr:row>93</xdr:row>
      <xdr:rowOff>57150</xdr:rowOff>
    </xdr:to>
    <xdr:graphicFrame macro="">
      <xdr:nvGraphicFramePr>
        <xdr:cNvPr id="13" name="Chart 12">
          <a:extLst>
            <a:ext uri="{FF2B5EF4-FFF2-40B4-BE49-F238E27FC236}">
              <a16:creationId xmlns:a16="http://schemas.microsoft.com/office/drawing/2014/main" id="{E000AADD-AAFD-CB87-2545-D531563FCA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342899</xdr:colOff>
      <xdr:row>97</xdr:row>
      <xdr:rowOff>128586</xdr:rowOff>
    </xdr:from>
    <xdr:to>
      <xdr:col>14</xdr:col>
      <xdr:colOff>219075</xdr:colOff>
      <xdr:row>119</xdr:row>
      <xdr:rowOff>19050</xdr:rowOff>
    </xdr:to>
    <xdr:graphicFrame macro="">
      <xdr:nvGraphicFramePr>
        <xdr:cNvPr id="14" name="Chart 13">
          <a:extLst>
            <a:ext uri="{FF2B5EF4-FFF2-40B4-BE49-F238E27FC236}">
              <a16:creationId xmlns:a16="http://schemas.microsoft.com/office/drawing/2014/main" id="{B1AFC715-5D3D-1F41-5C3F-A837B0B172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285749</xdr:colOff>
      <xdr:row>130</xdr:row>
      <xdr:rowOff>161925</xdr:rowOff>
    </xdr:from>
    <xdr:to>
      <xdr:col>17</xdr:col>
      <xdr:colOff>561975</xdr:colOff>
      <xdr:row>155</xdr:row>
      <xdr:rowOff>180975</xdr:rowOff>
    </xdr:to>
    <xdr:graphicFrame macro="">
      <xdr:nvGraphicFramePr>
        <xdr:cNvPr id="15" name="Chart 14">
          <a:extLst>
            <a:ext uri="{FF2B5EF4-FFF2-40B4-BE49-F238E27FC236}">
              <a16:creationId xmlns:a16="http://schemas.microsoft.com/office/drawing/2014/main" id="{8EE64D63-08C4-FB5F-D876-A6B92D7891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342900</xdr:colOff>
      <xdr:row>159</xdr:row>
      <xdr:rowOff>28575</xdr:rowOff>
    </xdr:from>
    <xdr:to>
      <xdr:col>15</xdr:col>
      <xdr:colOff>152400</xdr:colOff>
      <xdr:row>184</xdr:row>
      <xdr:rowOff>19050</xdr:rowOff>
    </xdr:to>
    <xdr:graphicFrame macro="">
      <xdr:nvGraphicFramePr>
        <xdr:cNvPr id="17" name="Chart 16">
          <a:extLst>
            <a:ext uri="{FF2B5EF4-FFF2-40B4-BE49-F238E27FC236}">
              <a16:creationId xmlns:a16="http://schemas.microsoft.com/office/drawing/2014/main" id="{BBE2F202-8203-72B4-61D7-22E3BDD719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0</xdr:colOff>
      <xdr:row>194</xdr:row>
      <xdr:rowOff>14286</xdr:rowOff>
    </xdr:from>
    <xdr:to>
      <xdr:col>15</xdr:col>
      <xdr:colOff>85725</xdr:colOff>
      <xdr:row>214</xdr:row>
      <xdr:rowOff>171449</xdr:rowOff>
    </xdr:to>
    <xdr:graphicFrame macro="">
      <xdr:nvGraphicFramePr>
        <xdr:cNvPr id="2" name="Chart 1">
          <a:extLst>
            <a:ext uri="{FF2B5EF4-FFF2-40B4-BE49-F238E27FC236}">
              <a16:creationId xmlns:a16="http://schemas.microsoft.com/office/drawing/2014/main" id="{DF5B1EAC-2E15-677A-D324-A5914EE467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23</xdr:col>
      <xdr:colOff>38099</xdr:colOff>
      <xdr:row>216</xdr:row>
      <xdr:rowOff>52386</xdr:rowOff>
    </xdr:from>
    <xdr:to>
      <xdr:col>44</xdr:col>
      <xdr:colOff>28574</xdr:colOff>
      <xdr:row>243</xdr:row>
      <xdr:rowOff>19049</xdr:rowOff>
    </xdr:to>
    <xdr:graphicFrame macro="">
      <xdr:nvGraphicFramePr>
        <xdr:cNvPr id="4" name="Chart 3">
          <a:extLst>
            <a:ext uri="{FF2B5EF4-FFF2-40B4-BE49-F238E27FC236}">
              <a16:creationId xmlns:a16="http://schemas.microsoft.com/office/drawing/2014/main" id="{9FBB5E1E-CB15-8256-E8E1-C658232ED2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219074</xdr:colOff>
      <xdr:row>245</xdr:row>
      <xdr:rowOff>185737</xdr:rowOff>
    </xdr:from>
    <xdr:to>
      <xdr:col>23</xdr:col>
      <xdr:colOff>152399</xdr:colOff>
      <xdr:row>272</xdr:row>
      <xdr:rowOff>38100</xdr:rowOff>
    </xdr:to>
    <xdr:graphicFrame macro="">
      <xdr:nvGraphicFramePr>
        <xdr:cNvPr id="10" name="Chart 9">
          <a:extLst>
            <a:ext uri="{FF2B5EF4-FFF2-40B4-BE49-F238E27FC236}">
              <a16:creationId xmlns:a16="http://schemas.microsoft.com/office/drawing/2014/main" id="{43F7ECFE-2C75-E94A-91BF-A506CCA021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23</xdr:col>
      <xdr:colOff>47625</xdr:colOff>
      <xdr:row>4</xdr:row>
      <xdr:rowOff>123825</xdr:rowOff>
    </xdr:from>
    <xdr:to>
      <xdr:col>33</xdr:col>
      <xdr:colOff>238125</xdr:colOff>
      <xdr:row>20</xdr:row>
      <xdr:rowOff>142875</xdr:rowOff>
    </xdr:to>
    <xdr:sp macro="" textlink="">
      <xdr:nvSpPr>
        <xdr:cNvPr id="2" name="TextBox 1">
          <a:extLst>
            <a:ext uri="{FF2B5EF4-FFF2-40B4-BE49-F238E27FC236}">
              <a16:creationId xmlns:a16="http://schemas.microsoft.com/office/drawing/2014/main" id="{9CE44597-E8DA-4D86-9FF2-D022017C3F2B}"/>
            </a:ext>
          </a:extLst>
        </xdr:cNvPr>
        <xdr:cNvSpPr txBox="1"/>
      </xdr:nvSpPr>
      <xdr:spPr>
        <a:xfrm>
          <a:off x="11496675" y="885825"/>
          <a:ext cx="3905250" cy="3067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 attributes related with eating habits are: </a:t>
          </a:r>
        </a:p>
        <a:p>
          <a:r>
            <a:rPr lang="en-GB" sz="1100" b="0" i="0">
              <a:solidFill>
                <a:schemeClr val="dk1"/>
              </a:solidFill>
              <a:effectLst/>
              <a:latin typeface="+mn-lt"/>
              <a:ea typeface="+mn-ea"/>
              <a:cs typeface="+mn-cs"/>
            </a:rPr>
            <a:t>Frequent consumption of high caloric food (FAVC)</a:t>
          </a:r>
        </a:p>
        <a:p>
          <a:r>
            <a:rPr lang="en-GB" sz="1100" b="0" i="0">
              <a:solidFill>
                <a:schemeClr val="dk1"/>
              </a:solidFill>
              <a:effectLst/>
              <a:latin typeface="+mn-lt"/>
              <a:ea typeface="+mn-ea"/>
              <a:cs typeface="+mn-cs"/>
            </a:rPr>
            <a:t>Frequency of consumption of vegetables (FCVC)</a:t>
          </a:r>
        </a:p>
        <a:p>
          <a:r>
            <a:rPr lang="en-GB" sz="1100" b="0" i="0">
              <a:solidFill>
                <a:schemeClr val="dk1"/>
              </a:solidFill>
              <a:effectLst/>
              <a:latin typeface="+mn-lt"/>
              <a:ea typeface="+mn-ea"/>
              <a:cs typeface="+mn-cs"/>
            </a:rPr>
            <a:t>Number of main meals (NCP)</a:t>
          </a:r>
        </a:p>
        <a:p>
          <a:r>
            <a:rPr lang="en-GB" sz="1100" b="0" i="0">
              <a:solidFill>
                <a:schemeClr val="dk1"/>
              </a:solidFill>
              <a:effectLst/>
              <a:latin typeface="+mn-lt"/>
              <a:ea typeface="+mn-ea"/>
              <a:cs typeface="+mn-cs"/>
            </a:rPr>
            <a:t>Consumption of food between meals (CAEC)</a:t>
          </a:r>
        </a:p>
        <a:p>
          <a:r>
            <a:rPr lang="en-GB" sz="1100" b="0" i="0">
              <a:solidFill>
                <a:schemeClr val="dk1"/>
              </a:solidFill>
              <a:effectLst/>
              <a:latin typeface="+mn-lt"/>
              <a:ea typeface="+mn-ea"/>
              <a:cs typeface="+mn-cs"/>
            </a:rPr>
            <a:t>Consumption of water daily (CH20</a:t>
          </a:r>
        </a:p>
        <a:p>
          <a:r>
            <a:rPr lang="en-GB" sz="1100" b="0" i="0">
              <a:solidFill>
                <a:schemeClr val="dk1"/>
              </a:solidFill>
              <a:effectLst/>
              <a:latin typeface="+mn-lt"/>
              <a:ea typeface="+mn-ea"/>
              <a:cs typeface="+mn-cs"/>
            </a:rPr>
            <a:t>Consumption of alcohol (CALC)</a:t>
          </a:r>
        </a:p>
        <a:p>
          <a:endParaRPr lang="en-GB" sz="1100" b="0" i="0">
            <a:solidFill>
              <a:schemeClr val="dk1"/>
            </a:solidFill>
            <a:effectLst/>
            <a:latin typeface="+mn-lt"/>
            <a:ea typeface="+mn-ea"/>
            <a:cs typeface="+mn-cs"/>
          </a:endParaRP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attributes related with the physical condition are: </a:t>
          </a:r>
        </a:p>
        <a:p>
          <a:r>
            <a:rPr lang="en-GB" sz="1100" b="0" i="0">
              <a:solidFill>
                <a:schemeClr val="dk1"/>
              </a:solidFill>
              <a:effectLst/>
              <a:latin typeface="+mn-lt"/>
              <a:ea typeface="+mn-ea"/>
              <a:cs typeface="+mn-cs"/>
            </a:rPr>
            <a:t>Calories consumption monitoring (SCC)</a:t>
          </a:r>
        </a:p>
        <a:p>
          <a:r>
            <a:rPr lang="en-GB" sz="1100" b="0" i="0">
              <a:solidFill>
                <a:schemeClr val="dk1"/>
              </a:solidFill>
              <a:effectLst/>
              <a:latin typeface="+mn-lt"/>
              <a:ea typeface="+mn-ea"/>
              <a:cs typeface="+mn-cs"/>
            </a:rPr>
            <a:t>Physical activity frequency (FAF)</a:t>
          </a:r>
        </a:p>
        <a:p>
          <a:r>
            <a:rPr lang="en-GB" sz="1100" b="0" i="0">
              <a:solidFill>
                <a:schemeClr val="dk1"/>
              </a:solidFill>
              <a:effectLst/>
              <a:latin typeface="+mn-lt"/>
              <a:ea typeface="+mn-ea"/>
              <a:cs typeface="+mn-cs"/>
            </a:rPr>
            <a:t>Time using technology devices (TUE)</a:t>
          </a:r>
        </a:p>
        <a:p>
          <a:r>
            <a:rPr lang="en-GB" sz="1100" b="0" i="0">
              <a:solidFill>
                <a:schemeClr val="dk1"/>
              </a:solidFill>
              <a:effectLst/>
              <a:latin typeface="+mn-lt"/>
              <a:ea typeface="+mn-ea"/>
              <a:cs typeface="+mn-cs"/>
            </a:rPr>
            <a:t>Transportation used (MTRANS)</a:t>
          </a:r>
        </a:p>
        <a:p>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data contains numerical data and continous data, so it can be used for analysis based on algorithms of classification, prediction, segmentation and association. </a:t>
          </a:r>
          <a:endParaRPr lang="en-GB">
            <a:effectLst/>
          </a:endParaRPr>
        </a:p>
        <a:p>
          <a:endParaRPr lang="en-GB" sz="1100"/>
        </a:p>
      </xdr:txBody>
    </xdr:sp>
    <xdr:clientData/>
  </xdr:twoCellAnchor>
  <xdr:twoCellAnchor>
    <xdr:from>
      <xdr:col>7</xdr:col>
      <xdr:colOff>266700</xdr:colOff>
      <xdr:row>2</xdr:row>
      <xdr:rowOff>4761</xdr:rowOff>
    </xdr:from>
    <xdr:to>
      <xdr:col>20</xdr:col>
      <xdr:colOff>95250</xdr:colOff>
      <xdr:row>22</xdr:row>
      <xdr:rowOff>66675</xdr:rowOff>
    </xdr:to>
    <xdr:graphicFrame macro="">
      <xdr:nvGraphicFramePr>
        <xdr:cNvPr id="3" name="Chart 2">
          <a:extLst>
            <a:ext uri="{FF2B5EF4-FFF2-40B4-BE49-F238E27FC236}">
              <a16:creationId xmlns:a16="http://schemas.microsoft.com/office/drawing/2014/main" id="{0F0B0721-7D4B-C18E-AFAA-E2758AA9DD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58</xdr:col>
      <xdr:colOff>28575</xdr:colOff>
      <xdr:row>5</xdr:row>
      <xdr:rowOff>142875</xdr:rowOff>
    </xdr:from>
    <xdr:to>
      <xdr:col>91</xdr:col>
      <xdr:colOff>38100</xdr:colOff>
      <xdr:row>21</xdr:row>
      <xdr:rowOff>161925</xdr:rowOff>
    </xdr:to>
    <xdr:sp macro="" textlink="">
      <xdr:nvSpPr>
        <xdr:cNvPr id="2" name="TextBox 1">
          <a:extLst>
            <a:ext uri="{FF2B5EF4-FFF2-40B4-BE49-F238E27FC236}">
              <a16:creationId xmlns:a16="http://schemas.microsoft.com/office/drawing/2014/main" id="{59CDDECB-16C8-4F01-ABCA-BA3713E0E2D4}"/>
            </a:ext>
          </a:extLst>
        </xdr:cNvPr>
        <xdr:cNvSpPr txBox="1"/>
      </xdr:nvSpPr>
      <xdr:spPr>
        <a:xfrm>
          <a:off x="13773150" y="1095375"/>
          <a:ext cx="5210175" cy="3067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 attributes related with eating habits are: </a:t>
          </a:r>
        </a:p>
        <a:p>
          <a:r>
            <a:rPr lang="en-GB" sz="1100" b="0" i="0">
              <a:solidFill>
                <a:schemeClr val="dk1"/>
              </a:solidFill>
              <a:effectLst/>
              <a:latin typeface="+mn-lt"/>
              <a:ea typeface="+mn-ea"/>
              <a:cs typeface="+mn-cs"/>
            </a:rPr>
            <a:t>Frequent consumption of high caloric food (FAVC)</a:t>
          </a:r>
        </a:p>
        <a:p>
          <a:r>
            <a:rPr lang="en-GB" sz="1100" b="0" i="0">
              <a:solidFill>
                <a:schemeClr val="dk1"/>
              </a:solidFill>
              <a:effectLst/>
              <a:latin typeface="+mn-lt"/>
              <a:ea typeface="+mn-ea"/>
              <a:cs typeface="+mn-cs"/>
            </a:rPr>
            <a:t>Frequency of consumption of vegetables (FCVC)</a:t>
          </a:r>
        </a:p>
        <a:p>
          <a:r>
            <a:rPr lang="en-GB" sz="1100" b="0" i="0">
              <a:solidFill>
                <a:schemeClr val="dk1"/>
              </a:solidFill>
              <a:effectLst/>
              <a:latin typeface="+mn-lt"/>
              <a:ea typeface="+mn-ea"/>
              <a:cs typeface="+mn-cs"/>
            </a:rPr>
            <a:t>Number of main meals (NCP)</a:t>
          </a:r>
        </a:p>
        <a:p>
          <a:r>
            <a:rPr lang="en-GB" sz="1100" b="0" i="0">
              <a:solidFill>
                <a:schemeClr val="dk1"/>
              </a:solidFill>
              <a:effectLst/>
              <a:latin typeface="+mn-lt"/>
              <a:ea typeface="+mn-ea"/>
              <a:cs typeface="+mn-cs"/>
            </a:rPr>
            <a:t>Consumption of food between meals (CAEC)</a:t>
          </a:r>
        </a:p>
        <a:p>
          <a:r>
            <a:rPr lang="en-GB" sz="1100" b="0" i="0">
              <a:solidFill>
                <a:schemeClr val="dk1"/>
              </a:solidFill>
              <a:effectLst/>
              <a:latin typeface="+mn-lt"/>
              <a:ea typeface="+mn-ea"/>
              <a:cs typeface="+mn-cs"/>
            </a:rPr>
            <a:t>Consumption of water daily (CH20</a:t>
          </a:r>
        </a:p>
        <a:p>
          <a:r>
            <a:rPr lang="en-GB" sz="1100" b="0" i="0">
              <a:solidFill>
                <a:schemeClr val="dk1"/>
              </a:solidFill>
              <a:effectLst/>
              <a:latin typeface="+mn-lt"/>
              <a:ea typeface="+mn-ea"/>
              <a:cs typeface="+mn-cs"/>
            </a:rPr>
            <a:t>Consumption of alcohol (CALC)</a:t>
          </a:r>
        </a:p>
        <a:p>
          <a:endParaRPr lang="en-GB" sz="1100" b="0" i="0">
            <a:solidFill>
              <a:schemeClr val="dk1"/>
            </a:solidFill>
            <a:effectLst/>
            <a:latin typeface="+mn-lt"/>
            <a:ea typeface="+mn-ea"/>
            <a:cs typeface="+mn-cs"/>
          </a:endParaRP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attributes related with the physical condition are: </a:t>
          </a:r>
        </a:p>
        <a:p>
          <a:r>
            <a:rPr lang="en-GB" sz="1100" b="0" i="0">
              <a:solidFill>
                <a:schemeClr val="dk1"/>
              </a:solidFill>
              <a:effectLst/>
              <a:latin typeface="+mn-lt"/>
              <a:ea typeface="+mn-ea"/>
              <a:cs typeface="+mn-cs"/>
            </a:rPr>
            <a:t>Calories consumption monitoring (SCC)</a:t>
          </a:r>
        </a:p>
        <a:p>
          <a:r>
            <a:rPr lang="en-GB" sz="1100" b="0" i="0">
              <a:solidFill>
                <a:schemeClr val="dk1"/>
              </a:solidFill>
              <a:effectLst/>
              <a:latin typeface="+mn-lt"/>
              <a:ea typeface="+mn-ea"/>
              <a:cs typeface="+mn-cs"/>
            </a:rPr>
            <a:t>Physical activity frequency (FAF)</a:t>
          </a:r>
        </a:p>
        <a:p>
          <a:r>
            <a:rPr lang="en-GB" sz="1100" b="0" i="0">
              <a:solidFill>
                <a:schemeClr val="dk1"/>
              </a:solidFill>
              <a:effectLst/>
              <a:latin typeface="+mn-lt"/>
              <a:ea typeface="+mn-ea"/>
              <a:cs typeface="+mn-cs"/>
            </a:rPr>
            <a:t>Time using technology devices (TUE)</a:t>
          </a:r>
        </a:p>
        <a:p>
          <a:r>
            <a:rPr lang="en-GB" sz="1100" b="0" i="0">
              <a:solidFill>
                <a:schemeClr val="dk1"/>
              </a:solidFill>
              <a:effectLst/>
              <a:latin typeface="+mn-lt"/>
              <a:ea typeface="+mn-ea"/>
              <a:cs typeface="+mn-cs"/>
            </a:rPr>
            <a:t>Transportation used (MTRANS)</a:t>
          </a:r>
        </a:p>
        <a:p>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data contains numerical data and continous data, so it can be used for analysis based on algorithms of classification, prediction, segmentation and association. </a:t>
          </a:r>
          <a:endParaRPr lang="en-GB">
            <a:effectLst/>
          </a:endParaRPr>
        </a:p>
        <a:p>
          <a:endParaRPr lang="en-GB" sz="1100"/>
        </a:p>
      </xdr:txBody>
    </xdr:sp>
    <xdr:clientData/>
  </xdr:twoCellAnchor>
  <xdr:twoCellAnchor>
    <xdr:from>
      <xdr:col>4</xdr:col>
      <xdr:colOff>628651</xdr:colOff>
      <xdr:row>1</xdr:row>
      <xdr:rowOff>57150</xdr:rowOff>
    </xdr:from>
    <xdr:to>
      <xdr:col>16</xdr:col>
      <xdr:colOff>0</xdr:colOff>
      <xdr:row>21</xdr:row>
      <xdr:rowOff>161925</xdr:rowOff>
    </xdr:to>
    <xdr:graphicFrame macro="">
      <xdr:nvGraphicFramePr>
        <xdr:cNvPr id="3" name="Chart 2">
          <a:extLst>
            <a:ext uri="{FF2B5EF4-FFF2-40B4-BE49-F238E27FC236}">
              <a16:creationId xmlns:a16="http://schemas.microsoft.com/office/drawing/2014/main" id="{601DDB97-B7C9-35B2-0849-570668804D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28575</xdr:colOff>
      <xdr:row>7</xdr:row>
      <xdr:rowOff>104775</xdr:rowOff>
    </xdr:from>
    <xdr:to>
      <xdr:col>27</xdr:col>
      <xdr:colOff>38100</xdr:colOff>
      <xdr:row>20</xdr:row>
      <xdr:rowOff>152400</xdr:rowOff>
    </xdr:to>
    <mc:AlternateContent xmlns:mc="http://schemas.openxmlformats.org/markup-compatibility/2006" xmlns:a14="http://schemas.microsoft.com/office/drawing/2010/main">
      <mc:Choice Requires="a14">
        <xdr:graphicFrame macro="">
          <xdr:nvGraphicFramePr>
            <xdr:cNvPr id="4" name="NObeyesdad">
              <a:extLst>
                <a:ext uri="{FF2B5EF4-FFF2-40B4-BE49-F238E27FC236}">
                  <a16:creationId xmlns:a16="http://schemas.microsoft.com/office/drawing/2014/main" id="{664D11E4-AC71-2F48-1E42-67AFB2F70C4E}"/>
                </a:ext>
              </a:extLst>
            </xdr:cNvPr>
            <xdr:cNvGraphicFramePr/>
          </xdr:nvGraphicFramePr>
          <xdr:xfrm>
            <a:off x="0" y="0"/>
            <a:ext cx="0" cy="0"/>
          </xdr:xfrm>
          <a:graphic>
            <a:graphicData uri="http://schemas.microsoft.com/office/drawing/2010/slicer">
              <sle:slicer xmlns:sle="http://schemas.microsoft.com/office/drawing/2010/slicer" name="NObeyesdad"/>
            </a:graphicData>
          </a:graphic>
        </xdr:graphicFrame>
      </mc:Choice>
      <mc:Fallback xmlns="">
        <xdr:sp macro="" textlink="">
          <xdr:nvSpPr>
            <xdr:cNvPr id="0" name=""/>
            <xdr:cNvSpPr>
              <a:spLocks noTextEdit="1"/>
            </xdr:cNvSpPr>
          </xdr:nvSpPr>
          <xdr:spPr>
            <a:xfrm>
              <a:off x="9572625" y="143827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57150</xdr:colOff>
      <xdr:row>28</xdr:row>
      <xdr:rowOff>38101</xdr:rowOff>
    </xdr:from>
    <xdr:to>
      <xdr:col>44</xdr:col>
      <xdr:colOff>76200</xdr:colOff>
      <xdr:row>53</xdr:row>
      <xdr:rowOff>47625</xdr:rowOff>
    </xdr:to>
    <xdr:graphicFrame macro="">
      <xdr:nvGraphicFramePr>
        <xdr:cNvPr id="6" name="Chart 5">
          <a:extLst>
            <a:ext uri="{FF2B5EF4-FFF2-40B4-BE49-F238E27FC236}">
              <a16:creationId xmlns:a16="http://schemas.microsoft.com/office/drawing/2014/main" id="{4C52C43F-6409-8140-C899-8015D1BC9E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19049</xdr:colOff>
      <xdr:row>59</xdr:row>
      <xdr:rowOff>14286</xdr:rowOff>
    </xdr:from>
    <xdr:to>
      <xdr:col>46</xdr:col>
      <xdr:colOff>114300</xdr:colOff>
      <xdr:row>83</xdr:row>
      <xdr:rowOff>152400</xdr:rowOff>
    </xdr:to>
    <xdr:graphicFrame macro="">
      <xdr:nvGraphicFramePr>
        <xdr:cNvPr id="7" name="Chart 6">
          <a:extLst>
            <a:ext uri="{FF2B5EF4-FFF2-40B4-BE49-F238E27FC236}">
              <a16:creationId xmlns:a16="http://schemas.microsoft.com/office/drawing/2014/main" id="{30CFFD3D-C51F-CAC8-46FA-9389F56A88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21</xdr:col>
      <xdr:colOff>447675</xdr:colOff>
      <xdr:row>3</xdr:row>
      <xdr:rowOff>171450</xdr:rowOff>
    </xdr:from>
    <xdr:to>
      <xdr:col>30</xdr:col>
      <xdr:colOff>171450</xdr:colOff>
      <xdr:row>20</xdr:row>
      <xdr:rowOff>0</xdr:rowOff>
    </xdr:to>
    <xdr:sp macro="" textlink="">
      <xdr:nvSpPr>
        <xdr:cNvPr id="2" name="TextBox 1">
          <a:extLst>
            <a:ext uri="{FF2B5EF4-FFF2-40B4-BE49-F238E27FC236}">
              <a16:creationId xmlns:a16="http://schemas.microsoft.com/office/drawing/2014/main" id="{40259693-AE63-4990-A97D-7083C3CB8165}"/>
            </a:ext>
          </a:extLst>
        </xdr:cNvPr>
        <xdr:cNvSpPr txBox="1"/>
      </xdr:nvSpPr>
      <xdr:spPr>
        <a:xfrm>
          <a:off x="13868400" y="742950"/>
          <a:ext cx="5210175" cy="3067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 attributes related with eating habits are: </a:t>
          </a:r>
        </a:p>
        <a:p>
          <a:r>
            <a:rPr lang="en-GB" sz="1100" b="0" i="0">
              <a:solidFill>
                <a:schemeClr val="dk1"/>
              </a:solidFill>
              <a:effectLst/>
              <a:latin typeface="+mn-lt"/>
              <a:ea typeface="+mn-ea"/>
              <a:cs typeface="+mn-cs"/>
            </a:rPr>
            <a:t>Frequent consumption of high caloric food (FAVC)</a:t>
          </a:r>
        </a:p>
        <a:p>
          <a:r>
            <a:rPr lang="en-GB" sz="1100" b="0" i="0">
              <a:solidFill>
                <a:schemeClr val="dk1"/>
              </a:solidFill>
              <a:effectLst/>
              <a:latin typeface="+mn-lt"/>
              <a:ea typeface="+mn-ea"/>
              <a:cs typeface="+mn-cs"/>
            </a:rPr>
            <a:t>Frequency of consumption of vegetables (FCVC)</a:t>
          </a:r>
        </a:p>
        <a:p>
          <a:r>
            <a:rPr lang="en-GB" sz="1100" b="0" i="0">
              <a:solidFill>
                <a:schemeClr val="dk1"/>
              </a:solidFill>
              <a:effectLst/>
              <a:latin typeface="+mn-lt"/>
              <a:ea typeface="+mn-ea"/>
              <a:cs typeface="+mn-cs"/>
            </a:rPr>
            <a:t>Number of main meals (NCP)</a:t>
          </a:r>
        </a:p>
        <a:p>
          <a:r>
            <a:rPr lang="en-GB" sz="1100" b="0" i="0">
              <a:solidFill>
                <a:schemeClr val="dk1"/>
              </a:solidFill>
              <a:effectLst/>
              <a:latin typeface="+mn-lt"/>
              <a:ea typeface="+mn-ea"/>
              <a:cs typeface="+mn-cs"/>
            </a:rPr>
            <a:t>Consumption of food between meals (CAEC)</a:t>
          </a:r>
        </a:p>
        <a:p>
          <a:r>
            <a:rPr lang="en-GB" sz="1100" b="0" i="0">
              <a:solidFill>
                <a:schemeClr val="dk1"/>
              </a:solidFill>
              <a:effectLst/>
              <a:latin typeface="+mn-lt"/>
              <a:ea typeface="+mn-ea"/>
              <a:cs typeface="+mn-cs"/>
            </a:rPr>
            <a:t>Consumption of water daily (CH20</a:t>
          </a:r>
        </a:p>
        <a:p>
          <a:r>
            <a:rPr lang="en-GB" sz="1100" b="0" i="0">
              <a:solidFill>
                <a:schemeClr val="dk1"/>
              </a:solidFill>
              <a:effectLst/>
              <a:latin typeface="+mn-lt"/>
              <a:ea typeface="+mn-ea"/>
              <a:cs typeface="+mn-cs"/>
            </a:rPr>
            <a:t>Consumption of alcohol (CALC)</a:t>
          </a:r>
        </a:p>
        <a:p>
          <a:endParaRPr lang="en-GB" sz="1100" b="0" i="0">
            <a:solidFill>
              <a:schemeClr val="dk1"/>
            </a:solidFill>
            <a:effectLst/>
            <a:latin typeface="+mn-lt"/>
            <a:ea typeface="+mn-ea"/>
            <a:cs typeface="+mn-cs"/>
          </a:endParaRP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attributes related with the physical condition are: </a:t>
          </a:r>
        </a:p>
        <a:p>
          <a:r>
            <a:rPr lang="en-GB" sz="1100" b="0" i="0">
              <a:solidFill>
                <a:schemeClr val="dk1"/>
              </a:solidFill>
              <a:effectLst/>
              <a:latin typeface="+mn-lt"/>
              <a:ea typeface="+mn-ea"/>
              <a:cs typeface="+mn-cs"/>
            </a:rPr>
            <a:t>Calories consumption monitoring (SCC)</a:t>
          </a:r>
        </a:p>
        <a:p>
          <a:r>
            <a:rPr lang="en-GB" sz="1100" b="0" i="0">
              <a:solidFill>
                <a:schemeClr val="dk1"/>
              </a:solidFill>
              <a:effectLst/>
              <a:latin typeface="+mn-lt"/>
              <a:ea typeface="+mn-ea"/>
              <a:cs typeface="+mn-cs"/>
            </a:rPr>
            <a:t>Physical activity frequency (FAF)</a:t>
          </a:r>
        </a:p>
        <a:p>
          <a:r>
            <a:rPr lang="en-GB" sz="1100" b="0" i="0">
              <a:solidFill>
                <a:schemeClr val="dk1"/>
              </a:solidFill>
              <a:effectLst/>
              <a:latin typeface="+mn-lt"/>
              <a:ea typeface="+mn-ea"/>
              <a:cs typeface="+mn-cs"/>
            </a:rPr>
            <a:t>Time using technology devices (TUE)</a:t>
          </a:r>
        </a:p>
        <a:p>
          <a:r>
            <a:rPr lang="en-GB" sz="1100" b="0" i="0">
              <a:solidFill>
                <a:schemeClr val="dk1"/>
              </a:solidFill>
              <a:effectLst/>
              <a:latin typeface="+mn-lt"/>
              <a:ea typeface="+mn-ea"/>
              <a:cs typeface="+mn-cs"/>
            </a:rPr>
            <a:t>Transportation used (MTRANS)</a:t>
          </a:r>
        </a:p>
        <a:p>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data contains numerical data and continous data, so it can be used for analysis based on algorithms of classification, prediction, segmentation and association. </a:t>
          </a:r>
          <a:endParaRPr lang="en-GB">
            <a:effectLst/>
          </a:endParaRPr>
        </a:p>
        <a:p>
          <a:endParaRPr lang="en-GB" sz="1100"/>
        </a:p>
      </xdr:txBody>
    </xdr:sp>
    <xdr:clientData/>
  </xdr:twoCellAnchor>
  <xdr:twoCellAnchor>
    <xdr:from>
      <xdr:col>3</xdr:col>
      <xdr:colOff>438150</xdr:colOff>
      <xdr:row>2</xdr:row>
      <xdr:rowOff>157162</xdr:rowOff>
    </xdr:from>
    <xdr:to>
      <xdr:col>14</xdr:col>
      <xdr:colOff>590550</xdr:colOff>
      <xdr:row>25</xdr:row>
      <xdr:rowOff>76200</xdr:rowOff>
    </xdr:to>
    <xdr:graphicFrame macro="">
      <xdr:nvGraphicFramePr>
        <xdr:cNvPr id="3" name="Chart 2">
          <a:extLst>
            <a:ext uri="{FF2B5EF4-FFF2-40B4-BE49-F238E27FC236}">
              <a16:creationId xmlns:a16="http://schemas.microsoft.com/office/drawing/2014/main" id="{1C9B512A-F808-A96F-1388-F42B714AE6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552450</xdr:colOff>
      <xdr:row>38</xdr:row>
      <xdr:rowOff>42862</xdr:rowOff>
    </xdr:from>
    <xdr:to>
      <xdr:col>16</xdr:col>
      <xdr:colOff>171450</xdr:colOff>
      <xdr:row>60</xdr:row>
      <xdr:rowOff>19050</xdr:rowOff>
    </xdr:to>
    <xdr:graphicFrame macro="">
      <xdr:nvGraphicFramePr>
        <xdr:cNvPr id="4" name="Chart 3">
          <a:extLst>
            <a:ext uri="{FF2B5EF4-FFF2-40B4-BE49-F238E27FC236}">
              <a16:creationId xmlns:a16="http://schemas.microsoft.com/office/drawing/2014/main" id="{B05377D7-9FF9-D979-D34C-87C0EEFC6A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24</xdr:col>
      <xdr:colOff>85725</xdr:colOff>
      <xdr:row>15</xdr:row>
      <xdr:rowOff>123825</xdr:rowOff>
    </xdr:from>
    <xdr:to>
      <xdr:col>32</xdr:col>
      <xdr:colOff>419100</xdr:colOff>
      <xdr:row>31</xdr:row>
      <xdr:rowOff>95250</xdr:rowOff>
    </xdr:to>
    <xdr:sp macro="" textlink="">
      <xdr:nvSpPr>
        <xdr:cNvPr id="2" name="TextBox 1">
          <a:extLst>
            <a:ext uri="{FF2B5EF4-FFF2-40B4-BE49-F238E27FC236}">
              <a16:creationId xmlns:a16="http://schemas.microsoft.com/office/drawing/2014/main" id="{9632A288-7857-435B-92BA-EC4BE4A21009}"/>
            </a:ext>
          </a:extLst>
        </xdr:cNvPr>
        <xdr:cNvSpPr txBox="1"/>
      </xdr:nvSpPr>
      <xdr:spPr>
        <a:xfrm>
          <a:off x="14087475" y="2981325"/>
          <a:ext cx="5210175" cy="3067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 attributes related with eating habits are: </a:t>
          </a:r>
        </a:p>
        <a:p>
          <a:r>
            <a:rPr lang="en-GB" sz="1100" b="0" i="0">
              <a:solidFill>
                <a:schemeClr val="dk1"/>
              </a:solidFill>
              <a:effectLst/>
              <a:latin typeface="+mn-lt"/>
              <a:ea typeface="+mn-ea"/>
              <a:cs typeface="+mn-cs"/>
            </a:rPr>
            <a:t>Frequent consumption of high caloric food (FAVC)</a:t>
          </a:r>
        </a:p>
        <a:p>
          <a:r>
            <a:rPr lang="en-GB" sz="1100" b="0" i="0">
              <a:solidFill>
                <a:schemeClr val="dk1"/>
              </a:solidFill>
              <a:effectLst/>
              <a:latin typeface="+mn-lt"/>
              <a:ea typeface="+mn-ea"/>
              <a:cs typeface="+mn-cs"/>
            </a:rPr>
            <a:t>Frequency of consumption of vegetables (FCVC)</a:t>
          </a:r>
        </a:p>
        <a:p>
          <a:r>
            <a:rPr lang="en-GB" sz="1100" b="0" i="0">
              <a:solidFill>
                <a:schemeClr val="dk1"/>
              </a:solidFill>
              <a:effectLst/>
              <a:latin typeface="+mn-lt"/>
              <a:ea typeface="+mn-ea"/>
              <a:cs typeface="+mn-cs"/>
            </a:rPr>
            <a:t>Number of main meals (NCP)</a:t>
          </a:r>
        </a:p>
        <a:p>
          <a:r>
            <a:rPr lang="en-GB" sz="1100" b="0" i="0">
              <a:solidFill>
                <a:schemeClr val="dk1"/>
              </a:solidFill>
              <a:effectLst/>
              <a:latin typeface="+mn-lt"/>
              <a:ea typeface="+mn-ea"/>
              <a:cs typeface="+mn-cs"/>
            </a:rPr>
            <a:t>Consumption of food between meals (CAEC)</a:t>
          </a:r>
        </a:p>
        <a:p>
          <a:r>
            <a:rPr lang="en-GB" sz="1100" b="0" i="0">
              <a:solidFill>
                <a:schemeClr val="dk1"/>
              </a:solidFill>
              <a:effectLst/>
              <a:latin typeface="+mn-lt"/>
              <a:ea typeface="+mn-ea"/>
              <a:cs typeface="+mn-cs"/>
            </a:rPr>
            <a:t>Consumption of water daily (CH20</a:t>
          </a:r>
        </a:p>
        <a:p>
          <a:r>
            <a:rPr lang="en-GB" sz="1100" b="0" i="0">
              <a:solidFill>
                <a:schemeClr val="dk1"/>
              </a:solidFill>
              <a:effectLst/>
              <a:latin typeface="+mn-lt"/>
              <a:ea typeface="+mn-ea"/>
              <a:cs typeface="+mn-cs"/>
            </a:rPr>
            <a:t>Consumption of alcohol (CALC)</a:t>
          </a:r>
        </a:p>
        <a:p>
          <a:endParaRPr lang="en-GB" sz="1100" b="0" i="0">
            <a:solidFill>
              <a:schemeClr val="dk1"/>
            </a:solidFill>
            <a:effectLst/>
            <a:latin typeface="+mn-lt"/>
            <a:ea typeface="+mn-ea"/>
            <a:cs typeface="+mn-cs"/>
          </a:endParaRP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attributes related with the physical condition are: </a:t>
          </a:r>
        </a:p>
        <a:p>
          <a:r>
            <a:rPr lang="en-GB" sz="1100" b="0" i="0">
              <a:solidFill>
                <a:schemeClr val="dk1"/>
              </a:solidFill>
              <a:effectLst/>
              <a:latin typeface="+mn-lt"/>
              <a:ea typeface="+mn-ea"/>
              <a:cs typeface="+mn-cs"/>
            </a:rPr>
            <a:t>Calories consumption monitoring (SCC)</a:t>
          </a:r>
        </a:p>
        <a:p>
          <a:r>
            <a:rPr lang="en-GB" sz="1100" b="0" i="0">
              <a:solidFill>
                <a:schemeClr val="dk1"/>
              </a:solidFill>
              <a:effectLst/>
              <a:latin typeface="+mn-lt"/>
              <a:ea typeface="+mn-ea"/>
              <a:cs typeface="+mn-cs"/>
            </a:rPr>
            <a:t>Physical activity frequency (FAF)</a:t>
          </a:r>
        </a:p>
        <a:p>
          <a:r>
            <a:rPr lang="en-GB" sz="1100" b="0" i="0">
              <a:solidFill>
                <a:schemeClr val="dk1"/>
              </a:solidFill>
              <a:effectLst/>
              <a:latin typeface="+mn-lt"/>
              <a:ea typeface="+mn-ea"/>
              <a:cs typeface="+mn-cs"/>
            </a:rPr>
            <a:t>Time using technology devices (TUE)</a:t>
          </a:r>
        </a:p>
        <a:p>
          <a:r>
            <a:rPr lang="en-GB" sz="1100" b="0" i="0">
              <a:solidFill>
                <a:schemeClr val="dk1"/>
              </a:solidFill>
              <a:effectLst/>
              <a:latin typeface="+mn-lt"/>
              <a:ea typeface="+mn-ea"/>
              <a:cs typeface="+mn-cs"/>
            </a:rPr>
            <a:t>Transportation used (MTRANS)</a:t>
          </a:r>
        </a:p>
        <a:p>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data contains numerical data and continous data, so it can be used for analysis based on algorithms of classification, prediction, segmentation and association. </a:t>
          </a:r>
          <a:endParaRPr lang="en-GB">
            <a:effectLst/>
          </a:endParaRPr>
        </a:p>
        <a:p>
          <a:endParaRPr lang="en-GB" sz="1100"/>
        </a:p>
      </xdr:txBody>
    </xdr:sp>
    <xdr:clientData/>
  </xdr:twoCellAnchor>
  <xdr:twoCellAnchor>
    <xdr:from>
      <xdr:col>12</xdr:col>
      <xdr:colOff>657224</xdr:colOff>
      <xdr:row>2</xdr:row>
      <xdr:rowOff>9525</xdr:rowOff>
    </xdr:from>
    <xdr:to>
      <xdr:col>21</xdr:col>
      <xdr:colOff>1095374</xdr:colOff>
      <xdr:row>24</xdr:row>
      <xdr:rowOff>9525</xdr:rowOff>
    </xdr:to>
    <xdr:graphicFrame macro="">
      <xdr:nvGraphicFramePr>
        <xdr:cNvPr id="4" name="Chart 3">
          <a:extLst>
            <a:ext uri="{FF2B5EF4-FFF2-40B4-BE49-F238E27FC236}">
              <a16:creationId xmlns:a16="http://schemas.microsoft.com/office/drawing/2014/main" id="{FEC948AE-AAEB-8DE7-8602-C8361CD4FA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447675</xdr:colOff>
      <xdr:row>32</xdr:row>
      <xdr:rowOff>14286</xdr:rowOff>
    </xdr:from>
    <xdr:to>
      <xdr:col>21</xdr:col>
      <xdr:colOff>1095376</xdr:colOff>
      <xdr:row>56</xdr:row>
      <xdr:rowOff>19050</xdr:rowOff>
    </xdr:to>
    <xdr:graphicFrame macro="">
      <xdr:nvGraphicFramePr>
        <xdr:cNvPr id="5" name="Chart 4">
          <a:extLst>
            <a:ext uri="{FF2B5EF4-FFF2-40B4-BE49-F238E27FC236}">
              <a16:creationId xmlns:a16="http://schemas.microsoft.com/office/drawing/2014/main" id="{D0E53F31-C2C6-DE63-FEEF-660B1CC953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790574</xdr:colOff>
      <xdr:row>62</xdr:row>
      <xdr:rowOff>0</xdr:rowOff>
    </xdr:from>
    <xdr:to>
      <xdr:col>21</xdr:col>
      <xdr:colOff>1095374</xdr:colOff>
      <xdr:row>84</xdr:row>
      <xdr:rowOff>47624</xdr:rowOff>
    </xdr:to>
    <xdr:graphicFrame macro="">
      <xdr:nvGraphicFramePr>
        <xdr:cNvPr id="6" name="Chart 5">
          <a:extLst>
            <a:ext uri="{FF2B5EF4-FFF2-40B4-BE49-F238E27FC236}">
              <a16:creationId xmlns:a16="http://schemas.microsoft.com/office/drawing/2014/main" id="{6F7B9B52-6D54-25E4-55A4-D50BD350F8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133350</xdr:colOff>
      <xdr:row>65</xdr:row>
      <xdr:rowOff>161925</xdr:rowOff>
    </xdr:from>
    <xdr:to>
      <xdr:col>12</xdr:col>
      <xdr:colOff>647700</xdr:colOff>
      <xdr:row>78</xdr:row>
      <xdr:rowOff>161925</xdr:rowOff>
    </xdr:to>
    <mc:AlternateContent xmlns:mc="http://schemas.openxmlformats.org/markup-compatibility/2006" xmlns:a14="http://schemas.microsoft.com/office/drawing/2010/main">
      <mc:Choice Requires="a14">
        <xdr:graphicFrame macro="">
          <xdr:nvGraphicFramePr>
            <xdr:cNvPr id="3" name="Age 2">
              <a:extLst>
                <a:ext uri="{FF2B5EF4-FFF2-40B4-BE49-F238E27FC236}">
                  <a16:creationId xmlns:a16="http://schemas.microsoft.com/office/drawing/2014/main" id="{52155226-83C3-35F7-BA30-9DD2669A2032}"/>
                </a:ext>
              </a:extLst>
            </xdr:cNvPr>
            <xdr:cNvGraphicFramePr/>
          </xdr:nvGraphicFramePr>
          <xdr:xfrm>
            <a:off x="0" y="0"/>
            <a:ext cx="0" cy="0"/>
          </xdr:xfrm>
          <a:graphic>
            <a:graphicData uri="http://schemas.microsoft.com/office/drawing/2010/slicer">
              <sle:slicer xmlns:sle="http://schemas.microsoft.com/office/drawing/2010/slicer" name="Age 2"/>
            </a:graphicData>
          </a:graphic>
        </xdr:graphicFrame>
      </mc:Choice>
      <mc:Fallback xmlns="">
        <xdr:sp macro="" textlink="">
          <xdr:nvSpPr>
            <xdr:cNvPr id="0" name=""/>
            <xdr:cNvSpPr>
              <a:spLocks noTextEdit="1"/>
            </xdr:cNvSpPr>
          </xdr:nvSpPr>
          <xdr:spPr>
            <a:xfrm>
              <a:off x="9791700" y="1263967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85725</xdr:colOff>
      <xdr:row>88</xdr:row>
      <xdr:rowOff>147637</xdr:rowOff>
    </xdr:from>
    <xdr:to>
      <xdr:col>9</xdr:col>
      <xdr:colOff>809625</xdr:colOff>
      <xdr:row>104</xdr:row>
      <xdr:rowOff>76201</xdr:rowOff>
    </xdr:to>
    <xdr:graphicFrame macro="">
      <xdr:nvGraphicFramePr>
        <xdr:cNvPr id="7" name="Chart 6">
          <a:extLst>
            <a:ext uri="{FF2B5EF4-FFF2-40B4-BE49-F238E27FC236}">
              <a16:creationId xmlns:a16="http://schemas.microsoft.com/office/drawing/2014/main" id="{9CF02BED-20F1-89FB-81EE-2D0516F500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8</xdr:col>
      <xdr:colOff>609599</xdr:colOff>
      <xdr:row>24</xdr:row>
      <xdr:rowOff>190499</xdr:rowOff>
    </xdr:from>
    <xdr:to>
      <xdr:col>13</xdr:col>
      <xdr:colOff>600074</xdr:colOff>
      <xdr:row>44</xdr:row>
      <xdr:rowOff>66674</xdr:rowOff>
    </xdr:to>
    <xdr:graphicFrame macro="">
      <xdr:nvGraphicFramePr>
        <xdr:cNvPr id="2" name="Chart 1">
          <a:extLst>
            <a:ext uri="{FF2B5EF4-FFF2-40B4-BE49-F238E27FC236}">
              <a16:creationId xmlns:a16="http://schemas.microsoft.com/office/drawing/2014/main" id="{C63B26AD-9C6E-45D2-A22C-C7309E94C6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24</xdr:col>
      <xdr:colOff>266700</xdr:colOff>
      <xdr:row>40</xdr:row>
      <xdr:rowOff>133350</xdr:rowOff>
    </xdr:from>
    <xdr:to>
      <xdr:col>30</xdr:col>
      <xdr:colOff>104775</xdr:colOff>
      <xdr:row>46</xdr:row>
      <xdr:rowOff>180975</xdr:rowOff>
    </xdr:to>
    <xdr:sp macro="" textlink="">
      <xdr:nvSpPr>
        <xdr:cNvPr id="2" name="TextBox 1">
          <a:extLst>
            <a:ext uri="{FF2B5EF4-FFF2-40B4-BE49-F238E27FC236}">
              <a16:creationId xmlns:a16="http://schemas.microsoft.com/office/drawing/2014/main" id="{C4F69B5A-327A-0294-0FB5-AFD9AF1BB3AD}"/>
            </a:ext>
          </a:extLst>
        </xdr:cNvPr>
        <xdr:cNvSpPr txBox="1"/>
      </xdr:nvSpPr>
      <xdr:spPr>
        <a:xfrm>
          <a:off x="20145375" y="7800975"/>
          <a:ext cx="3495675" cy="119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Cleansing</a:t>
          </a:r>
        </a:p>
        <a:p>
          <a:endParaRPr lang="en-GB" sz="1100"/>
        </a:p>
        <a:p>
          <a:r>
            <a:rPr lang="en-GB" sz="1100"/>
            <a:t>-</a:t>
          </a:r>
          <a:r>
            <a:rPr lang="en-GB" sz="1100" baseline="0"/>
            <a:t> replaced M with Male</a:t>
          </a:r>
        </a:p>
        <a:p>
          <a:r>
            <a:rPr lang="en-GB" sz="1100" baseline="0"/>
            <a:t>- replaced Woman with Female</a:t>
          </a:r>
        </a:p>
        <a:p>
          <a:r>
            <a:rPr lang="en-GB" sz="1100" baseline="0"/>
            <a:t>- formatted Age, height, weight</a:t>
          </a:r>
        </a:p>
        <a:p>
          <a:r>
            <a:rPr lang="en-GB" sz="1100" baseline="0"/>
            <a:t>- removed black rows</a:t>
          </a:r>
        </a:p>
      </xdr:txBody>
    </xdr:sp>
    <xdr:clientData/>
  </xdr:twoCellAnchor>
  <xdr:twoCellAnchor>
    <xdr:from>
      <xdr:col>21</xdr:col>
      <xdr:colOff>352425</xdr:colOff>
      <xdr:row>36</xdr:row>
      <xdr:rowOff>133350</xdr:rowOff>
    </xdr:from>
    <xdr:to>
      <xdr:col>23</xdr:col>
      <xdr:colOff>409575</xdr:colOff>
      <xdr:row>46</xdr:row>
      <xdr:rowOff>152400</xdr:rowOff>
    </xdr:to>
    <xdr:sp macro="" textlink="">
      <xdr:nvSpPr>
        <xdr:cNvPr id="3" name="TextBox 2">
          <a:extLst>
            <a:ext uri="{FF2B5EF4-FFF2-40B4-BE49-F238E27FC236}">
              <a16:creationId xmlns:a16="http://schemas.microsoft.com/office/drawing/2014/main" id="{3A43E215-2D31-4F0F-A400-64DE41BB1D3C}"/>
            </a:ext>
          </a:extLst>
        </xdr:cNvPr>
        <xdr:cNvSpPr txBox="1"/>
      </xdr:nvSpPr>
      <xdr:spPr>
        <a:xfrm>
          <a:off x="17164050" y="6991350"/>
          <a:ext cx="2514600" cy="192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ase"/>
          <a:r>
            <a:rPr lang="en-GB" sz="1100" b="0" i="0">
              <a:solidFill>
                <a:schemeClr val="dk1"/>
              </a:solidFill>
              <a:effectLst/>
              <a:latin typeface="+mn-lt"/>
              <a:ea typeface="+mn-ea"/>
              <a:cs typeface="+mn-cs"/>
            </a:rPr>
            <a:t>Gender, Age, Height and Weight.</a:t>
          </a:r>
        </a:p>
        <a:p>
          <a:pPr fontAlgn="base"/>
          <a:r>
            <a:rPr lang="en-GB" sz="1100" b="0" i="0">
              <a:solidFill>
                <a:schemeClr val="dk1"/>
              </a:solidFill>
              <a:effectLst/>
              <a:latin typeface="+mn-lt"/>
              <a:ea typeface="+mn-ea"/>
              <a:cs typeface="+mn-cs"/>
            </a:rPr>
            <a:t>NObesity values are:</a:t>
          </a:r>
        </a:p>
        <a:p>
          <a:pPr fontAlgn="base"/>
          <a:r>
            <a:rPr lang="en-GB" sz="1100" b="0" i="0">
              <a:solidFill>
                <a:schemeClr val="dk1"/>
              </a:solidFill>
              <a:effectLst/>
              <a:latin typeface="+mn-lt"/>
              <a:ea typeface="+mn-ea"/>
              <a:cs typeface="+mn-cs"/>
            </a:rPr>
            <a:t>•Underweight Less than 18.5</a:t>
          </a:r>
          <a:br>
            <a:rPr lang="en-GB" sz="1100" b="0" i="0">
              <a:solidFill>
                <a:schemeClr val="dk1"/>
              </a:solidFill>
              <a:effectLst/>
              <a:latin typeface="+mn-lt"/>
              <a:ea typeface="+mn-ea"/>
              <a:cs typeface="+mn-cs"/>
            </a:rPr>
          </a:br>
          <a:r>
            <a:rPr lang="en-GB" sz="1100" b="0" i="0">
              <a:solidFill>
                <a:schemeClr val="dk1"/>
              </a:solidFill>
              <a:effectLst/>
              <a:latin typeface="+mn-lt"/>
              <a:ea typeface="+mn-ea"/>
              <a:cs typeface="+mn-cs"/>
            </a:rPr>
            <a:t>•Normal_Weight 18.5 to 24.9</a:t>
          </a:r>
          <a:br>
            <a:rPr lang="en-GB" sz="1100" b="0" i="0">
              <a:solidFill>
                <a:schemeClr val="dk1"/>
              </a:solidFill>
              <a:effectLst/>
              <a:latin typeface="+mn-lt"/>
              <a:ea typeface="+mn-ea"/>
              <a:cs typeface="+mn-cs"/>
            </a:rPr>
          </a:br>
          <a:r>
            <a:rPr lang="en-GB" sz="1100" b="0" i="0">
              <a:solidFill>
                <a:schemeClr val="dk1"/>
              </a:solidFill>
              <a:effectLst/>
              <a:latin typeface="+mn-lt"/>
              <a:ea typeface="+mn-ea"/>
              <a:cs typeface="+mn-cs"/>
            </a:rPr>
            <a:t>•Overweight 25.0 to 29.9</a:t>
          </a:r>
          <a:br>
            <a:rPr lang="en-GB" sz="1100" b="0" i="0">
              <a:solidFill>
                <a:schemeClr val="dk1"/>
              </a:solidFill>
              <a:effectLst/>
              <a:latin typeface="+mn-lt"/>
              <a:ea typeface="+mn-ea"/>
              <a:cs typeface="+mn-cs"/>
            </a:rPr>
          </a:br>
          <a:r>
            <a:rPr lang="en-GB" sz="1100" b="0" i="0">
              <a:solidFill>
                <a:schemeClr val="dk1"/>
              </a:solidFill>
              <a:effectLst/>
              <a:latin typeface="+mn-lt"/>
              <a:ea typeface="+mn-ea"/>
              <a:cs typeface="+mn-cs"/>
            </a:rPr>
            <a:t>•Obesity I 30.0 to 34.9</a:t>
          </a:r>
          <a:br>
            <a:rPr lang="en-GB" sz="1100" b="0" i="0">
              <a:solidFill>
                <a:schemeClr val="dk1"/>
              </a:solidFill>
              <a:effectLst/>
              <a:latin typeface="+mn-lt"/>
              <a:ea typeface="+mn-ea"/>
              <a:cs typeface="+mn-cs"/>
            </a:rPr>
          </a:br>
          <a:r>
            <a:rPr lang="en-GB" sz="1100" b="0" i="0">
              <a:solidFill>
                <a:schemeClr val="dk1"/>
              </a:solidFill>
              <a:effectLst/>
              <a:latin typeface="+mn-lt"/>
              <a:ea typeface="+mn-ea"/>
              <a:cs typeface="+mn-cs"/>
            </a:rPr>
            <a:t>•Obesity II 35.0 to 39.9</a:t>
          </a:r>
          <a:br>
            <a:rPr lang="en-GB" sz="1100" b="0" i="0">
              <a:solidFill>
                <a:schemeClr val="dk1"/>
              </a:solidFill>
              <a:effectLst/>
              <a:latin typeface="+mn-lt"/>
              <a:ea typeface="+mn-ea"/>
              <a:cs typeface="+mn-cs"/>
            </a:rPr>
          </a:br>
          <a:r>
            <a:rPr lang="en-GB" sz="1100" b="0" i="0">
              <a:solidFill>
                <a:schemeClr val="dk1"/>
              </a:solidFill>
              <a:effectLst/>
              <a:latin typeface="+mn-lt"/>
              <a:ea typeface="+mn-ea"/>
              <a:cs typeface="+mn-cs"/>
            </a:rPr>
            <a:t>•Obesity III Higher than 40</a:t>
          </a:r>
        </a:p>
      </xdr:txBody>
    </xdr:sp>
    <xdr:clientData/>
  </xdr:twoCellAnchor>
  <xdr:twoCellAnchor>
    <xdr:from>
      <xdr:col>24</xdr:col>
      <xdr:colOff>171450</xdr:colOff>
      <xdr:row>18</xdr:row>
      <xdr:rowOff>123825</xdr:rowOff>
    </xdr:from>
    <xdr:to>
      <xdr:col>34</xdr:col>
      <xdr:colOff>444500</xdr:colOff>
      <xdr:row>34</xdr:row>
      <xdr:rowOff>142875</xdr:rowOff>
    </xdr:to>
    <xdr:sp macro="" textlink="">
      <xdr:nvSpPr>
        <xdr:cNvPr id="4" name="TextBox 3">
          <a:extLst>
            <a:ext uri="{FF2B5EF4-FFF2-40B4-BE49-F238E27FC236}">
              <a16:creationId xmlns:a16="http://schemas.microsoft.com/office/drawing/2014/main" id="{C4747D64-307E-44C1-A899-3B59A72195AF}"/>
            </a:ext>
          </a:extLst>
        </xdr:cNvPr>
        <xdr:cNvSpPr txBox="1"/>
      </xdr:nvSpPr>
      <xdr:spPr>
        <a:xfrm>
          <a:off x="20050125" y="3714750"/>
          <a:ext cx="7121525" cy="3067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 attributes related with eating habits are: </a:t>
          </a:r>
        </a:p>
        <a:p>
          <a:r>
            <a:rPr lang="en-GB" sz="1100" b="0" i="0">
              <a:solidFill>
                <a:schemeClr val="dk1"/>
              </a:solidFill>
              <a:effectLst/>
              <a:latin typeface="+mn-lt"/>
              <a:ea typeface="+mn-ea"/>
              <a:cs typeface="+mn-cs"/>
            </a:rPr>
            <a:t>Frequent consumption of high caloric food (FAVC)</a:t>
          </a:r>
        </a:p>
        <a:p>
          <a:r>
            <a:rPr lang="en-GB" sz="1100" b="0" i="0">
              <a:solidFill>
                <a:schemeClr val="dk1"/>
              </a:solidFill>
              <a:effectLst/>
              <a:latin typeface="+mn-lt"/>
              <a:ea typeface="+mn-ea"/>
              <a:cs typeface="+mn-cs"/>
            </a:rPr>
            <a:t>Frequency of consumption of vegetables (FCVC)</a:t>
          </a:r>
        </a:p>
        <a:p>
          <a:r>
            <a:rPr lang="en-GB" sz="1100" b="0" i="0">
              <a:solidFill>
                <a:schemeClr val="dk1"/>
              </a:solidFill>
              <a:effectLst/>
              <a:latin typeface="+mn-lt"/>
              <a:ea typeface="+mn-ea"/>
              <a:cs typeface="+mn-cs"/>
            </a:rPr>
            <a:t>Number of main meals (NCP)</a:t>
          </a:r>
        </a:p>
        <a:p>
          <a:r>
            <a:rPr lang="en-GB" sz="1100" b="0" i="0">
              <a:solidFill>
                <a:schemeClr val="dk1"/>
              </a:solidFill>
              <a:effectLst/>
              <a:latin typeface="+mn-lt"/>
              <a:ea typeface="+mn-ea"/>
              <a:cs typeface="+mn-cs"/>
            </a:rPr>
            <a:t>Consumption of food between meals (CAEC)</a:t>
          </a:r>
        </a:p>
        <a:p>
          <a:r>
            <a:rPr lang="en-GB" sz="1100" b="0" i="0">
              <a:solidFill>
                <a:schemeClr val="dk1"/>
              </a:solidFill>
              <a:effectLst/>
              <a:latin typeface="+mn-lt"/>
              <a:ea typeface="+mn-ea"/>
              <a:cs typeface="+mn-cs"/>
            </a:rPr>
            <a:t>Consumption of water daily (CH20</a:t>
          </a:r>
        </a:p>
        <a:p>
          <a:r>
            <a:rPr lang="en-GB" sz="1100" b="0" i="0">
              <a:solidFill>
                <a:schemeClr val="dk1"/>
              </a:solidFill>
              <a:effectLst/>
              <a:latin typeface="+mn-lt"/>
              <a:ea typeface="+mn-ea"/>
              <a:cs typeface="+mn-cs"/>
            </a:rPr>
            <a:t>Consumption of alcohol (CALC)</a:t>
          </a:r>
        </a:p>
        <a:p>
          <a:endParaRPr lang="en-GB" sz="1100" b="0" i="0">
            <a:solidFill>
              <a:schemeClr val="dk1"/>
            </a:solidFill>
            <a:effectLst/>
            <a:latin typeface="+mn-lt"/>
            <a:ea typeface="+mn-ea"/>
            <a:cs typeface="+mn-cs"/>
          </a:endParaRP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attributes related with the physical condition are: </a:t>
          </a:r>
        </a:p>
        <a:p>
          <a:r>
            <a:rPr lang="en-GB" sz="1100" b="0" i="0">
              <a:solidFill>
                <a:schemeClr val="dk1"/>
              </a:solidFill>
              <a:effectLst/>
              <a:latin typeface="+mn-lt"/>
              <a:ea typeface="+mn-ea"/>
              <a:cs typeface="+mn-cs"/>
            </a:rPr>
            <a:t>Calories consumption monitoring (SCC)</a:t>
          </a:r>
        </a:p>
        <a:p>
          <a:r>
            <a:rPr lang="en-GB" sz="1100" b="0" i="0">
              <a:solidFill>
                <a:schemeClr val="dk1"/>
              </a:solidFill>
              <a:effectLst/>
              <a:latin typeface="+mn-lt"/>
              <a:ea typeface="+mn-ea"/>
              <a:cs typeface="+mn-cs"/>
            </a:rPr>
            <a:t>Physical activity frequency (FAF)</a:t>
          </a:r>
        </a:p>
        <a:p>
          <a:r>
            <a:rPr lang="en-GB" sz="1100" b="0" i="0">
              <a:solidFill>
                <a:schemeClr val="dk1"/>
              </a:solidFill>
              <a:effectLst/>
              <a:latin typeface="+mn-lt"/>
              <a:ea typeface="+mn-ea"/>
              <a:cs typeface="+mn-cs"/>
            </a:rPr>
            <a:t>Time using technology devices (TUE)</a:t>
          </a:r>
        </a:p>
        <a:p>
          <a:r>
            <a:rPr lang="en-GB" sz="1100" b="0" i="0">
              <a:solidFill>
                <a:schemeClr val="dk1"/>
              </a:solidFill>
              <a:effectLst/>
              <a:latin typeface="+mn-lt"/>
              <a:ea typeface="+mn-ea"/>
              <a:cs typeface="+mn-cs"/>
            </a:rPr>
            <a:t>Transportation used (MTRANS)</a:t>
          </a:r>
        </a:p>
        <a:p>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data contains numerical data and continous data, so it can be used for analysis based on algorithms of classification, prediction, segmentation and association. </a:t>
          </a:r>
          <a:endParaRPr lang="en-GB">
            <a:effectLst/>
          </a:endParaRPr>
        </a:p>
        <a:p>
          <a:endParaRPr lang="en-GB"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120650</xdr:colOff>
      <xdr:row>0</xdr:row>
      <xdr:rowOff>57150</xdr:rowOff>
    </xdr:from>
    <xdr:to>
      <xdr:col>8</xdr:col>
      <xdr:colOff>374650</xdr:colOff>
      <xdr:row>28</xdr:row>
      <xdr:rowOff>95250</xdr:rowOff>
    </xdr:to>
    <xdr:sp macro="" textlink="">
      <xdr:nvSpPr>
        <xdr:cNvPr id="2" name="TextBox 1">
          <a:extLst>
            <a:ext uri="{FF2B5EF4-FFF2-40B4-BE49-F238E27FC236}">
              <a16:creationId xmlns:a16="http://schemas.microsoft.com/office/drawing/2014/main" id="{C96908AD-6F0C-2812-1401-9741C95E1BAA}"/>
            </a:ext>
          </a:extLst>
        </xdr:cNvPr>
        <xdr:cNvSpPr txBox="1"/>
      </xdr:nvSpPr>
      <xdr:spPr>
        <a:xfrm>
          <a:off x="120650" y="57150"/>
          <a:ext cx="5130800" cy="537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 attributes related with eating habits are: </a:t>
          </a:r>
        </a:p>
        <a:p>
          <a:r>
            <a:rPr lang="en-GB" sz="1100" b="0" i="0">
              <a:solidFill>
                <a:schemeClr val="dk1"/>
              </a:solidFill>
              <a:effectLst/>
              <a:latin typeface="+mn-lt"/>
              <a:ea typeface="+mn-ea"/>
              <a:cs typeface="+mn-cs"/>
            </a:rPr>
            <a:t>Frequent consumption of high caloric food (FAVC)</a:t>
          </a:r>
        </a:p>
        <a:p>
          <a:r>
            <a:rPr lang="en-GB" sz="1100" b="0" i="0">
              <a:solidFill>
                <a:schemeClr val="dk1"/>
              </a:solidFill>
              <a:effectLst/>
              <a:latin typeface="+mn-lt"/>
              <a:ea typeface="+mn-ea"/>
              <a:cs typeface="+mn-cs"/>
            </a:rPr>
            <a:t>Frequency of consumption of vegetables (FCVC)</a:t>
          </a:r>
        </a:p>
        <a:p>
          <a:r>
            <a:rPr lang="en-GB" sz="1100" b="0" i="0">
              <a:solidFill>
                <a:schemeClr val="dk1"/>
              </a:solidFill>
              <a:effectLst/>
              <a:latin typeface="+mn-lt"/>
              <a:ea typeface="+mn-ea"/>
              <a:cs typeface="+mn-cs"/>
            </a:rPr>
            <a:t>Number of main meals (NCP)</a:t>
          </a:r>
        </a:p>
        <a:p>
          <a:r>
            <a:rPr lang="en-GB" sz="1100" b="0" i="0">
              <a:solidFill>
                <a:schemeClr val="dk1"/>
              </a:solidFill>
              <a:effectLst/>
              <a:latin typeface="+mn-lt"/>
              <a:ea typeface="+mn-ea"/>
              <a:cs typeface="+mn-cs"/>
            </a:rPr>
            <a:t>Consumption of food between meals (CAEC)</a:t>
          </a:r>
        </a:p>
        <a:p>
          <a:r>
            <a:rPr lang="en-GB" sz="1100" b="0" i="0">
              <a:solidFill>
                <a:schemeClr val="dk1"/>
              </a:solidFill>
              <a:effectLst/>
              <a:latin typeface="+mn-lt"/>
              <a:ea typeface="+mn-ea"/>
              <a:cs typeface="+mn-cs"/>
            </a:rPr>
            <a:t>Consumption of water daily (CH20</a:t>
          </a:r>
        </a:p>
        <a:p>
          <a:r>
            <a:rPr lang="en-GB" sz="1100" b="0" i="0">
              <a:solidFill>
                <a:schemeClr val="dk1"/>
              </a:solidFill>
              <a:effectLst/>
              <a:latin typeface="+mn-lt"/>
              <a:ea typeface="+mn-ea"/>
              <a:cs typeface="+mn-cs"/>
            </a:rPr>
            <a:t>Consumption of alcohol (CALC)</a:t>
          </a:r>
        </a:p>
        <a:p>
          <a:endParaRPr lang="en-GB" sz="1100" b="0" i="0">
            <a:solidFill>
              <a:schemeClr val="dk1"/>
            </a:solidFill>
            <a:effectLst/>
            <a:latin typeface="+mn-lt"/>
            <a:ea typeface="+mn-ea"/>
            <a:cs typeface="+mn-cs"/>
          </a:endParaRP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attributes related with the physical condition are: </a:t>
          </a:r>
        </a:p>
        <a:p>
          <a:r>
            <a:rPr lang="en-GB" sz="1100" b="0" i="0">
              <a:solidFill>
                <a:schemeClr val="dk1"/>
              </a:solidFill>
              <a:effectLst/>
              <a:latin typeface="+mn-lt"/>
              <a:ea typeface="+mn-ea"/>
              <a:cs typeface="+mn-cs"/>
            </a:rPr>
            <a:t>Calories consumption monitoring (SCC)</a:t>
          </a:r>
        </a:p>
        <a:p>
          <a:r>
            <a:rPr lang="en-GB" sz="1100" b="0" i="0">
              <a:solidFill>
                <a:schemeClr val="dk1"/>
              </a:solidFill>
              <a:effectLst/>
              <a:latin typeface="+mn-lt"/>
              <a:ea typeface="+mn-ea"/>
              <a:cs typeface="+mn-cs"/>
            </a:rPr>
            <a:t>Physical activity frequency (FAF)</a:t>
          </a:r>
        </a:p>
        <a:p>
          <a:r>
            <a:rPr lang="en-GB" sz="1100" b="0" i="0">
              <a:solidFill>
                <a:schemeClr val="dk1"/>
              </a:solidFill>
              <a:effectLst/>
              <a:latin typeface="+mn-lt"/>
              <a:ea typeface="+mn-ea"/>
              <a:cs typeface="+mn-cs"/>
            </a:rPr>
            <a:t>Time using technology devices (TUE)</a:t>
          </a:r>
        </a:p>
        <a:p>
          <a:r>
            <a:rPr lang="en-GB" sz="1100" b="0" i="0">
              <a:solidFill>
                <a:schemeClr val="dk1"/>
              </a:solidFill>
              <a:effectLst/>
              <a:latin typeface="+mn-lt"/>
              <a:ea typeface="+mn-ea"/>
              <a:cs typeface="+mn-cs"/>
            </a:rPr>
            <a:t>Transportation used (MTRANS)</a:t>
          </a:r>
        </a:p>
        <a:p>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data contains numerical data and continous data, so it can be used for analysis based on algorithms of classification, prediction, segmentation and association. </a:t>
          </a:r>
          <a:endParaRPr lang="en-GB">
            <a:effectLst/>
          </a:endParaRPr>
        </a:p>
        <a:p>
          <a:endParaRPr lang="en-GB" sz="1100"/>
        </a:p>
      </xdr:txBody>
    </xdr:sp>
    <xdr:clientData/>
  </xdr:twoCellAnchor>
  <xdr:twoCellAnchor>
    <xdr:from>
      <xdr:col>8</xdr:col>
      <xdr:colOff>482600</xdr:colOff>
      <xdr:row>0</xdr:row>
      <xdr:rowOff>76200</xdr:rowOff>
    </xdr:from>
    <xdr:to>
      <xdr:col>12</xdr:col>
      <xdr:colOff>558800</xdr:colOff>
      <xdr:row>10</xdr:row>
      <xdr:rowOff>95250</xdr:rowOff>
    </xdr:to>
    <xdr:sp macro="" textlink="">
      <xdr:nvSpPr>
        <xdr:cNvPr id="3" name="TextBox 2">
          <a:extLst>
            <a:ext uri="{FF2B5EF4-FFF2-40B4-BE49-F238E27FC236}">
              <a16:creationId xmlns:a16="http://schemas.microsoft.com/office/drawing/2014/main" id="{E1B9B598-E836-CFE5-1D9E-A21125D3C912}"/>
            </a:ext>
          </a:extLst>
        </xdr:cNvPr>
        <xdr:cNvSpPr txBox="1"/>
      </xdr:nvSpPr>
      <xdr:spPr>
        <a:xfrm>
          <a:off x="5359400" y="76200"/>
          <a:ext cx="2514600" cy="186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ase"/>
          <a:r>
            <a:rPr lang="en-GB" sz="1100" b="0" i="0">
              <a:solidFill>
                <a:schemeClr val="dk1"/>
              </a:solidFill>
              <a:effectLst/>
              <a:latin typeface="+mn-lt"/>
              <a:ea typeface="+mn-ea"/>
              <a:cs typeface="+mn-cs"/>
            </a:rPr>
            <a:t>Gender, Age, Height and Weight.</a:t>
          </a:r>
        </a:p>
        <a:p>
          <a:pPr fontAlgn="base"/>
          <a:r>
            <a:rPr lang="en-GB" sz="1100" b="0" i="0">
              <a:solidFill>
                <a:schemeClr val="dk1"/>
              </a:solidFill>
              <a:effectLst/>
              <a:latin typeface="+mn-lt"/>
              <a:ea typeface="+mn-ea"/>
              <a:cs typeface="+mn-cs"/>
            </a:rPr>
            <a:t>NObesity values are:</a:t>
          </a:r>
        </a:p>
        <a:p>
          <a:pPr fontAlgn="base"/>
          <a:r>
            <a:rPr lang="en-GB" sz="1100" b="0" i="0">
              <a:solidFill>
                <a:schemeClr val="dk1"/>
              </a:solidFill>
              <a:effectLst/>
              <a:latin typeface="+mn-lt"/>
              <a:ea typeface="+mn-ea"/>
              <a:cs typeface="+mn-cs"/>
            </a:rPr>
            <a:t>•Underweight Less than 18.5</a:t>
          </a:r>
          <a:br>
            <a:rPr lang="en-GB" sz="1100" b="0" i="0">
              <a:solidFill>
                <a:schemeClr val="dk1"/>
              </a:solidFill>
              <a:effectLst/>
              <a:latin typeface="+mn-lt"/>
              <a:ea typeface="+mn-ea"/>
              <a:cs typeface="+mn-cs"/>
            </a:rPr>
          </a:br>
          <a:r>
            <a:rPr lang="en-GB" sz="1100" b="0" i="0">
              <a:solidFill>
                <a:schemeClr val="dk1"/>
              </a:solidFill>
              <a:effectLst/>
              <a:latin typeface="+mn-lt"/>
              <a:ea typeface="+mn-ea"/>
              <a:cs typeface="+mn-cs"/>
            </a:rPr>
            <a:t>•Normal 18.5 to 24.9</a:t>
          </a:r>
          <a:br>
            <a:rPr lang="en-GB" sz="1100" b="0" i="0">
              <a:solidFill>
                <a:schemeClr val="dk1"/>
              </a:solidFill>
              <a:effectLst/>
              <a:latin typeface="+mn-lt"/>
              <a:ea typeface="+mn-ea"/>
              <a:cs typeface="+mn-cs"/>
            </a:rPr>
          </a:br>
          <a:r>
            <a:rPr lang="en-GB" sz="1100" b="0" i="0">
              <a:solidFill>
                <a:schemeClr val="dk1"/>
              </a:solidFill>
              <a:effectLst/>
              <a:latin typeface="+mn-lt"/>
              <a:ea typeface="+mn-ea"/>
              <a:cs typeface="+mn-cs"/>
            </a:rPr>
            <a:t>•Overweight 25.0 to 29.9</a:t>
          </a:r>
          <a:br>
            <a:rPr lang="en-GB" sz="1100" b="0" i="0">
              <a:solidFill>
                <a:schemeClr val="dk1"/>
              </a:solidFill>
              <a:effectLst/>
              <a:latin typeface="+mn-lt"/>
              <a:ea typeface="+mn-ea"/>
              <a:cs typeface="+mn-cs"/>
            </a:rPr>
          </a:br>
          <a:r>
            <a:rPr lang="en-GB" sz="1100" b="0" i="0">
              <a:solidFill>
                <a:schemeClr val="dk1"/>
              </a:solidFill>
              <a:effectLst/>
              <a:latin typeface="+mn-lt"/>
              <a:ea typeface="+mn-ea"/>
              <a:cs typeface="+mn-cs"/>
            </a:rPr>
            <a:t>•Obesity I 30.0 to 34.9</a:t>
          </a:r>
          <a:br>
            <a:rPr lang="en-GB" sz="1100" b="0" i="0">
              <a:solidFill>
                <a:schemeClr val="dk1"/>
              </a:solidFill>
              <a:effectLst/>
              <a:latin typeface="+mn-lt"/>
              <a:ea typeface="+mn-ea"/>
              <a:cs typeface="+mn-cs"/>
            </a:rPr>
          </a:br>
          <a:r>
            <a:rPr lang="en-GB" sz="1100" b="0" i="0">
              <a:solidFill>
                <a:schemeClr val="dk1"/>
              </a:solidFill>
              <a:effectLst/>
              <a:latin typeface="+mn-lt"/>
              <a:ea typeface="+mn-ea"/>
              <a:cs typeface="+mn-cs"/>
            </a:rPr>
            <a:t>•Obesity II 35.0 to 39.9</a:t>
          </a:r>
          <a:br>
            <a:rPr lang="en-GB" sz="1100" b="0" i="0">
              <a:solidFill>
                <a:schemeClr val="dk1"/>
              </a:solidFill>
              <a:effectLst/>
              <a:latin typeface="+mn-lt"/>
              <a:ea typeface="+mn-ea"/>
              <a:cs typeface="+mn-cs"/>
            </a:rPr>
          </a:br>
          <a:r>
            <a:rPr lang="en-GB" sz="1100" b="0" i="0">
              <a:solidFill>
                <a:schemeClr val="dk1"/>
              </a:solidFill>
              <a:effectLst/>
              <a:latin typeface="+mn-lt"/>
              <a:ea typeface="+mn-ea"/>
              <a:cs typeface="+mn-cs"/>
            </a:rPr>
            <a:t>•Obesity III Higher than 40</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manuel jacob" refreshedDate="45365.46478159722" createdVersion="8" refreshedVersion="8" minRefreshableVersion="3" recordCount="2111" xr:uid="{1CC581CB-8123-48CA-9952-44F0F800C037}">
  <cacheSource type="worksheet">
    <worksheetSource ref="A1:R2112" sheet="ObesityDataSet"/>
  </cacheSource>
  <cacheFields count="21">
    <cacheField name="Gender" numFmtId="0">
      <sharedItems count="2">
        <s v="Female"/>
        <s v="Male"/>
      </sharedItems>
    </cacheField>
    <cacheField name="Age" numFmtId="1">
      <sharedItems containsSemiMixedTypes="0" containsString="0" containsNumber="1" minValue="14" maxValue="61" count="1402">
        <n v="21"/>
        <n v="23"/>
        <n v="27"/>
        <n v="22"/>
        <n v="29"/>
        <n v="24"/>
        <n v="26"/>
        <n v="41"/>
        <n v="30"/>
        <n v="52"/>
        <n v="20"/>
        <n v="19"/>
        <n v="31"/>
        <n v="39"/>
        <n v="17"/>
        <n v="25"/>
        <n v="55"/>
        <n v="38"/>
        <n v="18"/>
        <n v="15"/>
        <n v="61"/>
        <n v="44"/>
        <n v="34"/>
        <n v="36"/>
        <n v="32"/>
        <n v="35"/>
        <n v="40"/>
        <n v="45"/>
        <n v="33"/>
        <n v="51"/>
        <n v="56"/>
        <n v="28"/>
        <n v="16"/>
        <n v="37"/>
        <n v="14"/>
        <n v="25.196214000000001"/>
        <n v="18.503343000000001"/>
        <n v="21.853826000000002"/>
        <n v="21.900120000000001"/>
        <n v="18.306615000000001"/>
        <n v="21.849705"/>
        <n v="19.799054000000002"/>
        <n v="17.188753999999999"/>
        <n v="22.285024"/>
        <n v="21.02497"/>
        <n v="22.038326999999999"/>
        <n v="21.243141999999999"/>
        <n v="22.142431999999999"/>
        <n v="21.962426000000001"/>
        <n v="21.491054999999999"/>
        <n v="22.717943000000002"/>
        <n v="23.501249000000001"/>
        <n v="18.535074999999999"/>
        <n v="20.254534"/>
        <n v="20.225396"/>
        <n v="19.869969999999999"/>
        <n v="20.147113999999998"/>
        <n v="21.996523"/>
        <n v="21.376425999999999"/>
        <n v="19.724105999999999"/>
        <n v="22.851834"/>
        <n v="18.216031999999998"/>
        <n v="21.81119"/>
        <n v="18.164767999999999"/>
        <n v="18.871794000000001"/>
        <n v="18.766033"/>
        <n v="18.540534999999998"/>
        <n v="19.88036"/>
        <n v="19.717248999999999"/>
        <n v="19.633897999999999"/>
        <n v="20.406870999999999"/>
        <n v="19.058510999999999"/>
        <n v="18.827007999999999"/>
        <n v="19.314964"/>
        <n v="29.970445000000002"/>
        <n v="32.383857999999996"/>
        <n v="24.163526000000001"/>
        <n v="17.038222000000001"/>
        <n v="16.30687"/>
        <n v="16.198153000000001"/>
        <n v="17.486868999999999"/>
        <n v="19.920629000000002"/>
        <n v="18.426618999999999"/>
        <n v="17.082867"/>
        <n v="17.000433000000001"/>
        <n v="16.270434000000002"/>
        <n v="17.908114000000001"/>
        <n v="17.120698999999998"/>
        <n v="19.329542"/>
        <n v="22.377998000000002"/>
        <n v="20.954955000000002"/>
        <n v="22.991668000000001"/>
        <n v="19.300435"/>
        <n v="17.065445"/>
        <n v="19.084966999999999"/>
        <n v="18.024853"/>
        <n v="19.833682"/>
        <n v="17.767431999999999"/>
        <n v="19.504695999999999"/>
        <n v="19.950604999999999"/>
        <n v="18.525524999999998"/>
        <n v="22.926352000000001"/>
        <n v="21.785350999999999"/>
        <n v="17.402028000000001"/>
        <n v="18.48207"/>
        <n v="18.530840000000001"/>
        <n v="19.948139999999999"/>
        <n v="20.400053"/>
        <n v="19.556729000000001"/>
        <n v="17.703679999999999"/>
        <n v="18.274357999999999"/>
        <n v="17.210933000000001"/>
        <n v="17.469417"/>
        <n v="19.010211000000002"/>
        <n v="19.091346000000001"/>
        <n v="19.773302999999999"/>
        <n v="19.483035999999998"/>
        <n v="19.407204"/>
        <n v="18.424941"/>
        <n v="19.979810000000001"/>
        <n v="21.798856000000001"/>
        <n v="22.209706000000001"/>
        <n v="23.018443000000001"/>
        <n v="19.376996999999999"/>
        <n v="20.971429000000001"/>
        <n v="20.345161000000001"/>
        <n v="20.519915999999998"/>
        <n v="20.406065999999999"/>
        <n v="21.478496"/>
        <n v="18.372563"/>
        <n v="19.931667000000001"/>
        <n v="22.998709000000002"/>
        <n v="18.006741999999999"/>
        <n v="34.799518999999997"/>
        <n v="16.496977999999999"/>
        <n v="17.377130999999999"/>
        <n v="16.611837000000001"/>
        <n v="17.080493000000001"/>
        <n v="22.970655000000001"/>
        <n v="17.764764"/>
        <n v="19.272573000000001"/>
        <n v="17.067129999999999"/>
        <n v="19.054008"/>
        <n v="17.491271999999999"/>
        <n v="20.172661000000002"/>
        <n v="19.220108"/>
        <n v="19.96247"/>
        <n v="17.580627"/>
        <n v="21.125098000000001"/>
        <n v="22.033128999999999"/>
        <n v="20.744838999999999"/>
        <n v="22.547298000000001"/>
        <n v="21.837996"/>
        <n v="23.035829"/>
        <n v="21.529439"/>
        <n v="21.287998999999999"/>
        <n v="23.444286000000002"/>
        <n v="22.329041"/>
        <n v="18.915050000000001"/>
        <n v="19.052833"/>
        <n v="19.599039999999999"/>
        <n v="19.673262000000001"/>
        <n v="20.244358999999999"/>
        <n v="20.552695"/>
        <n v="21.997682999999999"/>
        <n v="21.274628"/>
        <n v="18.909438999999999"/>
        <n v="22.396504"/>
        <n v="19.084316999999999"/>
        <n v="21.084624999999999"/>
        <n v="18.068767000000001"/>
        <n v="21.813082999999999"/>
        <n v="18.038422000000001"/>
        <n v="18.874590999999999"/>
        <n v="19.211639999999999"/>
        <n v="18.988581"/>
        <n v="19.408999000000001"/>
        <n v="19.665880999999999"/>
        <n v="19.758285999999998"/>
        <n v="22.422674000000001"/>
        <n v="20.242236999999999"/>
        <n v="22.637018000000001"/>
        <n v="19.007176999999999"/>
        <n v="18.288205000000001"/>
        <n v="19.314429000000001"/>
        <n v="27.148230000000002"/>
        <n v="25.380557"/>
        <n v="22.867719000000001"/>
        <n v="17.729922999999999"/>
        <n v="16.834813"/>
        <n v="17.521754000000001"/>
        <n v="18.128249"/>
        <n v="17.405104000000001"/>
        <n v="19.72925"/>
        <n v="18.525834"/>
        <n v="18.595614000000001"/>
        <n v="16.613108"/>
        <n v="16.928791"/>
        <n v="17.758315"/>
        <n v="17.282945000000002"/>
        <n v="19.993154000000001"/>
        <n v="22.935611999999999"/>
        <n v="20.738468999999998"/>
        <n v="22.993680000000001"/>
        <n v="19.317148"/>
        <n v="16.910996999999998"/>
        <n v="19.071027000000001"/>
        <n v="18.019572"/>
        <n v="19.735968"/>
        <n v="18.094079000000001"/>
        <n v="19.054938"/>
        <n v="20.850118999999999"/>
        <n v="19.349257999999999"/>
        <n v="17.203917000000001"/>
        <n v="17.671064000000001"/>
        <n v="21.310907"/>
        <n v="21.708354"/>
        <n v="22.176922000000001"/>
        <n v="17.823437999999999"/>
        <n v="18.281092000000001"/>
        <n v="18.656911999999998"/>
        <n v="19.994543"/>
        <n v="20.255616"/>
        <n v="19.865894999999998"/>
        <n v="17.888072999999999"/>
        <n v="18.470562000000001"/>
        <n v="17.925497"/>
        <n v="17.000751999999999"/>
        <n v="17.362128999999999"/>
        <n v="19.029494"/>
        <n v="19.269079000000001"/>
        <n v="19.946244"/>
        <n v="19.639430999999998"/>
        <n v="19.434709000000002"/>
        <n v="18.381381999999999"/>
        <n v="26.69858"/>
        <n v="21.125836"/>
        <n v="25.191627"/>
        <n v="21.963456999999998"/>
        <n v="19.114981"/>
        <n v="41.823566999999997"/>
        <n v="21.142431999999999"/>
        <n v="18.836314999999999"/>
        <n v="23.572648000000001"/>
        <n v="33.700749000000002"/>
        <n v="21.845025"/>
        <n v="35.125400999999997"/>
        <n v="36.769646000000002"/>
        <n v="21.868932000000001"/>
        <n v="22.549208"/>
        <n v="30.958957000000002"/>
        <n v="21.017382999999999"/>
        <n v="19.623574000000001"/>
        <n v="19.637947"/>
        <n v="21.413641999999999"/>
        <n v="21.029633"/>
        <n v="22.667596"/>
        <n v="18.128205999999999"/>
        <n v="29.08107"/>
        <n v="26.358919"/>
        <n v="22.717248999999999"/>
        <n v="19.816949000000001"/>
        <n v="24.023972000000001"/>
        <n v="32.593128999999998"/>
        <n v="16.941489000000001"/>
        <n v="16.172992000000001"/>
        <n v="23.712589999999999"/>
        <n v="35.194088999999998"/>
        <n v="23.172982000000001"/>
        <n v="37.218161000000002"/>
        <n v="19.076443000000001"/>
        <n v="18.297229000000002"/>
        <n v="18.610761"/>
        <n v="17.451084999999999"/>
        <n v="29.740496"/>
        <n v="31.539393"/>
        <n v="18.026457000000001"/>
        <n v="19.475539999999999"/>
        <n v="18.270434000000002"/>
        <n v="19.816227999999999"/>
        <n v="28.39124"/>
        <n v="26.758516"/>
        <n v="21.033794"/>
        <n v="22.429811999999998"/>
        <n v="26.650418999999999"/>
        <n v="21.618245999999999"/>
        <n v="21.012542"/>
        <n v="21.071194999999999"/>
        <n v="19.741202000000001"/>
        <n v="19.216380000000001"/>
        <n v="42.244750000000003"/>
        <n v="22.283082"/>
        <n v="21.086511999999999"/>
        <n v="23.451595000000001"/>
        <n v="22.740275"/>
        <n v="18.900252999999999"/>
        <n v="23.170309"/>
        <n v="32.997118"/>
        <n v="32.501142999999999"/>
        <n v="21.938831"/>
        <n v="21.909534000000001"/>
        <n v="37.455751999999997"/>
        <n v="38.943282000000004"/>
        <n v="21.987341000000001"/>
        <n v="21.198217"/>
        <n v="29.32038"/>
        <n v="31.255586999999998"/>
        <n v="22.851773000000001"/>
        <n v="19.789290999999999"/>
        <n v="19.895876999999999"/>
        <n v="19.693804"/>
        <n v="19.226313999999999"/>
        <n v="21.652228999999998"/>
        <n v="21.687408999999999"/>
        <n v="21.455463000000002"/>
        <n v="19.337403999999999"/>
        <n v="21.701643000000001"/>
        <n v="21.620245000000001"/>
        <n v="21.012568999999999"/>
        <n v="21.016622999999999"/>
        <n v="27.899784"/>
        <n v="28.825223000000001"/>
        <n v="26.047077000000002"/>
        <n v="21.832995"/>
        <n v="30.255744"/>
        <n v="30.613586000000002"/>
        <n v="23.245408000000001"/>
        <n v="16.950499000000001"/>
        <n v="21.837057999999999"/>
        <n v="35.483601"/>
        <n v="23.801435999999999"/>
        <n v="23.367211999999999"/>
        <n v="16.380089999999999"/>
        <n v="16.865984000000001"/>
        <n v="16.093233999999999"/>
        <n v="18.839189999999999"/>
        <n v="19.726521999999999"/>
        <n v="18.947102000000001"/>
        <n v="17.781182999999999"/>
        <n v="33.100580999999998"/>
        <n v="33.251015000000002"/>
        <n v="18.985119000000001"/>
        <n v="18.871917"/>
        <n v="19.478532999999999"/>
        <n v="19.429722999999999"/>
        <n v="20.979254000000001"/>
        <n v="18.869150999999999"/>
        <n v="18.236087000000001"/>
        <n v="20.901392999999999"/>
        <n v="17.085249999999998"/>
        <n v="25.785924999999999"/>
        <n v="26.787842000000001"/>
        <n v="21.037514000000002"/>
        <n v="21.008289999999999"/>
        <n v="26.703710000000001"/>
        <n v="21.731497000000001"/>
        <n v="21.052893999999998"/>
        <n v="19.241057999999999"/>
        <n v="38.939447999999999"/>
        <n v="39.965474"/>
        <n v="20.261925000000002"/>
        <n v="20.310939999999999"/>
        <n v="21.420536999999999"/>
        <n v="18.845517999999998"/>
        <n v="23.562135000000001"/>
        <n v="23.118327000000001"/>
        <n v="33.732714000000001"/>
        <n v="21.571287999999999"/>
        <n v="21.165573999999999"/>
        <n v="38.692264999999999"/>
        <n v="38.952866"/>
        <n v="36.631456"/>
        <n v="21.996117999999999"/>
        <n v="21.951308999999998"/>
        <n v="22.018228000000001"/>
        <n v="29.934464999999999"/>
        <n v="31.166571999999999"/>
        <n v="20.534606"/>
        <n v="19.97166"/>
        <n v="19.626999999999999"/>
        <n v="21.929386999999998"/>
        <n v="21.009436999999998"/>
        <n v="21.538225000000001"/>
        <n v="22.828434999999999"/>
        <n v="22.814657"/>
        <n v="19.576682000000002"/>
        <n v="21.814653"/>
        <n v="21.979769000000001"/>
        <n v="21.028500000000001"/>
        <n v="18.721041"/>
        <n v="29.463168"/>
        <n v="24.284860999999999"/>
        <n v="26.288416999999999"/>
        <n v="23.455324000000001"/>
        <n v="19.637203"/>
        <n v="22.239836"/>
        <n v="31.626380000000001"/>
        <n v="22.874658"/>
        <n v="17.420269000000001"/>
        <n v="17.807828000000001"/>
        <n v="16.240576000000001"/>
        <n v="23.252457"/>
        <n v="34.772902000000002"/>
        <n v="22.766227000000001"/>
        <n v="39.214514000000001"/>
        <n v="19.858972999999999"/>
        <n v="16.370009"/>
        <n v="17.992716999999999"/>
        <n v="19.179932000000001"/>
        <n v="19.621545000000001"/>
        <n v="19.755797000000001"/>
        <n v="17.099015000000001"/>
        <n v="17.258130000000001"/>
        <n v="29.153907"/>
        <n v="32.278869"/>
        <n v="31.793937"/>
        <n v="18.014333000000001"/>
        <n v="19.684999999999999"/>
        <n v="19.506388999999999"/>
        <n v="18.003153000000001"/>
        <n v="18.052394"/>
        <n v="19.774317"/>
        <n v="21.180346"/>
        <n v="21.793724000000001"/>
        <n v="20.880161000000001"/>
        <n v="21.183540000000001"/>
        <n v="32.774487999999998"/>
        <n v="31.327608999999999"/>
        <n v="29.956198000000001"/>
        <n v="21.403421000000002"/>
        <n v="22.591439000000001"/>
        <n v="28.583943999999999"/>
        <n v="38.825189000000002"/>
        <n v="35.217173000000003"/>
        <n v="20.392665000000001"/>
        <n v="22.154854"/>
        <n v="19.108796000000002"/>
        <n v="20.70768"/>
        <n v="20.634694"/>
        <n v="22.052152"/>
        <n v="22.869778"/>
        <n v="22.909991999999999"/>
        <n v="24.679807"/>
        <n v="23.884212000000002"/>
        <n v="25.461410999999998"/>
        <n v="31.333798000000002"/>
        <n v="24.108711"/>
        <n v="28.830558"/>
        <n v="17.570088999999999"/>
        <n v="19.027574000000001"/>
        <n v="25.632446999999999"/>
        <n v="22.94313"/>
        <n v="23.285553"/>
        <n v="25.192910000000001"/>
        <n v="34.389906000000003"/>
        <n v="26.595893"/>
        <n v="55.246250000000003"/>
        <n v="34.543562999999999"/>
        <n v="21.808159"/>
        <n v="18.118276999999999"/>
        <n v="42.189022999999999"/>
        <n v="28.770852000000001"/>
        <n v="25.483381000000001"/>
        <n v="21.67315"/>
        <n v="23.469538"/>
        <n v="38.464537999999997"/>
        <n v="37.496175000000001"/>
        <n v="33.690238999999998"/>
        <n v="34.369686000000002"/>
        <n v="31.426573000000001"/>
        <n v="34.288249"/>
        <n v="18.863875"/>
        <n v="18.951143999999999"/>
        <n v="19.671876000000001"/>
        <n v="50.832559000000003"/>
        <n v="17.971574"/>
        <n v="18.701765999999999"/>
        <n v="34.389679000000001"/>
        <n v="17.178483"/>
        <n v="33.081600000000002"/>
        <n v="33.270448000000002"/>
        <n v="36.310291999999997"/>
        <n v="18.549437000000001"/>
        <n v="34.243146000000003"/>
        <n v="23.320119999999999"/>
        <n v="19.703095000000001"/>
        <n v="19.223258999999999"/>
        <n v="29.695602999999998"/>
        <n v="21.027661999999999"/>
        <n v="33.015258000000003"/>
        <n v="30.553097000000001"/>
        <n v="24.911994"/>
        <n v="24.444845999999998"/>
        <n v="19.911245999999998"/>
        <n v="34.204408000000001"/>
        <n v="34.281680999999999"/>
        <n v="23.384374000000001"/>
        <n v="43.238402000000001"/>
        <n v="22.087389000000002"/>
        <n v="21.378039000000001"/>
        <n v="31.398281000000001"/>
        <n v="31.484494000000002"/>
        <n v="21.709159"/>
        <n v="30.711380999999999"/>
        <n v="34.821441999999998"/>
        <n v="20.843363"/>
        <n v="19.443639000000001"/>
        <n v="20.492076999999998"/>
        <n v="22.944348999999999"/>
        <n v="24.068940000000001"/>
        <n v="23.728707"/>
        <n v="29.216018999999999"/>
        <n v="24.751511000000001"/>
        <n v="28.977792000000001"/>
        <n v="17.441593000000001"/>
        <n v="19.126145000000001"/>
        <n v="24.122589000000001"/>
        <n v="28.824193999999999"/>
        <n v="34.204611"/>
        <n v="28.167798999999999"/>
        <n v="55.137881"/>
        <n v="34.970367000000003"/>
        <n v="20.986834000000002"/>
        <n v="38.378056000000001"/>
        <n v="22.18881"/>
        <n v="21.082384000000001"/>
        <n v="25.293202000000001"/>
        <n v="39.170029"/>
        <n v="34.044229000000001"/>
        <n v="33.182127000000001"/>
        <n v="19.821995999999999"/>
        <n v="19.149705999999998"/>
        <n v="46.491858999999998"/>
        <n v="17.894784000000001"/>
        <n v="18.88485"/>
        <n v="38.384177000000001"/>
        <n v="22.675678999999999"/>
        <n v="33.049121"/>
        <n v="37.205173000000002"/>
        <n v="19.027417"/>
        <n v="37.492443999999999"/>
        <n v="24.657598"/>
        <n v="18.011717999999998"/>
        <n v="27.349744999999999"/>
        <n v="33.009284999999998"/>
        <n v="30.079370999999998"/>
        <n v="25.035914999999999"/>
        <n v="18.198322000000001"/>
        <n v="35.456325999999997"/>
        <n v="23.806788999999998"/>
        <n v="39.392569000000002"/>
        <n v="21.384259"/>
        <n v="22.730414"/>
        <n v="21.205629999999999"/>
        <n v="21.333428999999999"/>
        <n v="32.787101"/>
        <n v="32.610017999999997"/>
        <n v="30.022597999999999"/>
        <n v="21.123048000000001"/>
        <n v="22.989846"/>
        <n v="24.320153999999999"/>
        <n v="37.275297999999999"/>
        <n v="34.098174"/>
        <n v="21.001282"/>
        <n v="21.95994"/>
        <n v="19.795269000000001"/>
        <n v="19.090022999999999"/>
        <n v="20.820454999999999"/>
        <n v="22.087056"/>
        <n v="22.185756000000001"/>
        <n v="22.980957"/>
        <n v="24.190895999999999"/>
        <n v="23.94003"/>
        <n v="26.591628"/>
        <n v="31.264627999999998"/>
        <n v="23.629159000000001"/>
        <n v="26.208134000000001"/>
        <n v="17.689056999999998"/>
        <n v="19.160969999999999"/>
        <n v="25.457630000000002"/>
        <n v="22.988004"/>
        <n v="23.603190999999999"/>
        <n v="22.882558"/>
        <n v="23.586058000000001"/>
        <n v="34.432668999999997"/>
        <n v="25.472995000000001"/>
        <n v="55.022494000000002"/>
        <n v="34.647036"/>
        <n v="21.997335"/>
        <n v="18.181820999999999"/>
        <n v="41.743333"/>
        <n v="21.473078000000001"/>
        <n v="27.757186999999998"/>
        <n v="25.113537000000001"/>
        <n v="21.821650000000002"/>
        <n v="20.670974999999999"/>
        <n v="22.649792000000001"/>
        <n v="23.154311"/>
        <n v="38.097394999999999"/>
        <n v="37.642176999999997"/>
        <n v="34.176794999999998"/>
        <n v="34.231082999999998"/>
        <n v="31.965402000000001"/>
        <n v="33.185661000000003"/>
        <n v="18.741188000000001"/>
        <n v="19.955257"/>
        <n v="19.684891"/>
        <n v="47.706099999999999"/>
        <n v="17.997008999999998"/>
        <n v="17.971786000000002"/>
        <n v="20.432717"/>
        <n v="33.954433000000002"/>
        <n v="17.039058000000001"/>
        <n v="33.070141999999997"/>
        <n v="34.993834999999997"/>
        <n v="35.719456999999998"/>
        <n v="19.005725000000002"/>
        <n v="18.850466000000001"/>
        <n v="31.540751"/>
        <n v="23.335391000000001"/>
        <n v="19.749627"/>
        <n v="19.565496"/>
        <n v="30.357745000000001"/>
        <n v="21.380336"/>
        <n v="33.151904999999999"/>
        <n v="32.241587000000003"/>
        <n v="31.662814000000001"/>
        <n v="24.347414000000001"/>
        <n v="24.362124000000001"/>
        <n v="19.462713000000001"/>
        <n v="35.432059000000002"/>
        <n v="33.864257000000002"/>
        <n v="23.807181"/>
        <n v="39.585811"/>
        <n v="45.821266999999999"/>
        <n v="25.929746000000002"/>
        <n v="26.042738"/>
        <n v="30.551762"/>
        <n v="39.759574999999998"/>
        <n v="31.386405"/>
        <n v="25.706285000000001"/>
        <n v="43.604900999999998"/>
        <n v="42.316070000000003"/>
        <n v="22.654316000000001"/>
        <n v="22.679935"/>
        <n v="24.079523999999999"/>
        <n v="21.196152000000001"/>
        <n v="22.596575999999999"/>
        <n v="37.356287999999999"/>
        <n v="22.754646000000001"/>
        <n v="23.252905999999999"/>
        <n v="22.025438000000001"/>
        <n v="18.086772"/>
        <n v="25.994392999999999"/>
        <n v="40.821514999999998"/>
        <n v="37.955371"/>
        <n v="31.315593"/>
        <n v="22.661556000000001"/>
        <n v="40.317787000000003"/>
        <n v="23.365649000000001"/>
        <n v="21.721270000000001"/>
        <n v="35.389491"/>
        <n v="22.061461000000001"/>
        <n v="40.951591000000001"/>
        <n v="39.135634000000003"/>
        <n v="26.271621"/>
        <n v="23.779235"/>
        <n v="20.586977999999998"/>
        <n v="21.669478000000002"/>
        <n v="20.825962000000001"/>
        <n v="18.178023"/>
        <n v="18.267696000000001"/>
        <n v="20.985900000000001"/>
        <n v="21.504943000000001"/>
        <n v="19.442663"/>
        <n v="22.865017999999999"/>
        <n v="21.948577"/>
        <n v="21.214617000000001"/>
        <n v="22.277858999999999"/>
        <n v="37.832948999999999"/>
        <n v="37.631768999999998"/>
        <n v="17.6739"/>
        <n v="37.524551000000002"/>
        <n v="43.510672"/>
        <n v="29.506287"/>
        <n v="24.733308000000001"/>
        <n v="21.098034999999999"/>
        <n v="19.089594999999999"/>
        <n v="18.312664999999999"/>
        <n v="18.260079000000001"/>
        <n v="26.004294000000002"/>
        <n v="25.994745999999999"/>
        <n v="36.726616999999997"/>
        <n v="38.297258999999997"/>
        <n v="30.163408"/>
        <n v="28.770039000000001"/>
        <n v="42.337282999999999"/>
        <n v="47.283374000000002"/>
        <n v="22.518787"/>
        <n v="22.836314999999999"/>
        <n v="22.975525999999999"/>
        <n v="22.720448999999999"/>
        <n v="23.887568999999999"/>
        <n v="38.148845000000001"/>
        <n v="37.965429999999998"/>
        <n v="22.771612000000001"/>
        <n v="22.582370999999998"/>
        <n v="21.008050999999998"/>
        <n v="22.591025999999999"/>
        <n v="16.129279"/>
        <n v="16.913841000000001"/>
        <n v="29.438790000000001"/>
        <n v="29.881301000000001"/>
        <n v="43.591999000000001"/>
        <n v="40.993178999999998"/>
        <n v="22.936098000000001"/>
        <n v="37.597952999999997"/>
        <n v="37.532066"/>
        <n v="31.630054000000001"/>
        <n v="31.641081"/>
        <n v="21.872484"/>
        <n v="21.834893999999998"/>
        <n v="36.023972000000001"/>
        <n v="39.656559000000001"/>
        <n v="24.184891"/>
        <n v="23.237302"/>
        <n v="35.322111999999997"/>
        <n v="31.387982000000001"/>
        <n v="22.679454"/>
        <n v="22.480889000000001"/>
        <n v="41.403861999999997"/>
        <n v="40.702770999999998"/>
        <n v="29.389239"/>
        <n v="30.967417000000001"/>
        <n v="23.474164999999999"/>
        <n v="24.317606999999999"/>
        <n v="17.052914000000001"/>
        <n v="18.048919999999999"/>
        <n v="22.875222999999998"/>
        <n v="22.884722"/>
        <n v="18.729565999999998"/>
        <n v="21.011123999999999"/>
        <n v="18.603496"/>
        <n v="21.106055999999999"/>
        <n v="21.980847000000001"/>
        <n v="21.016665"/>
        <n v="21.72738"/>
        <n v="19.431661999999999"/>
        <n v="18.166318"/>
        <n v="22.352025000000001"/>
        <n v="22.469351"/>
        <n v="19.524698000000001"/>
        <n v="20.491475000000001"/>
        <n v="39.213399000000003"/>
        <n v="38.098745000000001"/>
        <n v="19.034033000000001"/>
        <n v="17.073647999999999"/>
        <n v="38.547266999999998"/>
        <n v="38.683793999999999"/>
        <n v="29.622803999999999"/>
        <n v="30.79626"/>
        <n v="18.107092000000002"/>
        <n v="31.335093000000001"/>
        <n v="18.011903"/>
        <n v="21.077356000000002"/>
        <n v="21.052015999999998"/>
        <n v="18.078256"/>
        <n v="18.063582"/>
        <n v="20.418831999999998"/>
        <n v="20.580984000000001"/>
        <n v="26.032416000000001"/>
        <n v="25.955361"/>
        <n v="26.015447999999999"/>
        <n v="25.920738"/>
        <n v="29.633714999999999"/>
        <n v="32.895637000000001"/>
        <n v="38.748306999999997"/>
        <n v="39.685845999999998"/>
        <n v="33.226807999999998"/>
        <n v="26.220065000000002"/>
        <n v="23.090215000000001"/>
        <n v="24.565628"/>
        <n v="42.586284999999997"/>
        <n v="43.719394999999999"/>
        <n v="43.376339999999999"/>
        <n v="39.648946000000002"/>
        <n v="22.693988999999998"/>
        <n v="22.676242999999999"/>
        <n v="22.804818000000001"/>
        <n v="22.857123000000001"/>
        <n v="23.096353000000001"/>
        <n v="22.815415999999999"/>
        <n v="21.02064"/>
        <n v="21.001458"/>
        <n v="22.877949999999998"/>
        <n v="22.847618000000001"/>
        <n v="39.129291000000002"/>
        <n v="37.441043999999998"/>
        <n v="22.969366000000001"/>
        <n v="22.735327999999999"/>
        <n v="23.32471"/>
        <n v="23.668137000000002"/>
        <n v="21.895468000000001"/>
        <n v="21.392800000000001"/>
        <n v="18.178076000000001"/>
        <n v="18.907513999999999"/>
        <n v="26.011928000000001"/>
        <n v="25.696736000000001"/>
        <n v="40.466313"/>
        <n v="38.445148000000003"/>
        <n v="24.473061999999999"/>
        <n v="23.479181000000001"/>
        <n v="38.397463000000002"/>
        <n v="37.974482999999999"/>
        <n v="31.783524"/>
        <n v="29.681308000000001"/>
        <n v="21.587743"/>
        <n v="21.746113000000001"/>
        <n v="39.569004"/>
        <n v="36.67933"/>
        <n v="22.927011"/>
        <n v="23.329343999999999"/>
        <n v="22.126325000000001"/>
        <n v="21.679158000000001"/>
        <n v="36.673881999999999"/>
        <n v="37.936044000000003"/>
        <n v="22.226814999999998"/>
        <n v="22.538931999999999"/>
        <n v="22.307413"/>
        <n v="22.362877000000001"/>
        <n v="22.899740000000001"/>
        <n v="22.997167999999999"/>
        <n v="38.895068999999999"/>
        <n v="40.789529000000002"/>
        <n v="40.654155000000003"/>
        <n v="38.542937000000002"/>
        <n v="25.95383"/>
        <n v="26.826961000000001"/>
        <n v="23.803903999999999"/>
        <n v="23.652435000000001"/>
        <n v="20.677105000000001"/>
        <n v="21.797388000000002"/>
        <n v="22.719384999999999"/>
        <n v="22.177098999999998"/>
        <n v="23.099906000000001"/>
        <n v="24.178509999999999"/>
        <n v="20.924807999999999"/>
        <n v="20.975973"/>
        <n v="21.856300999999998"/>
        <n v="18.140751000000002"/>
        <n v="20.206358000000002"/>
        <n v="18.152875999999999"/>
        <n v="22.336216"/>
        <n v="22.088059000000001"/>
        <n v="20.993067"/>
        <n v="20.654751999999998"/>
        <n v="21.624552000000001"/>
        <n v="21.682635999999999"/>
        <n v="19.374206999999998"/>
        <n v="19.275687000000001"/>
        <n v="22.956845000000001"/>
        <n v="22.829681000000001"/>
        <n v="22.200779000000001"/>
        <n v="21.688556999999999"/>
        <n v="20.803186"/>
        <n v="19.515324"/>
        <n v="21.962219000000001"/>
        <n v="20.534089000000002"/>
        <n v="39.292659999999998"/>
        <n v="37.872971"/>
        <n v="37.613377999999997"/>
        <n v="37.471682999999999"/>
        <n v="18.611197000000001"/>
        <n v="17.412628999999999"/>
        <n v="39.126309999999997"/>
        <n v="37.063599000000004"/>
        <n v="41.318302000000003"/>
        <n v="43.726081000000001"/>
        <n v="29.409825000000001"/>
        <n v="28.421533"/>
        <n v="23.246701999999999"/>
        <n v="24.481031999999999"/>
        <n v="27.968765000000001"/>
        <n v="18.024743999999998"/>
        <n v="18.106819999999999"/>
        <n v="21.379676"/>
        <n v="21.353237"/>
        <n v="20.338815"/>
        <n v="20.720638999999998"/>
        <n v="19.045356999999999"/>
        <n v="18.945961"/>
        <n v="18.880610000000001"/>
        <n v="19.850524"/>
        <n v="30.200945999999998"/>
        <n v="25.314589000000002"/>
        <n v="37.186794999999996"/>
        <n v="32.707653000000001"/>
        <n v="27.562425000000001"/>
        <n v="30.421596000000001"/>
        <n v="26.945139000000001"/>
        <n v="34.139453000000003"/>
        <n v="26.225442000000001"/>
        <n v="28.363149"/>
        <n v="27.991467"/>
        <n v="25.498750999999999"/>
        <n v="30.605225000000001"/>
        <n v="31.457412999999999"/>
        <n v="24.82929"/>
        <n v="24.739421"/>
        <n v="27.83173"/>
        <n v="23.260061"/>
        <n v="22.705772"/>
        <n v="24.041042999999998"/>
        <n v="20.013905999999999"/>
        <n v="30.020189999999999"/>
        <n v="25.154620000000001"/>
        <n v="30.870723999999999"/>
        <n v="28.712994999999999"/>
        <n v="30.710511"/>
        <n v="29.827480999999999"/>
        <n v="31.868929999999999"/>
        <n v="36.542884999999998"/>
        <n v="21.556360999999999"/>
        <n v="23.963649"/>
        <n v="24.145295000000001"/>
        <n v="25.298400000000001"/>
        <n v="31.755386999999999"/>
        <n v="30.62865"/>
        <n v="23.454557999999999"/>
        <n v="23.432227000000001"/>
        <n v="40.500210000000003"/>
        <n v="34.576714000000003"/>
        <n v="22.276969000000001"/>
        <n v="21.963787"/>
        <n v="24.001684999999998"/>
        <n v="20.027764000000001"/>
        <n v="28.704461999999999"/>
        <n v="26.774114999999998"/>
        <n v="25.539411000000001"/>
        <n v="25.300208000000001"/>
        <n v="31.194458000000001"/>
        <n v="40.794057000000002"/>
        <n v="33.553359999999998"/>
        <n v="30.304203000000001"/>
        <n v="30.958051000000001"/>
        <n v="29.429687000000001"/>
        <n v="30.520854"/>
        <n v="30.610436"/>
        <n v="26.740655"/>
        <n v="26.680375999999999"/>
        <n v="37.056193"/>
        <n v="28.825278999999998"/>
        <n v="25.883749000000002"/>
        <n v="25.486521"/>
        <n v="29.883020999999999"/>
        <n v="26.957644999999999"/>
        <n v="26.490926000000002"/>
        <n v="27.558800999999999"/>
        <n v="22.908878999999999"/>
        <n v="24.201622"/>
        <n v="31.689772999999999"/>
        <n v="30.242597"/>
        <n v="31.346844999999998"/>
        <n v="30.577342999999999"/>
        <n v="25.124594999999999"/>
        <n v="25.509034"/>
        <n v="25.478662"/>
        <n v="25.100512999999999"/>
        <n v="38.523645999999999"/>
        <n v="38.712159999999997"/>
        <n v="25.717521999999999"/>
        <n v="32.259622999999998"/>
        <n v="23.47007"/>
        <n v="24.408805000000001"/>
        <n v="24.443010999999998"/>
        <n v="22.906341999999999"/>
        <n v="24.007487999999999"/>
        <n v="30.686700999999999"/>
        <n v="20.184450999999999"/>
        <n v="25.447208"/>
        <n v="30.002029"/>
        <n v="30.188303000000001"/>
        <n v="24.244029000000001"/>
        <n v="24.521878999999998"/>
        <n v="29.721964"/>
        <n v="29.906575"/>
        <n v="37.084741999999999"/>
        <n v="39.088859999999997"/>
        <n v="22.658571999999999"/>
        <n v="22.889099000000002"/>
        <n v="24.634740000000001"/>
        <n v="24.920362000000001"/>
        <n v="31.783844999999999"/>
        <n v="31.627962"/>
        <n v="22.976188"/>
        <n v="22.977357000000001"/>
        <n v="40.973007000000003"/>
        <n v="21.721506999999999"/>
        <n v="21.544554000000002"/>
        <n v="24.000306999999999"/>
        <n v="24.040900000000001"/>
        <n v="29.509150999999999"/>
        <n v="29.246269000000002"/>
        <n v="25.341398999999999"/>
        <n v="25.314163000000001"/>
        <n v="40.366238000000003"/>
        <n v="33.749594000000002"/>
        <n v="32.867331"/>
        <n v="30.403205"/>
        <n v="29.687487999999998"/>
        <n v="28.992809000000001"/>
        <n v="30.475248000000001"/>
        <n v="30.350515999999999"/>
        <n v="26.684353999999999"/>
        <n v="26.607478"/>
        <n v="33.174146999999998"/>
        <n v="32.29016"/>
        <n v="26.050108999999999"/>
        <n v="25.846278999999999"/>
        <n v="29.620094999999999"/>
        <n v="27.439056000000001"/>
        <n v="28.493397000000002"/>
        <n v="27.474245"/>
        <n v="25.036269000000001"/>
        <n v="24.825398"/>
        <n v="30.493946000000001"/>
        <n v="30.607545999999999"/>
        <n v="31.194323000000001"/>
        <n v="31.36347"/>
        <n v="25.027253999999999"/>
        <n v="25.058565999999999"/>
        <n v="24.417552000000001"/>
        <n v="24.5822"/>
        <n v="40.106144999999998"/>
        <n v="40.174191"/>
        <n v="27.186872999999999"/>
        <n v="30.424368999999999"/>
        <n v="23.141401999999999"/>
        <n v="24.178637999999999"/>
        <n v="22.832104999999999"/>
        <n v="23.083621000000001"/>
        <n v="24.079971"/>
        <n v="26.947786000000001"/>
        <n v="20.101026000000001"/>
        <n v="22.789401999999999"/>
        <n v="28.404332"/>
        <n v="30.003357999999999"/>
        <n v="25.136116000000001"/>
        <n v="25.139465999999999"/>
        <n v="31.743821000000001"/>
        <n v="30.796261999999999"/>
        <n v="28.393111000000001"/>
        <n v="27.939820000000001"/>
        <n v="31.034092000000001"/>
        <n v="30.684346999999999"/>
        <n v="30.108215999999999"/>
        <n v="31.347497000000001"/>
        <n v="31.761799"/>
        <n v="30.976932000000001"/>
        <n v="37.588628"/>
        <n v="37.997911999999999"/>
        <n v="21.654800000000002"/>
        <n v="22.829753"/>
        <n v="25.015173000000001"/>
        <n v="23.812795000000001"/>
        <n v="23.975684999999999"/>
        <n v="24.149035999999999"/>
        <n v="25.062942"/>
        <n v="25.140073999999998"/>
        <n v="30.722801"/>
        <n v="30.916426000000001"/>
        <n v="31.010301999999999"/>
        <n v="30.605464000000001"/>
        <n v="24.622053999999999"/>
        <n v="23.745833000000001"/>
        <n v="23.327836000000001"/>
        <n v="23.411141000000001"/>
        <n v="39.825592"/>
        <n v="36.839761000000003"/>
        <n v="33.789301000000002"/>
        <n v="34.161997999999997"/>
        <n v="22.580037999999998"/>
        <n v="22.851721000000001"/>
        <n v="23.254933999999999"/>
        <n v="22.343204"/>
        <n v="24.006271000000002"/>
        <n v="24.001196"/>
        <n v="20.156663999999999"/>
        <n v="23.360306999999999"/>
        <n v="28.986236999999999"/>
        <n v="29.713169000000001"/>
        <n v="27.394123"/>
        <n v="24.912254000000001"/>
        <n v="25.526745999999999"/>
        <n v="25.523126999999999"/>
        <n v="25.822348000000002"/>
        <n v="25.879411000000001"/>
        <n v="30.361364999999999"/>
        <n v="30.451174000000002"/>
        <n v="40.564512999999998"/>
        <n v="40.501722000000001"/>
        <n v="30.315784000000001"/>
        <n v="33.293165999999999"/>
        <n v="30.638943999999999"/>
        <n v="29.791101000000001"/>
        <n v="31.205667999999999"/>
        <n v="30.899218999999999"/>
        <n v="29.669218999999998"/>
        <n v="30.595631999999998"/>
        <n v="30.554956000000001"/>
        <n v="31.571391999999999"/>
        <n v="30.577943999999999"/>
        <n v="30.717727"/>
        <n v="26.734476000000001"/>
        <n v="26.699317000000001"/>
        <n v="25.659092000000001"/>
        <n v="26.348155999999999"/>
        <n v="37.638102000000003"/>
        <n v="37.765355999999997"/>
        <n v="28.255199000000001"/>
        <n v="27.931432000000001"/>
        <n v="25.492854999999999"/>
        <n v="25.550505999999999"/>
        <n v="25.542453999999999"/>
        <n v="25.758306999999999"/>
        <n v="29.981494000000001"/>
        <n v="29.891473000000001"/>
        <n v="26.778683999999998"/>
        <n v="28.377958"/>
        <n v="26.199321000000001"/>
        <n v="27.266286999999998"/>
        <n v="27.635028999999999"/>
        <n v="26.899885999999999"/>
        <n v="22.758997999999998"/>
        <n v="22.771000999999998"/>
        <n v="23.826684"/>
        <n v="24.186273"/>
        <n v="30.945368999999999"/>
        <n v="31.490698999999999"/>
        <n v="31.567240000000002"/>
        <n v="30.444081000000001"/>
        <n v="31.199261"/>
        <n v="31.190218999999999"/>
        <n v="30.575348999999999"/>
        <n v="30.702559000000001"/>
        <n v="25.057877999999999"/>
        <n v="25.151285999999999"/>
        <n v="25.137087000000001"/>
        <n v="25.3292"/>
        <n v="25.666679999999999"/>
        <n v="25.01277"/>
        <n v="25.047944999999999"/>
        <n v="25.426456999999999"/>
        <n v="37.207082"/>
        <n v="38.108939999999997"/>
        <n v="38.644441"/>
        <n v="38.112988999999999"/>
        <n v="24.825392999999998"/>
        <n v="26.624341999999999"/>
        <n v="33.722448999999997"/>
        <n v="32.516469000000001"/>
        <n v="23.881938000000002"/>
        <n v="23.319635000000002"/>
        <n v="23.912386999999999"/>
        <n v="24.982997000000001"/>
        <n v="24.511444999999998"/>
        <n v="24.05331"/>
        <n v="22.906886"/>
        <n v="23.147644"/>
        <n v="24.001888999999998"/>
        <n v="24.002403999999999"/>
        <n v="30.715160000000001"/>
        <n v="30.642430000000001"/>
        <n v="20.068432000000001"/>
        <n v="20.914366000000001"/>
        <n v="25.512048"/>
        <n v="26.844812000000001"/>
        <n v="25.919241"/>
        <n v="18.233540999999999"/>
        <n v="18.147704999999998"/>
        <n v="25.902283000000001"/>
        <n v="25.540865"/>
        <n v="22.392510000000001"/>
        <n v="21.305402000000001"/>
        <n v="21.334585000000001"/>
        <n v="22.978655"/>
        <n v="21.012450000000001"/>
        <n v="21.056059000000001"/>
        <n v="18.771000999999998"/>
        <n v="24.265943"/>
        <n v="25.967009999999998"/>
        <n v="20.590046000000001"/>
        <n v="24.497373"/>
        <n v="25.991886000000001"/>
        <n v="25.908431"/>
        <n v="18.177882"/>
        <n v="18.112503"/>
        <n v="20.520992"/>
        <n v="20.871153"/>
        <n v="21.768833999999998"/>
        <n v="20.891490999999998"/>
        <n v="20.941942999999998"/>
        <n v="20.989015999999999"/>
        <n v="18.367481000000002"/>
        <n v="21.051106999999998"/>
        <n v="25.998646000000001"/>
        <n v="22.846357000000001"/>
        <n v="19.885655"/>
        <n v="25.930375999999999"/>
        <n v="25.897815000000001"/>
        <n v="25.968792000000001"/>
        <n v="18.335018999999999"/>
        <n v="21.700748000000001"/>
        <n v="18.222536000000002"/>
        <n v="20.375599999999999"/>
        <n v="25.943826999999999"/>
        <n v="25.291974"/>
        <n v="25.653233"/>
        <n v="25.783864999999999"/>
        <n v="19.17614"/>
        <n v="21.207422999999999"/>
        <n v="21.633056"/>
        <n v="21.009595999999998"/>
        <n v="25.954511"/>
        <n v="21.001968999999999"/>
        <n v="21.772251000000001"/>
        <n v="23.761970000000002"/>
        <n v="24.449655"/>
        <n v="18.378202999999999"/>
        <n v="19.725718000000001"/>
        <n v="21.344017999999998"/>
        <n v="21.322096999999999"/>
        <n v="19.262934000000001"/>
        <n v="21.566814999999998"/>
        <n v="24.475242000000001"/>
        <n v="25.612462000000001"/>
        <n v="25.96773"/>
        <n v="25.989937999999999"/>
        <n v="25.617227"/>
        <n v="21.030909000000001"/>
        <n v="20.951084000000002"/>
        <n v="22.980221"/>
        <n v="23.426036"/>
        <n v="25.999185000000001"/>
        <n v="25.934757000000001"/>
        <n v="20.327722999999999"/>
        <n v="19.472190000000001"/>
        <n v="25.816445000000002"/>
        <n v="25.498964999999998"/>
        <n v="19.137495000000001"/>
        <n v="20.190733000000002"/>
        <n v="21.840654000000001"/>
        <n v="20.871666999999999"/>
        <n v="21.501721"/>
        <n v="21.521294000000001"/>
        <n v="18.314592999999999"/>
        <n v="19.529745999999999"/>
        <n v="21.768153000000002"/>
        <n v="21.238416000000001"/>
        <n v="25.919571000000001"/>
        <n v="25.918524000000001"/>
        <n v="25.565662"/>
        <n v="18.744914000000001"/>
        <n v="21.704699000000002"/>
        <n v="20.089969"/>
        <n v="18.120739"/>
        <n v="25.986184999999999"/>
        <n v="25.982112999999998"/>
        <n v="25.748626999999999"/>
        <n v="25.959772000000001"/>
        <n v="21.412434000000001"/>
        <n v="22.777889999999999"/>
        <n v="21.140165"/>
        <n v="21.413498000000001"/>
        <n v="21.391370999999999"/>
        <n v="21.051981999999999"/>
        <n v="23.455303000000001"/>
        <n v="23.694839999999999"/>
        <n v="20.601222"/>
        <n v="20.811579999999999"/>
        <n v="19.993565"/>
        <n v="20.074449000000001"/>
        <n v="18.904036999999999"/>
        <n v="19.783234"/>
        <n v="24.291205000000001"/>
        <n v="25.311534000000002"/>
        <n v="25.966504"/>
        <n v="25.950897999999999"/>
        <n v="20.848607999999999"/>
        <n v="20.801791000000001"/>
        <n v="23.712641000000001"/>
        <n v="24.063873999999998"/>
        <n v="25.957740000000001"/>
        <n v="25.909352999999999"/>
        <n v="25.954995"/>
        <n v="25.908829000000001"/>
        <n v="19.297004000000001"/>
        <n v="18.301773000000001"/>
        <n v="19.872667"/>
        <n v="18.137820000000001"/>
        <n v="25.427240000000001"/>
        <n v="25.795186999999999"/>
        <n v="25.493586000000001"/>
        <n v="25.524336000000002"/>
        <n v="20.908785000000002"/>
        <n v="20.781751"/>
        <n v="21.289103999999998"/>
        <n v="21.210732"/>
        <n v="21.656907"/>
        <n v="21.760733999999999"/>
        <n v="21.028988999999999"/>
        <n v="21.282238"/>
        <n v="20.388048999999999"/>
        <n v="21.022206000000001"/>
        <n v="20.102240999999999"/>
        <n v="21.291969000000002"/>
        <n v="20.530998"/>
        <n v="18.976967999999999"/>
        <n v="20.924956000000002"/>
        <n v="21.282530000000001"/>
        <n v="25.999174"/>
        <n v="25.999942000000001"/>
        <n v="23.365041000000002"/>
        <n v="23.421726"/>
        <n v="18.826782000000001"/>
        <n v="18.940930000000002"/>
        <n v="25.921678"/>
        <n v="25.940152999999999"/>
        <n v="25.999635999999999"/>
        <n v="25.907833"/>
        <n v="25.991194"/>
        <n v="25.993154000000001"/>
        <n v="25.988668000000001"/>
        <n v="25.976209000000001"/>
        <n v="18.743587000000002"/>
        <n v="20.323767"/>
        <n v="21.394047"/>
        <n v="21.838322999999999"/>
        <n v="18.206340000000001"/>
        <n v="18.532826"/>
        <n v="20.438478"/>
        <n v="20.796265999999999"/>
        <n v="25.992898"/>
        <n v="25.951737000000001"/>
        <n v="25.982261000000001"/>
        <n v="25.470652000000001"/>
        <n v="25.289428000000001"/>
        <n v="25.696072999999998"/>
        <n v="25.561868"/>
        <n v="25.834018"/>
        <n v="25.895546"/>
        <n v="19.035557000000001"/>
        <n v="18.634285999999999"/>
        <n v="20.700876000000001"/>
        <n v="20.741441999999999"/>
        <n v="21.695892000000001"/>
        <n v="21.635977"/>
        <n v="21.232659000000002"/>
        <n v="21.008296999999999"/>
        <n v="25.962948999999998"/>
        <n v="25.964787999999999"/>
        <n v="25.994948999999998"/>
        <n v="20.952736999999999"/>
        <n v="20.978166000000002"/>
        <n v="21.674469999999999"/>
        <n v="21.568950999999998"/>
        <n v="23.647935"/>
        <n v="24.196366999999999"/>
        <n v="24.284832999999999"/>
        <n v="24.693107999999999"/>
        <n v="18.862264"/>
        <n v="18.423482"/>
        <n v="20.394082000000001"/>
        <n v="20.217015"/>
        <n v="21.330178"/>
        <n v="19.528936000000002"/>
        <n v="19.364339000000001"/>
        <n v="21.131526000000001"/>
        <n v="19.012872000000002"/>
        <n v="18.469086000000001"/>
        <n v="21.572113999999999"/>
        <n v="21.680122999999998"/>
        <n v="24.469756"/>
        <n v="25.12791"/>
        <n v="25.986367999999999"/>
        <n v="25.951979000000001"/>
        <n v="25.977309999999999"/>
        <n v="25.955013999999998"/>
        <n v="25.996715999999999"/>
        <n v="25.992348"/>
        <n v="25.974446"/>
        <n v="25.777564999999999"/>
        <n v="25.722003999999998"/>
        <n v="25.765628"/>
        <n v="21.016849000000001"/>
        <n v="21.682366999999999"/>
        <n v="21.285965000000001"/>
        <n v="20.976842000000001"/>
        <n v="21.982942000000001"/>
        <n v="22.524035999999999"/>
        <n v="24.361936"/>
        <n v="23.664708999999998"/>
      </sharedItems>
      <fieldGroup base="1">
        <rangePr autoStart="0" startNum="10" endNum="61" groupInterval="10"/>
        <groupItems count="8">
          <s v="&lt;10"/>
          <s v="10-20"/>
          <s v="20-30"/>
          <s v="30-40"/>
          <s v="40-50"/>
          <s v="50-60"/>
          <s v="60-70"/>
          <s v="&gt;70"/>
        </groupItems>
      </fieldGroup>
    </cacheField>
    <cacheField name="Height (m)" numFmtId="2">
      <sharedItems containsSemiMixedTypes="0" containsString="0" containsNumber="1" minValue="1.45" maxValue="1.98"/>
    </cacheField>
    <cacheField name="Weight (Kg)" numFmtId="2">
      <sharedItems containsSemiMixedTypes="0" containsString="0" containsNumber="1" minValue="39" maxValue="173" count="1525">
        <n v="64"/>
        <n v="56"/>
        <n v="77"/>
        <n v="87"/>
        <n v="89.8"/>
        <n v="53"/>
        <n v="55"/>
        <n v="68"/>
        <n v="105"/>
        <n v="80"/>
        <n v="99"/>
        <n v="60"/>
        <n v="66"/>
        <n v="102"/>
        <n v="78"/>
        <n v="82"/>
        <n v="70"/>
        <n v="50"/>
        <n v="65"/>
        <n v="52"/>
        <n v="76"/>
        <n v="83"/>
        <n v="90"/>
        <n v="62"/>
        <n v="49"/>
        <n v="48"/>
        <n v="67"/>
        <n v="88"/>
        <n v="75"/>
        <n v="72"/>
        <n v="54.5"/>
        <n v="44"/>
        <n v="58"/>
        <n v="57"/>
        <n v="69"/>
        <n v="95"/>
        <n v="112"/>
        <n v="85"/>
        <n v="45"/>
        <n v="91"/>
        <n v="85.5"/>
        <n v="58.5"/>
        <n v="93"/>
        <n v="84"/>
        <n v="42"/>
        <n v="63"/>
        <n v="66.400000000000006"/>
        <n v="51"/>
        <n v="86"/>
        <n v="61"/>
        <n v="109"/>
        <n v="93.5"/>
        <n v="59"/>
        <n v="94"/>
        <n v="130"/>
        <n v="79"/>
        <n v="59.8"/>
        <n v="96"/>
        <n v="98"/>
        <n v="74"/>
        <n v="118"/>
        <n v="40"/>
        <n v="71"/>
        <n v="100"/>
        <n v="73"/>
        <n v="114"/>
        <n v="42.3"/>
        <n v="66.5"/>
        <n v="121"/>
        <n v="120"/>
        <n v="47"/>
        <n v="81"/>
        <n v="115"/>
        <n v="107"/>
        <n v="110"/>
        <n v="55.3"/>
        <n v="64.400000000000006"/>
        <n v="173"/>
        <n v="97"/>
        <n v="125"/>
        <n v="92"/>
        <n v="108"/>
        <n v="69.5"/>
        <n v="39"/>
        <n v="113"/>
        <n v="89"/>
        <n v="53.8"/>
        <n v="100.5"/>
        <n v="51.5"/>
        <n v="53.5"/>
        <n v="104"/>
        <n v="104.572712"/>
        <n v="126.67377999999999"/>
        <n v="110.79263"/>
        <n v="137.79688400000001"/>
        <n v="165.05726899999999"/>
        <n v="133.03441000000001"/>
        <n v="111.485516"/>
        <n v="104.826776"/>
        <n v="133.96334899999999"/>
        <n v="54.927529"/>
        <n v="55.695036000000002"/>
        <n v="55.879263000000002"/>
        <n v="51.154201"/>
        <n v="49.869790999999999"/>
        <n v="51.965521000000003"/>
        <n v="44.845655000000001"/>
        <n v="42.848033000000001"/>
        <n v="43.919834999999999"/>
        <n v="43.087508"/>
        <n v="44.581159"/>
        <n v="42.339767000000002"/>
        <n v="42.096062000000003"/>
        <n v="41.324558000000003"/>
        <n v="44.641795999999999"/>
        <n v="50.890363000000001"/>
        <n v="50.833029000000003"/>
        <n v="64.106108000000006"/>
        <n v="63.611108999999999"/>
        <n v="58.854416000000001"/>
        <n v="51.598593000000001"/>
        <n v="41.452385"/>
        <n v="41.890203999999997"/>
        <n v="41.397378000000003"/>
        <n v="49.742930999999999"/>
        <n v="49.660995"/>
        <n v="49.039794000000001"/>
        <n v="50.287967000000002"/>
        <n v="53.699561000000003"/>
        <n v="51.442292999999999"/>
        <n v="49.838965000000002"/>
        <n v="49.932198999999997"/>
        <n v="49.516027000000001"/>
        <n v="46.655622000000001"/>
        <n v="49.839685000000003"/>
        <n v="51.588873999999997"/>
        <n v="52.629373999999999"/>
        <n v="51.457225999999999"/>
        <n v="50.869703999999999"/>
        <n v="52.331172000000002"/>
        <n v="58.943347000000003"/>
        <n v="57.790381000000004"/>
        <n v="57.145916999999997"/>
        <n v="43.365004999999996"/>
        <n v="44.411800999999997"/>
        <n v="47.124716999999997"/>
        <n v="59.682591000000002"/>
        <n v="58.968994000000002"/>
        <n v="55.700496999999999"/>
        <n v="54.987740000000002"/>
        <n v="55.010449999999999"/>
        <n v="54.166452999999997"/>
        <n v="49.649613000000002"/>
        <n v="49.603807000000003"/>
        <n v="49.597765000000003"/>
        <n v="49.676045999999999"/>
        <n v="42.367615000000001"/>
        <n v="59.409018000000003"/>
        <n v="59.295172000000001"/>
        <n v="59.258372000000001"/>
        <n v="49.945233000000002"/>
        <n v="51.073917999999999"/>
        <n v="39.850136999999997"/>
        <n v="39.371523000000003"/>
        <n v="40.343463"/>
        <n v="56.307018999999997"/>
        <n v="58.621349000000002"/>
        <n v="58.325122"/>
        <n v="59.612717000000004"/>
        <n v="50.925379999999997"/>
        <n v="51.121749000000001"/>
        <n v="51.149282999999997"/>
        <n v="44.188766999999999"/>
        <n v="51.732500000000002"/>
        <n v="54.121924999999997"/>
        <n v="50.157707000000002"/>
        <n v="54.997374000000001"/>
        <n v="49.980967999999997"/>
        <n v="44.050251000000003"/>
        <n v="44.376637000000002"/>
        <n v="41.557468"/>
        <n v="41.965249999999997"/>
        <n v="49.815598999999999"/>
        <n v="63.199725999999998"/>
        <n v="51.256059"/>
        <n v="40.202773000000001"/>
        <n v="49.026214000000003"/>
        <n v="53.657269999999997"/>
        <n v="51.552594999999997"/>
        <n v="58.830710000000003"/>
        <n v="43.534531000000001"/>
        <n v="56.029418"/>
        <n v="55.967655000000001"/>
        <n v="42.006281999999999"/>
        <n v="59.895052"/>
        <n v="50.079991"/>
        <n v="50.631889000000001"/>
        <n v="39.695295000000002"/>
        <n v="59.990861000000002"/>
        <n v="52.514302000000001"/>
        <n v="44.661461000000003"/>
        <n v="52.058335"/>
        <n v="54.982340000000001"/>
        <n v="55.695253000000001"/>
        <n v="56.265959000000002"/>
        <n v="51.437984999999998"/>
        <n v="49.803921000000003"/>
        <n v="51.881262999999997"/>
        <n v="44.236066999999998"/>
        <n v="42.993937000000003"/>
        <n v="44.009450000000001"/>
        <n v="42.360100000000003"/>
        <n v="44.594588000000002"/>
        <n v="44.918255000000002"/>
        <n v="42.126170000000002"/>
        <n v="42.069991999999999"/>
        <n v="41.706282999999999"/>
        <n v="44.810751000000003"/>
        <n v="41.952804999999998"/>
        <n v="51.107925000000002"/>
        <n v="50.479039"/>
        <n v="61.411141000000001"/>
        <n v="61.264785000000003"/>
        <n v="58.585146000000002"/>
        <n v="51.710723000000002"/>
        <n v="51.692272000000003"/>
        <n v="41.669345999999997"/>
        <n v="41.934367999999999"/>
        <n v="41.535046999999999"/>
        <n v="49.804245000000002"/>
        <n v="49.105024999999998"/>
        <n v="49.125954999999998"/>
        <n v="50.173425000000002"/>
        <n v="54.567343000000001"/>
        <n v="51.607090999999997"/>
        <n v="49.895716"/>
        <n v="49.713943999999998"/>
        <n v="49.558304"/>
        <n v="46.062953999999998"/>
        <n v="50.424661"/>
        <n v="51.216462999999997"/>
        <n v="52.094320000000003"/>
        <n v="51.524444000000003"/>
        <n v="51.132809000000002"/>
        <n v="52.086570000000002"/>
        <n v="58.913578999999999"/>
        <n v="58.195149999999998"/>
        <n v="57.275945999999998"/>
        <n v="42.656562999999998"/>
        <n v="44.762022999999999"/>
        <n v="45.248626999999999"/>
        <n v="59.881315999999998"/>
        <n v="59.605027999999997"/>
        <n v="55.511074999999998"/>
        <n v="54.835576000000003"/>
        <n v="55.003416999999999"/>
        <n v="54.877110999999999"/>
        <n v="49.650897000000001"/>
        <n v="49.928446999999998"/>
        <n v="49.699672"/>
        <n v="50.088467999999999"/>
        <n v="49.982970000000002"/>
        <n v="42.541794000000003"/>
        <n v="59.313524999999998"/>
        <n v="59.619484999999997"/>
        <n v="59.209449999999997"/>
        <n v="50.165754"/>
        <n v="51.491956999999999"/>
        <n v="50.279052999999998"/>
        <n v="41.220174999999998"/>
        <n v="39.101804999999999"/>
        <n v="41.268597"/>
        <n v="55.370699999999999"/>
        <n v="58.673963000000001"/>
        <n v="59.933014999999997"/>
        <n v="58.443049000000002"/>
        <n v="59.243506000000004"/>
        <n v="50.664459000000001"/>
        <n v="51.314658999999999"/>
        <n v="50.951444000000002"/>
        <n v="44.316254000000001"/>
        <n v="44.753943"/>
        <n v="52.289828"/>
        <n v="53.783977"/>
        <n v="50.248677000000001"/>
        <n v="86.963764999999995"/>
        <n v="85.637788999999998"/>
        <n v="75.577100000000002"/>
        <n v="68.869791000000006"/>
        <n v="88.965520999999995"/>
        <n v="82.919584"/>
        <n v="86.413387999999998"/>
        <n v="74.803156999999999"/>
        <n v="68.126954999999995"/>
        <n v="68.226511000000002"/>
        <n v="62.903937999999997"/>
        <n v="62.337721000000002"/>
        <n v="78.175706000000005"/>
        <n v="68.803693999999993"/>
        <n v="79.109637000000006"/>
        <n v="85.833028999999996"/>
        <n v="67.722222000000002"/>
        <n v="75.951471999999995"/>
        <n v="89.652557000000002"/>
        <n v="66.401407000000006"/>
        <n v="77.929203999999999"/>
        <n v="80.273807000000005"/>
        <n v="71.602621999999997"/>
        <n v="82.228793999999994"/>
        <n v="85.079588999999999"/>
        <n v="64.808021999999994"/>
        <n v="72.748902999999999"/>
        <n v="75.480763999999994"/>
        <n v="54.93242"/>
        <n v="62.339002999999998"/>
        <n v="73.193589000000003"/>
        <n v="88.675503000000006"/>
        <n v="63.320628999999997"/>
        <n v="69.529624999999996"/>
        <n v="67.183127999999996"/>
        <n v="60.628321"/>
        <n v="87.668828000000005"/>
        <n v="73.641632999999999"/>
        <n v="88.138777000000005"/>
        <n v="79.544998000000007"/>
        <n v="68.392133000000001"/>
        <n v="76.699774000000005"/>
        <n v="64.259378999999996"/>
        <n v="87.286783"/>
        <n v="86.981201999999996"/>
        <n v="83.263120000000001"/>
        <n v="68.653346999999997"/>
        <n v="68.771850000000001"/>
        <n v="86.522799000000006"/>
        <n v="86.748294999999999"/>
        <n v="75.629310000000004"/>
        <n v="89.251638999999997"/>
        <n v="89.558853999999997"/>
        <n v="75.948164000000006"/>
        <n v="79.828725000000006"/>
        <n v="75.306702000000001"/>
        <n v="74.812707000000003"/>
        <n v="74.959746999999993"/>
        <n v="67.939653000000007"/>
        <n v="68.066090000000003"/>
        <n v="63.183846000000003"/>
        <n v="62.871794000000001"/>
        <n v="63.011645000000001"/>
        <n v="78.55444"/>
        <n v="78.880359999999996"/>
        <n v="69.906707999999995"/>
        <n v="71.927379000000002"/>
        <n v="79.414603"/>
        <n v="85.073801000000003"/>
        <n v="85.255630999999994"/>
        <n v="75.057176999999996"/>
        <n v="68.016471999999993"/>
        <n v="68.107866000000001"/>
        <n v="77.956920999999994"/>
        <n v="77.965531999999996"/>
        <n v="87.105828000000002"/>
        <n v="90.524460000000005"/>
        <n v="66.621645999999998"/>
        <n v="78.370039000000006"/>
        <n v="78.300083999999998"/>
        <n v="80.091886000000002"/>
        <n v="74.244004000000004"/>
        <n v="82.045045000000002"/>
        <n v="80.018570999999994"/>
        <n v="65.363940999999997"/>
        <n v="73.575980999999999"/>
        <n v="69.168977999999996"/>
        <n v="75.383716000000007"/>
        <n v="55.523480999999997"/>
        <n v="55.376511999999998"/>
        <n v="63.597633000000002"/>
        <n v="62.877347"/>
        <n v="73.916920000000005"/>
        <n v="86.098523"/>
        <n v="87.083265999999995"/>
        <n v="62.211571999999997"/>
        <n v="67.913561000000001"/>
        <n v="67.439588999999998"/>
        <n v="68.818893000000003"/>
        <n v="69.975606999999997"/>
        <n v="61.104030000000002"/>
        <n v="60.267426999999998"/>
        <n v="87.857849999999999"/>
        <n v="75.920518999999999"/>
        <n v="85.196279000000004"/>
        <n v="86.144903999999997"/>
        <n v="78.721695999999994"/>
        <n v="79.989789000000002"/>
        <n v="69.389899999999997"/>
        <n v="57.259124"/>
        <n v="87.032398000000001"/>
        <n v="87.107316999999995"/>
        <n v="85.770013000000006"/>
        <n v="75.399191000000002"/>
        <n v="75.052199999999999"/>
        <n v="68.981403"/>
        <n v="88.633616000000004"/>
        <n v="86.934845999999993"/>
        <n v="80.914382000000003"/>
        <n v="85.316125"/>
        <n v="85.228116"/>
        <n v="75.371244000000004"/>
        <n v="74.885221999999999"/>
        <n v="68.058902000000003"/>
        <n v="68.908135999999999"/>
        <n v="68.865008000000003"/>
        <n v="69.463458000000003"/>
        <n v="62.341437999999997"/>
        <n v="62.855072999999997"/>
        <n v="62.417228000000001"/>
        <n v="78.997062"/>
        <n v="78.429311999999996"/>
        <n v="69.242354000000006"/>
        <n v="71.813379999999995"/>
        <n v="79.469513000000006"/>
        <n v="85.084363999999994"/>
        <n v="85.302145999999993"/>
        <n v="67.773914000000005"/>
        <n v="67.999778000000006"/>
        <n v="75.142858000000004"/>
        <n v="75.688433000000003"/>
        <n v="89.429198999999997"/>
        <n v="67.140366999999998"/>
        <n v="66.126964000000001"/>
        <n v="77.979169999999996"/>
        <n v="78.664618000000004"/>
        <n v="80.113493000000005"/>
        <n v="71.170000999999999"/>
        <n v="82.329047000000003"/>
        <n v="82.694688999999997"/>
        <n v="85.301029"/>
        <n v="65.423941999999997"/>
        <n v="72.906186000000005"/>
        <n v="75.093569000000002"/>
        <n v="75.828119000000001"/>
        <n v="53.620604"/>
        <n v="55.822119000000001"/>
        <n v="65.062944999999999"/>
        <n v="65.127324000000002"/>
        <n v="73.501232999999999"/>
        <n v="89.754301999999996"/>
        <n v="62.631382000000002"/>
        <n v="69.575315000000003"/>
        <n v="66.738769000000005"/>
        <n v="67.193584999999999"/>
        <n v="61.616"/>
        <n v="63.856192999999998"/>
        <n v="87.070233999999999"/>
        <n v="74.147442999999996"/>
        <n v="73.810727999999997"/>
        <n v="89.496904999999998"/>
        <n v="87.656029000000004"/>
        <n v="79.349221"/>
        <n v="68.250248999999997"/>
        <n v="75.816863999999995"/>
        <n v="75.970712000000006"/>
        <n v="64.726947999999993"/>
        <n v="89.282820000000001"/>
        <n v="89.068226999999993"/>
        <n v="80.555875"/>
        <n v="101.48205400000001"/>
        <n v="82.523112999999995"/>
        <n v="82.207977999999997"/>
        <n v="65.522744000000003"/>
        <n v="85.687751000000006"/>
        <n v="91.630257"/>
        <n v="65.220248999999995"/>
        <n v="61.373868000000002"/>
        <n v="87.803310999999994"/>
        <n v="69.743323000000004"/>
        <n v="67.904022999999995"/>
        <n v="89.994415000000004"/>
        <n v="89.868784000000005"/>
        <n v="80.458342999999999"/>
        <n v="84.687554000000006"/>
        <n v="83.952967999999998"/>
        <n v="78.055967999999993"/>
        <n v="91.059595000000002"/>
        <n v="80.761409"/>
        <n v="83.199033999999997"/>
        <n v="77.272651999999994"/>
        <n v="96.192661999999999"/>
        <n v="93.086419000000006"/>
        <n v="85.312639000000004"/>
        <n v="80.749656999999999"/>
        <n v="83.568034999999995"/>
        <n v="78.574786000000003"/>
        <n v="80.491338999999996"/>
        <n v="79.165306000000001"/>
        <n v="80.539000000000001"/>
        <n v="65.031879000000004"/>
        <n v="64.848626999999993"/>
        <n v="63.652329999999999"/>
        <n v="64.814109000000002"/>
        <n v="81.322969999999998"/>
        <n v="81.650778000000003"/>
        <n v="78.967918999999995"/>
        <n v="77.426464999999993"/>
        <n v="77.133219999999994"/>
        <n v="96.018510000000006"/>
        <n v="71.728069000000005"/>
        <n v="72.105856000000003"/>
        <n v="82.130728000000005"/>
        <n v="85.050557999999995"/>
        <n v="81.384224000000003"/>
        <n v="77.561601999999993"/>
        <n v="95.277392000000006"/>
        <n v="83.016968000000006"/>
        <n v="84.753829999999994"/>
        <n v="74.433362000000002"/>
        <n v="72.467861999999997"/>
        <n v="92.695509999999999"/>
        <n v="82.011961999999997"/>
        <n v="78.790936000000002"/>
        <n v="78.073527999999996"/>
        <n v="93.798055000000005"/>
        <n v="99.623778000000001"/>
        <n v="82.853748999999993"/>
        <n v="84.315607999999997"/>
        <n v="86.963628"/>
        <n v="88.431954000000005"/>
        <n v="97.920349999999999"/>
        <n v="88.037480000000002"/>
        <n v="86.319886999999994"/>
        <n v="68.850970000000004"/>
        <n v="80.386077999999998"/>
        <n v="77.205685000000003"/>
        <n v="82.480214000000004"/>
        <n v="86.94538"/>
        <n v="79.668319999999994"/>
        <n v="89.802492000000001"/>
        <n v="101.544589"/>
        <n v="82.586893000000003"/>
        <n v="65.912688000000003"/>
        <n v="90.138679999999994"/>
        <n v="67.083121000000006"/>
        <n v="87.279889999999995"/>
        <n v="65.140407999999994"/>
        <n v="89.981679999999997"/>
        <n v="80.037201999999994"/>
        <n v="85.743727000000007"/>
        <n v="88.096062000000003"/>
        <n v="83.337721000000002"/>
        <n v="83.414072000000004"/>
        <n v="77.858531999999997"/>
        <n v="95.887056000000001"/>
        <n v="84.416515000000004"/>
        <n v="80.993212999999997"/>
        <n v="84.722222000000002"/>
        <n v="80.379575000000003"/>
        <n v="77.224574000000004"/>
        <n v="81.929910000000007"/>
        <n v="60.117992999999998"/>
        <n v="64.342459000000005"/>
        <n v="81.66995"/>
        <n v="79.278896000000003"/>
        <n v="77.098973000000001"/>
        <n v="97.029248999999993"/>
        <n v="75.090439000000003"/>
        <n v="88.600877999999994"/>
        <n v="84.064875000000001"/>
        <n v="79.677930000000003"/>
        <n v="78.637307000000007"/>
        <n v="96.945262"/>
        <n v="83.001642000000004"/>
        <n v="80.993373000000005"/>
        <n v="73.939267999999998"/>
        <n v="92.368358999999998"/>
        <n v="83.520112999999995"/>
        <n v="79.752915999999999"/>
        <n v="97.588260000000005"/>
        <n v="86.565147999999994"/>
        <n v="84.773348999999996"/>
        <n v="86.080500000000001"/>
        <n v="92.860253999999998"/>
        <n v="88.532032000000001"/>
        <n v="71.799982"/>
        <n v="79.437921000000003"/>
        <n v="84.557796999999994"/>
        <n v="85.720787999999999"/>
        <n v="89.667406"/>
        <n v="89.673648"/>
        <n v="80.005808999999999"/>
        <n v="99.812443000000002"/>
        <n v="83.390983000000006"/>
        <n v="83.314156999999994"/>
        <n v="65.293178999999995"/>
        <n v="83.282231999999993"/>
        <n v="91.798102999999998"/>
        <n v="64.696247999999997"/>
        <n v="62.894283000000001"/>
        <n v="87.861430999999996"/>
        <n v="70.442774999999997"/>
        <n v="67.473281999999998"/>
        <n v="89.998728999999997"/>
        <n v="89.836691999999999"/>
        <n v="80.473586999999995"/>
        <n v="80.939733000000004"/>
        <n v="84.849349000000004"/>
        <n v="83.986714000000006"/>
        <n v="78.008387999999997"/>
        <n v="91.052215000000004"/>
        <n v="80.420434"/>
        <n v="78.041337999999996"/>
        <n v="83.285753"/>
        <n v="77.473203999999996"/>
        <n v="95.952027000000001"/>
        <n v="91.363292999999999"/>
        <n v="85.137112999999999"/>
        <n v="89.909259000000006"/>
        <n v="81.108598999999998"/>
        <n v="84.451423000000005"/>
        <n v="78.434492000000006"/>
        <n v="80.400306"/>
        <n v="79.863545999999999"/>
        <n v="79.849252000000007"/>
        <n v="80.311273"/>
        <n v="63.892071000000001"/>
        <n v="63.715218999999998"/>
        <n v="62.269911999999998"/>
        <n v="64.852952999999999"/>
        <n v="81.022119000000004"/>
        <n v="82.338464000000002"/>
        <n v="78.156035000000003"/>
        <n v="79.079738000000006"/>
        <n v="77.392178999999999"/>
        <n v="79.697277999999997"/>
        <n v="98.259422999999998"/>
        <n v="97.416416999999996"/>
        <n v="71.788180999999994"/>
        <n v="72.713611"/>
        <n v="78.048207000000005"/>
        <n v="84.729196999999999"/>
        <n v="85.002883999999995"/>
        <n v="80.790813"/>
        <n v="77.431678000000005"/>
        <n v="95.419668000000001"/>
        <n v="83.014032999999998"/>
        <n v="84.783755999999997"/>
        <n v="83.325800000000001"/>
        <n v="73.513873000000004"/>
        <n v="72.951800000000006"/>
        <n v="91.495717999999997"/>
        <n v="82.085549"/>
        <n v="79.621463000000006"/>
        <n v="78.025625000000005"/>
        <n v="93.614245999999994"/>
        <n v="99.083477999999999"/>
        <n v="82.276349999999994"/>
        <n v="83.986895000000004"/>
        <n v="86.372140999999999"/>
        <n v="87.906019000000001"/>
        <n v="98.912261000000001"/>
        <n v="89.393589000000006"/>
        <n v="85.261339000000007"/>
        <n v="69.936072999999993"/>
        <n v="80.135166999999996"/>
        <n v="77.355417000000003"/>
        <n v="82.527240000000006"/>
        <n v="86.464843000000002"/>
        <n v="80.413996999999995"/>
        <n v="105.712219"/>
        <n v="102.872505"/>
        <n v="101.78009900000001"/>
        <n v="78.233340999999996"/>
        <n v="80.351263000000003"/>
        <n v="81.827287999999996"/>
        <n v="81.936397999999997"/>
        <n v="82.603983999999997"/>
        <n v="97.911865000000006"/>
        <n v="88.472358999999997"/>
        <n v="87.272552000000005"/>
        <n v="84.340406000000002"/>
        <n v="77.268129999999999"/>
        <n v="97.813023000000001"/>
        <n v="87.344155999999998"/>
        <n v="82.13682"/>
        <n v="107.99881499999999"/>
        <n v="77.745180000000005"/>
        <n v="90.500055000000003"/>
        <n v="94.189166999999998"/>
        <n v="98.447310999999999"/>
        <n v="95.361795000000001"/>
        <n v="98.699971000000005"/>
        <n v="100.84763"/>
        <n v="82.040317999999999"/>
        <n v="82.532994000000002"/>
        <n v="83.151150000000001"/>
        <n v="79.589579999999998"/>
        <n v="102.910613"/>
        <n v="96.940254999999993"/>
        <n v="80.615324999999999"/>
        <n v="105.65503699999999"/>
        <n v="114.77484"/>
        <n v="90.032670999999993"/>
        <n v="93.348843000000002"/>
        <n v="105.13807300000001"/>
        <n v="106.49141"/>
        <n v="103.189532"/>
        <n v="106.03846799999999"/>
        <n v="108.9606"/>
        <n v="108.74200500000001"/>
        <n v="105.000789"/>
        <n v="118.560509"/>
        <n v="116.89310500000001"/>
        <n v="75.410646999999997"/>
        <n v="97.185473999999999"/>
        <n v="76.129784000000001"/>
        <n v="76.126112000000006"/>
        <n v="108.395005"/>
        <n v="108.244379"/>
        <n v="108.751502"/>
        <n v="86.242678999999995"/>
        <n v="91.267087000000004"/>
        <n v="89.991670999999997"/>
        <n v="84.493155999999999"/>
        <n v="96.366776999999999"/>
        <n v="99.204695000000001"/>
        <n v="82.249831"/>
        <n v="104.74191399999999"/>
        <n v="105.025808"/>
        <n v="106.042142"/>
        <n v="100.62455300000001"/>
        <n v="100.06626799999999"/>
        <n v="78.030383"/>
        <n v="79.713492000000002"/>
        <n v="86.639860999999996"/>
        <n v="81.978742999999994"/>
        <n v="82.414477000000005"/>
        <n v="94.790578999999994"/>
        <n v="89.139208999999994"/>
        <n v="82.628"/>
        <n v="84.497979999999998"/>
        <n v="79.661693"/>
        <n v="95.324281999999997"/>
        <n v="95.269088999999994"/>
        <n v="88.126543999999996"/>
        <n v="87.676153999999997"/>
        <n v="85.583484999999996"/>
        <n v="85.803809000000001"/>
        <n v="108.602715"/>
        <n v="108.72189299999999"/>
        <n v="77.354743999999997"/>
        <n v="79.493626000000006"/>
        <n v="93.638317999999998"/>
        <n v="93.429204999999996"/>
        <n v="89.993812000000005"/>
        <n v="95.564428000000007"/>
        <n v="94.094183999999998"/>
        <n v="90.575934000000004"/>
        <n v="98.021766"/>
        <n v="97.449742999999998"/>
        <n v="97.829344000000006"/>
        <n v="102.26595500000001"/>
        <n v="105.25435400000001"/>
        <n v="82.954796000000002"/>
        <n v="83.101100000000002"/>
        <n v="82.967937000000006"/>
        <n v="82.470375000000004"/>
        <n v="81.056850999999995"/>
        <n v="79.109029000000007"/>
        <n v="99.860253999999998"/>
        <n v="99.430611999999996"/>
        <n v="112.875283"/>
        <n v="118.183797"/>
        <n v="90.671870999999996"/>
        <n v="92.949253999999996"/>
        <n v="106.528811"/>
        <n v="106.04851600000001"/>
        <n v="105.04219399999999"/>
        <n v="105.000276"/>
        <n v="109.20761400000001"/>
        <n v="109.19552899999999"/>
        <n v="82.323954000000001"/>
        <n v="105.00070599999999"/>
        <n v="105.000097"/>
        <n v="121.657979"/>
        <n v="120.702935"/>
        <n v="98.296650999999997"/>
        <n v="99.544696000000002"/>
        <n v="75.150345000000002"/>
        <n v="76.642944"/>
        <n v="108.41311899999999"/>
        <n v="108.20454700000001"/>
        <n v="109.41162199999999"/>
        <n v="109.599453"/>
        <n v="90.004046000000002"/>
        <n v="91.499683000000005"/>
        <n v="89.738596000000001"/>
        <n v="89.048151000000004"/>
        <n v="84.210534999999993"/>
        <n v="84.897738000000004"/>
        <n v="97.971598"/>
        <n v="99.530970999999994"/>
        <n v="82.403075999999999"/>
        <n v="82.459576999999996"/>
        <n v="105.257543"/>
        <n v="103.70541799999999"/>
        <n v="105.131956"/>
        <n v="105.479313"/>
        <n v="105.436173"/>
        <n v="105.800158"/>
        <n v="105.19936"/>
        <n v="103.771371"/>
        <n v="103.586342"/>
        <n v="96.303854999999999"/>
        <n v="77.647716000000003"/>
        <n v="78.435903999999994"/>
        <n v="80.726195000000004"/>
        <n v="81.718232"/>
        <n v="81.918808999999996"/>
        <n v="80.986496000000002"/>
        <n v="81.919454000000002"/>
        <n v="80.086523999999997"/>
        <n v="82.283185000000003"/>
        <n v="82.636161999999999"/>
        <n v="82.410189000000003"/>
        <n v="97.959898999999993"/>
        <n v="98.441130000000001"/>
        <n v="88.129436999999996"/>
        <n v="88.026943000000003"/>
        <n v="86.002735999999999"/>
        <n v="85.568385000000006"/>
        <n v="84.191125"/>
        <n v="84.134711999999993"/>
        <n v="77.550344999999993"/>
        <n v="76.202760999999995"/>
        <n v="94.743892000000002"/>
        <n v="96.078462000000002"/>
        <n v="97.842405999999997"/>
        <n v="88.119139000000004"/>
        <n v="88.079177000000001"/>
        <n v="82.144405000000006"/>
        <n v="82.01831"/>
        <n v="106.452367"/>
        <n v="107.55963"/>
        <n v="77.601483000000002"/>
        <n v="77.684229000000002"/>
        <n v="91.204752999999997"/>
        <n v="91.068054000000004"/>
        <n v="89.994350999999995"/>
        <n v="94.256546999999998"/>
        <n v="94.454393999999994"/>
        <n v="100.431625"/>
        <n v="98.790166999999997"/>
        <n v="95.285898000000003"/>
        <n v="95.290429000000003"/>
        <n v="98.579155999999998"/>
        <n v="98.182497999999995"/>
        <n v="101.285765"/>
        <n v="99.199286999999998"/>
        <n v="83.785312000000005"/>
        <n v="82.012636999999998"/>
        <n v="82.528575000000004"/>
        <n v="82.368441000000004"/>
        <n v="82.595793"/>
        <n v="82.463759999999994"/>
        <n v="79.760921999999994"/>
        <n v="79.843221"/>
        <n v="78.089574999999996"/>
        <n v="80.535697999999996"/>
        <n v="102.950929"/>
        <n v="103.605896"/>
        <n v="96.875501999999997"/>
        <n v="96.738014000000007"/>
        <n v="78.997166000000007"/>
        <n v="80.553066999999999"/>
        <n v="105.686091"/>
        <n v="105.61914299999999"/>
        <n v="115.627554"/>
        <n v="111.23518799999999"/>
        <n v="90.019501000000005"/>
        <n v="90.924207999999993"/>
        <n v="93.890681999999998"/>
        <n v="92.508122"/>
        <n v="105.05568599999999"/>
        <n v="105.028665"/>
        <n v="106.32956900000001"/>
        <n v="105.966894"/>
        <n v="104.97002999999999"/>
        <n v="102.921218"/>
        <n v="106.32068599999999"/>
        <n v="105.49697500000001"/>
        <n v="108.82939500000001"/>
        <n v="108.80096399999999"/>
        <n v="108.897324"/>
        <n v="108.934574"/>
        <n v="82.851318000000006"/>
        <n v="81.281577999999996"/>
        <n v="82.582954000000001"/>
        <n v="105.000576"/>
        <n v="105.696358"/>
        <n v="117.46851599999999"/>
        <n v="112.932984"/>
        <n v="118.20313"/>
        <n v="115.39792"/>
        <n v="77.033049000000005"/>
        <n v="76.082516999999996"/>
        <n v="96.568814000000003"/>
        <n v="97.350365999999994"/>
        <n v="76.659490000000005"/>
        <n v="75.279605000000004"/>
        <n v="77.053948000000005"/>
        <n v="77.00103"/>
        <n v="108.019211"/>
        <n v="108.044313"/>
        <n v="108.316462"/>
        <n v="108.25104399999999"/>
        <n v="108.15619"/>
        <n v="107.10818999999999"/>
        <n v="89.938890000000001"/>
        <n v="85.607466000000002"/>
        <n v="93.310283999999996"/>
        <n v="90.744964999999993"/>
        <n v="89.424947000000003"/>
        <n v="89.995034000000004"/>
        <n v="83.121810999999994"/>
        <n v="82.412665000000004"/>
        <n v="96.710735"/>
        <n v="95.032177000000004"/>
        <n v="98.572753000000006"/>
        <n v="99.873716000000002"/>
        <n v="82.193404999999998"/>
        <n v="82.039000000000001"/>
        <n v="104.40682"/>
        <n v="104.187314"/>
        <n v="112.289883"/>
        <n v="115.127662"/>
        <n v="107.94747"/>
        <n v="102.810704"/>
        <n v="128.82812200000001"/>
        <n v="122.137917"/>
        <n v="118.15434500000001"/>
        <n v="120.151967"/>
        <n v="116.160329"/>
        <n v="112.725005"/>
        <n v="120.86038600000001"/>
        <n v="121.253083"/>
        <n v="128.86744400000001"/>
        <n v="112.256165"/>
        <n v="117.298233"/>
        <n v="116.594351"/>
        <n v="101.63431300000001"/>
        <n v="121.414744"/>
        <n v="122.02495399999999"/>
        <n v="98.490765999999994"/>
        <n v="106.509947"/>
        <n v="112.010504"/>
        <n v="112.089022"/>
        <n v="101.626189"/>
        <n v="98.661760000000001"/>
        <n v="129.852531"/>
        <n v="124.269251"/>
        <n v="118.102897"/>
        <n v="119.434645"/>
        <n v="116.102615"/>
        <n v="120.99607399999999"/>
        <n v="121.204668"/>
        <n v="118.363376"/>
        <n v="117.384745"/>
        <n v="119.087557"/>
        <n v="108.30811199999999"/>
        <n v="103.669116"/>
        <n v="121.786485"/>
        <n v="122.33342500000001"/>
        <n v="99.961731"/>
        <n v="103.175516"/>
        <n v="113.90197999999999"/>
        <n v="112.287678"/>
        <n v="115.428276"/>
        <n v="114.330023"/>
        <n v="110.71471099999999"/>
        <n v="109.88933400000001"/>
        <n v="103.841672"/>
        <n v="103.03440000000001"/>
        <n v="128.85667699999999"/>
        <n v="129.935666"/>
        <n v="120.644178"/>
        <n v="120.549592"/>
        <n v="120.202596"/>
        <n v="118.277657"/>
        <n v="118.206565"/>
        <n v="120.39975800000001"/>
        <n v="114.133149"/>
        <n v="115.531622"/>
        <n v="112.438508"/>
        <n v="112.957922"/>
        <n v="120.898397"/>
        <n v="119.050381"/>
        <n v="121.277832"/>
        <n v="120.58941900000001"/>
        <n v="120.08294100000001"/>
        <n v="118.382361"/>
        <n v="126.460936"/>
        <n v="125.06426399999999"/>
        <n v="113.20712399999999"/>
        <n v="114.097656"/>
        <n v="117.57456999999999"/>
        <n v="118.424156"/>
        <n v="118.53324600000001"/>
        <n v="117.29188000000001"/>
        <n v="103.706181"/>
        <n v="102.686239"/>
        <n v="121.142535"/>
        <n v="118.74003500000001"/>
        <n v="121.82962000000001"/>
        <n v="120.02116100000001"/>
        <n v="100.941357"/>
        <n v="100.004418"/>
        <n v="104.578255"/>
        <n v="104.548794"/>
        <n v="112.000381"/>
        <n v="112.10074"/>
        <n v="99.982540999999998"/>
        <n v="97.582959000000002"/>
        <n v="129.991623"/>
        <n v="129.23221599999999"/>
        <n v="118.07380999999999"/>
        <n v="119.02910300000001"/>
        <n v="113.714521"/>
        <n v="116.157766"/>
        <n v="120.980508"/>
        <n v="120.988454"/>
        <n v="118.548733"/>
        <n v="121.236915"/>
        <n v="120.431551"/>
        <n v="109.908779"/>
        <n v="115.806977"/>
        <n v="122.119682"/>
        <n v="122.609911"/>
        <n v="100.618239"/>
        <n v="99.605526999999995"/>
        <n v="112.471118"/>
        <n v="112.395309"/>
        <n v="115.025361"/>
        <n v="114.90609499999999"/>
        <n v="109.349025"/>
        <n v="107.025415"/>
        <n v="103.017623"/>
        <n v="102.815983"/>
        <n v="129.67913100000001"/>
        <n v="129.874864"/>
        <n v="121.094257"/>
        <n v="123.721352"/>
        <n v="118.332689"/>
        <n v="118.165082"/>
        <n v="118.29958499999999"/>
        <n v="120.098812"/>
        <n v="115.089316"/>
        <n v="115.82816699999999"/>
        <n v="112.536367"/>
        <n v="112.740797"/>
        <n v="120.8158"/>
        <n v="120.420406"/>
        <n v="121.244969"/>
        <n v="120.901591"/>
        <n v="119.11712199999999"/>
        <n v="118.565568"/>
        <n v="129.15734599999999"/>
        <n v="127.507411"/>
        <n v="112.200812"/>
        <n v="113.23434899999999"/>
        <n v="117.398976"/>
        <n v="117.70870499999999"/>
        <n v="117.65104599999999"/>
        <n v="116.974504"/>
        <n v="102.87280199999999"/>
        <n v="100.176866"/>
        <n v="121.65872899999999"/>
        <n v="121.68431099999999"/>
        <n v="121.835883"/>
        <n v="121.421121"/>
        <n v="98.543019999999999"/>
        <n v="99.592224999999999"/>
        <n v="104.30371100000001"/>
        <n v="104.270062"/>
        <n v="112.173731"/>
        <n v="112.00710100000001"/>
        <n v="113.089716"/>
        <n v="112.226032"/>
        <n v="102.022057"/>
        <n v="100.543983"/>
        <n v="99.540121999999997"/>
        <n v="99.709328999999997"/>
        <n v="129.34947099999999"/>
        <n v="129.96642800000001"/>
        <n v="124.070717"/>
        <n v="123.172214"/>
        <n v="119.205308"/>
        <n v="118.237782"/>
        <n v="117.8972"/>
        <n v="118.66833200000001"/>
        <n v="116.31196199999999"/>
        <n v="116.669906"/>
        <n v="115.382519"/>
        <n v="116.164351"/>
        <n v="120.975489"/>
        <n v="120.80571500000001"/>
        <n v="120.998266"/>
        <n v="120.99658100000001"/>
        <n v="120.751656"/>
        <n v="120.794535"/>
        <n v="119.373019"/>
        <n v="118.805937"/>
        <n v="117.36871600000001"/>
        <n v="117.32652299999999"/>
        <n v="119.44120700000001"/>
        <n v="119.192922"/>
        <n v="108.012603"/>
        <n v="106.421042"/>
        <n v="102.523111"/>
        <n v="103.06776600000001"/>
        <n v="121.56093799999999"/>
        <n v="121.737836"/>
        <n v="122.06261000000001"/>
        <n v="121.458232"/>
        <n v="100.783434"/>
        <n v="100.209405"/>
        <n v="103.393354"/>
        <n v="100.642257"/>
        <n v="113.501549"/>
        <n v="113.21581399999999"/>
        <n v="112.323213"/>
        <n v="112.277567"/>
        <n v="115.347176"/>
        <n v="114.534678"/>
        <n v="114.187096"/>
        <n v="114.144378"/>
        <n v="111.635463"/>
        <n v="111.950413"/>
        <n v="109.758736"/>
        <n v="111.169678"/>
        <n v="103.743534"/>
        <n v="103.250355"/>
        <n v="102.004554"/>
        <n v="102.59217099999999"/>
        <n v="127.16138100000001"/>
        <n v="129.01317800000001"/>
        <n v="129.19449"/>
        <n v="129.232708"/>
        <n v="120.60093999999999"/>
        <n v="120.15804900000001"/>
        <n v="120.613561"/>
        <n v="120.344402"/>
        <n v="119.622764"/>
        <n v="119.95665099999999"/>
        <n v="117.63170700000001"/>
        <n v="117.75700999999999"/>
        <n v="118.11418399999999"/>
        <n v="117.86159000000001"/>
        <n v="120.699119"/>
        <n v="119.48461399999999"/>
        <n v="114.163921"/>
        <n v="114.254278"/>
        <n v="115.10813"/>
        <n v="115.45845"/>
        <n v="112.348722"/>
        <n v="112.40919100000001"/>
        <n v="113.15464"/>
        <n v="113.23553800000001"/>
        <n v="121.06505199999999"/>
        <n v="120.872294"/>
        <n v="120.42356700000001"/>
        <n v="119.841446"/>
        <n v="121.284533"/>
        <n v="121.52736899999999"/>
        <n v="120.92153500000001"/>
        <n v="120.919703"/>
        <n v="120.00939200000001"/>
        <n v="120.209711"/>
        <n v="118.26569000000001"/>
        <n v="118.370628"/>
        <n v="125.07786299999999"/>
        <n v="125.973927"/>
        <n v="124.95278"/>
        <n v="126.418413"/>
        <n v="113.069667"/>
        <n v="112.835195"/>
        <n v="114.067936"/>
        <n v="114.00483199999999"/>
        <n v="117.93329"/>
        <n v="117.849351"/>
        <n v="118.332966"/>
        <n v="118.377601"/>
        <n v="118.40174"/>
        <n v="119.201465"/>
        <n v="117.79226800000001"/>
        <n v="118.13489800000001"/>
        <n v="101.038263"/>
        <n v="103.18091800000001"/>
        <n v="103.276087"/>
        <n v="102.784864"/>
        <n v="121.04172"/>
        <n v="121.248035"/>
        <n v="119.08180400000001"/>
        <n v="118.436166"/>
        <n v="121.31025700000001"/>
        <n v="121.47107699999999"/>
        <n v="120.77543900000001"/>
        <n v="120.337664"/>
        <n v="100.245302"/>
        <n v="100.078367"/>
        <n v="101.141277"/>
        <n v="102.583895"/>
        <n v="105.58049099999999"/>
        <n v="101.067988"/>
        <n v="104.32146299999999"/>
        <n v="102.59518"/>
        <n v="102.09322299999999"/>
        <n v="105.05559700000001"/>
        <n v="137.859737"/>
        <n v="149.93584799999999"/>
        <n v="111.93301"/>
        <n v="105.44826399999999"/>
        <n v="104.95483400000001"/>
        <n v="109.90047199999999"/>
        <n v="121.20517100000001"/>
        <n v="133.76472999999999"/>
        <n v="109.95971400000001"/>
        <n v="110.545378"/>
        <n v="131.529267"/>
        <n v="114.465425"/>
        <n v="127.902844"/>
        <n v="152.09436199999999"/>
        <n v="133.800129"/>
        <n v="114.511537"/>
        <n v="111.94665500000001"/>
        <n v="111.86816899999999"/>
        <n v="104.758713"/>
        <n v="107.482662"/>
        <n v="130.92713800000001"/>
        <n v="132.52701099999999"/>
        <n v="102.003378"/>
        <n v="103.026858"/>
        <n v="142.10246799999999"/>
        <n v="152.72054499999999"/>
        <n v="111.993054"/>
        <n v="111.208963"/>
        <n v="104.58578300000001"/>
        <n v="104.754958"/>
        <n v="124.704781"/>
        <n v="129.76914099999999"/>
        <n v="110.676343"/>
        <n v="110.824698"/>
        <n v="135.524857"/>
        <n v="133.57378700000001"/>
        <n v="138.73061899999999"/>
        <n v="155.87209300000001"/>
        <n v="133.66558699999999"/>
        <n v="133.85243199999999"/>
        <n v="111.886611"/>
        <n v="111.81834499999999"/>
        <n v="104.808542"/>
        <n v="104.92864299999999"/>
        <n v="133.365094"/>
        <n v="133.952675"/>
        <n v="102.38745"/>
        <n v="102.781971"/>
        <n v="104.899348"/>
        <n v="104.98892499999999"/>
        <n v="137.04495900000001"/>
        <n v="137.767787"/>
        <n v="141.16626500000001"/>
        <n v="151.975864"/>
        <n v="111.942544"/>
        <n v="111.600553"/>
        <n v="105.037463"/>
        <n v="105.42353199999999"/>
        <n v="104.839068"/>
        <n v="104.821175"/>
        <n v="110.92216999999999"/>
        <n v="110.21733999999999"/>
        <n v="124.805868"/>
        <n v="121.86432600000001"/>
        <n v="133.78395499999999"/>
        <n v="131.86673400000001"/>
        <n v="110.008636"/>
        <n v="110.970479"/>
        <n v="111.26733400000001"/>
        <n v="109.98014499999999"/>
        <n v="132.14554899999999"/>
        <n v="132.90488400000001"/>
        <n v="114.48069599999999"/>
        <n v="113.277388"/>
        <n v="128.261402"/>
        <n v="129.36377100000001"/>
        <n v="144.30226099999999"/>
        <n v="149.29110600000001"/>
        <n v="132.57927000000001"/>
        <n v="133.94607999999999"/>
        <n v="112.776612"/>
        <n v="112.879662"/>
        <n v="111.82995699999999"/>
        <n v="111.86899"/>
        <n v="111.539494"/>
        <n v="111.914361"/>
        <n v="105.031908"/>
        <n v="105.036075"/>
        <n v="106.875927"/>
        <n v="108.265922"/>
        <n v="133.46676299999999"/>
        <n v="131.27485100000001"/>
        <n v="132.94066000000001"/>
        <n v="133.485478"/>
        <n v="102.000122"/>
        <n v="102.134646"/>
        <n v="154.61844600000001"/>
        <n v="160.935351"/>
        <n v="111.99909599999999"/>
        <n v="111.95611"/>
        <n v="104.592372"/>
        <n v="104.846817"/>
        <n v="127.642324"/>
        <n v="125.418548"/>
        <n v="110.81746"/>
        <n v="110.804337"/>
        <n v="136.516648"/>
        <n v="137.85261800000001"/>
        <n v="152.39473899999999"/>
        <n v="160.63940500000001"/>
        <n v="133.554686"/>
        <n v="133.84303299999999"/>
        <n v="111.58862499999999"/>
        <n v="111.57107600000001"/>
        <n v="104.84621799999999"/>
        <n v="104.92057"/>
        <n v="133.88862900000001"/>
        <n v="133.937873"/>
        <n v="102.08396399999999"/>
        <n v="102.174953"/>
        <n v="104.98679199999999"/>
        <n v="104.98808200000001"/>
        <n v="138.034526"/>
        <n v="137.85825399999999"/>
        <n v="151.417292"/>
        <n v="152.56767099999999"/>
        <n v="111.939671"/>
        <n v="111.919155"/>
        <n v="105.12210899999999"/>
        <n v="105.428628"/>
        <n v="104.77414400000001"/>
        <n v="104.966758"/>
        <n v="109.93123300000001"/>
        <n v="109.91001199999999"/>
        <n v="121.639178"/>
        <n v="120.74821300000001"/>
        <n v="133.73588899999999"/>
        <n v="133.886031"/>
        <n v="109.982692"/>
        <n v="110.400847"/>
        <n v="110.77739099999999"/>
        <n v="110.074946"/>
        <n v="131.902591"/>
        <n v="131.87755799999999"/>
        <n v="114.470482"/>
        <n v="113.90506000000001"/>
        <n v="128.114161"/>
        <n v="128.76384300000001"/>
        <n v="152.43563"/>
        <n v="152.21713500000001"/>
        <n v="133.28133299999999"/>
        <n v="133.93653499999999"/>
        <n v="113.372851"/>
        <n v="113.451224"/>
        <n v="111.927001"/>
        <n v="111.93315200000001"/>
        <n v="111.856492"/>
        <n v="111.894229"/>
        <n v="104.790549"/>
        <n v="104.79103499999999"/>
        <n v="107.01225599999999"/>
        <n v="106.69053"/>
        <n v="131.76806999999999"/>
        <n v="131.04227399999999"/>
        <n v="132.80709999999999"/>
        <n v="133.166595"/>
        <n v="102.233445"/>
        <n v="102.277765"/>
        <n v="102.874549"/>
        <n v="102.305767"/>
        <n v="141.91780199999999"/>
        <n v="140.29201800000001"/>
        <n v="152.37191100000001"/>
        <n v="151.27853200000001"/>
        <n v="111.949972"/>
        <n v="111.950113"/>
        <n v="111.21619200000001"/>
        <n v="111.03688099999999"/>
        <n v="104.759643"/>
        <n v="104.593929"/>
        <n v="104.704707"/>
        <n v="104.76831799999999"/>
        <n v="126.490236"/>
        <n v="125.117633"/>
        <n v="130.98633799999999"/>
        <n v="130.871127"/>
        <n v="111.00492"/>
        <n v="110.640929"/>
        <n v="110.81875700000001"/>
        <n v="110.803117"/>
        <n v="134.84265600000001"/>
        <n v="135.346677"/>
        <n v="133.87884299999999"/>
        <n v="133.66258300000001"/>
        <n v="137.78502700000001"/>
        <n v="135.69338099999999"/>
        <n v="153.959945"/>
        <n v="155.242672"/>
        <n v="133.644711"/>
        <n v="133.90361200000001"/>
        <n v="133.618706"/>
        <n v="133.903469"/>
        <n v="111.883747"/>
        <n v="111.9307"/>
        <n v="111.830924"/>
        <n v="111.841706"/>
        <n v="104.810024"/>
        <n v="104.88199400000001"/>
        <n v="104.936381"/>
        <n v="105.013901"/>
        <n v="133.45249000000001"/>
        <n v="133.478611"/>
        <n v="133.74701200000001"/>
        <n v="133.67666299999999"/>
        <n v="102.36314900000001"/>
        <n v="102.320437"/>
        <n v="102.686908"/>
        <n v="102.555691"/>
        <n v="104.94582"/>
        <n v="104.854928"/>
        <n v="105.31396700000001"/>
        <n v="104.999403"/>
        <n v="138.20286899999999"/>
        <n v="138.14316199999999"/>
        <n v="137.832414"/>
        <n v="137.79299"/>
        <n v="141.799429"/>
        <n v="142.54518300000001"/>
        <n v="153.14949100000001"/>
        <n v="152.47367499999999"/>
        <n v="111.946321"/>
        <n v="111.945588"/>
        <n v="111.72023799999999"/>
        <n v="111.682693"/>
        <n v="104.947703"/>
        <n v="105.03652200000001"/>
        <n v="105.407313"/>
        <n v="105.35968800000001"/>
        <n v="104.835346"/>
        <n v="104.838425"/>
        <n v="104.807284"/>
        <n v="104.772164"/>
        <n v="110.930509"/>
        <n v="110.621723"/>
        <n v="110.10589"/>
        <n v="110.07401900000001"/>
        <n v="127.427458"/>
        <n v="126.088301"/>
        <n v="121.889803"/>
        <n v="122.813033"/>
        <n v="133.87050099999999"/>
        <n v="133.25903299999999"/>
        <n v="131.56748099999999"/>
        <n v="131.92971199999999"/>
        <n v="109.996742"/>
        <n v="109.978402"/>
        <n v="111.157811"/>
        <n v="110.919646"/>
        <n v="111.27564599999999"/>
        <n v="111.53120800000001"/>
        <n v="109.984263"/>
        <n v="110.168166"/>
        <n v="132.116491"/>
        <n v="132.05479299999999"/>
        <n v="132.26255800000001"/>
        <n v="133.10760999999999"/>
        <n v="114.47945900000001"/>
        <n v="114.48238600000001"/>
        <n v="113.774198"/>
        <n v="112.98254900000001"/>
        <n v="128.705761"/>
        <n v="126.79817300000001"/>
        <n v="128.14810800000001"/>
        <n v="129.46654100000001"/>
        <n v="147.29618600000001"/>
        <n v="142.55916099999999"/>
        <n v="150.51648"/>
        <n v="150.37756999999999"/>
        <n v="133.77991900000001"/>
        <n v="133.01710499999999"/>
        <n v="133.84506400000001"/>
        <n v="133.95509100000001"/>
        <n v="113.077187"/>
        <n v="112.55545600000001"/>
        <n v="112.24969900000001"/>
        <n v="112.09861600000001"/>
        <n v="111.821817"/>
        <n v="111.863186"/>
        <n v="111.87813199999999"/>
        <n v="111.939983"/>
        <n v="111.555967"/>
        <n v="111.357062"/>
        <n v="111.92249099999999"/>
        <n v="111.884535"/>
        <n v="104.950776"/>
        <n v="104.87960200000001"/>
        <n v="105.03720300000001"/>
        <n v="104.954291"/>
        <n v="108.090006"/>
        <n v="107.378702"/>
        <n v="107.21894899999999"/>
        <n v="108.10736"/>
        <n v="133.033523"/>
        <n v="133.04394099999999"/>
        <n v="131.33578600000001"/>
        <n v="131.40852799999999"/>
        <n v="133.742943"/>
        <n v="133.68935200000001"/>
        <n v="133.34664100000001"/>
        <n v="133.47264100000001"/>
      </sharedItems>
      <fieldGroup base="3">
        <rangePr autoStart="0" startNum="30" endNum="173" groupInterval="10"/>
        <groupItems count="17">
          <s v="&lt;30"/>
          <s v="30-40"/>
          <s v="40-50"/>
          <s v="50-60"/>
          <s v="60-70"/>
          <s v="70-80"/>
          <s v="80-90"/>
          <s v="90-100"/>
          <s v="100-110"/>
          <s v="110-120"/>
          <s v="120-130"/>
          <s v="130-140"/>
          <s v="140-150"/>
          <s v="150-160"/>
          <s v="160-170"/>
          <s v="170-180"/>
          <s v="&gt;180"/>
        </groupItems>
      </fieldGroup>
    </cacheField>
    <cacheField name="family_history_with_overweight" numFmtId="0">
      <sharedItems count="2">
        <s v="yes"/>
        <s v="no"/>
      </sharedItems>
    </cacheField>
    <cacheField name="FAVC" numFmtId="0">
      <sharedItems count="2">
        <s v="no"/>
        <s v="yes"/>
      </sharedItems>
    </cacheField>
    <cacheField name="FCVC" numFmtId="1">
      <sharedItems containsSemiMixedTypes="0" containsString="0" containsNumber="1" minValue="1" maxValue="3" count="810">
        <n v="2"/>
        <n v="3"/>
        <n v="1"/>
        <n v="2.450218"/>
        <n v="2.8801610000000002"/>
        <n v="2.0087600000000001"/>
        <n v="2.5965790000000002"/>
        <n v="2.5914389999999998"/>
        <n v="2.392665"/>
        <n v="1.123939"/>
        <n v="2.027574"/>
        <n v="2.658112"/>
        <n v="2.88626"/>
        <n v="2.7144469999999998"/>
        <n v="2.750715"/>
        <n v="1.4924999999999999"/>
        <n v="2.2054390000000001"/>
        <n v="2.0591379999999999"/>
        <n v="2.3104230000000001"/>
        <n v="2.8231790000000001"/>
        <n v="2.0529320000000002"/>
        <n v="2.5963639999999999"/>
        <n v="2.7677309999999999"/>
        <n v="2.8151570000000001"/>
        <n v="2.737762"/>
        <n v="2.568063"/>
        <n v="2.5244279999999999"/>
        <n v="2.9715739999999999"/>
        <n v="1.0815999999999999"/>
        <n v="1.270448"/>
        <n v="1.344854"/>
        <n v="2.9596580000000001"/>
        <n v="2.725282"/>
        <n v="2.8446069999999999"/>
        <n v="2.4400400000000002"/>
        <n v="2.432302"/>
        <n v="2.592247"/>
        <n v="2.4492669999999999"/>
        <n v="2.9298890000000002"/>
        <n v="2.0152580000000002"/>
        <n v="1.0311490000000001"/>
        <n v="1.5921829999999999"/>
        <n v="1.2149799999999999"/>
        <n v="1.5220009999999999"/>
        <n v="2.703436"/>
        <n v="2.3629180000000001"/>
        <n v="2.1408399999999999"/>
        <n v="2.5596000000000001"/>
        <n v="2.3360439999999998"/>
        <n v="1.813234"/>
        <n v="2.7242850000000001"/>
        <n v="2.7189700000000001"/>
        <n v="1.1338440000000001"/>
        <n v="1.757466"/>
        <n v="2.9793829999999999"/>
        <n v="2.204914"/>
        <n v="2.9272179999999999"/>
        <n v="2.8885299999999998"/>
        <n v="2.8905349999999999"/>
        <n v="2.5300660000000001"/>
        <n v="2.241606"/>
        <n v="1.003566"/>
        <n v="2.6527790000000002"/>
        <n v="2.8978989999999998"/>
        <n v="2.4839790000000002"/>
        <n v="2.945967"/>
        <n v="2.478891"/>
        <n v="2.7844639999999998"/>
        <n v="1.0055780000000001"/>
        <n v="2.9380310000000001"/>
        <n v="2.8421020000000001"/>
        <n v="1.8891990000000001"/>
        <n v="2.9437489999999999"/>
        <n v="2.3399800000000002"/>
        <n v="1.950742"/>
        <n v="2.2774359999999998"/>
        <n v="2.3713380000000002"/>
        <n v="2.9844249999999999"/>
        <n v="2.9770180000000002"/>
        <n v="2.663421"/>
        <n v="2.753752"/>
        <n v="2.3183549999999999"/>
        <n v="2.5946530000000001"/>
        <n v="2.8861569999999999"/>
        <n v="2.9678529999999999"/>
        <n v="2.6198350000000001"/>
        <n v="1.053534"/>
        <n v="2.530233"/>
        <n v="2.8813"/>
        <n v="2.8245589999999998"/>
        <n v="2.7623250000000001"/>
        <n v="2.070964"/>
        <n v="2.68601"/>
        <n v="2.794197"/>
        <n v="2.720701"/>
        <n v="2.880792"/>
        <n v="2.6744309999999998"/>
        <n v="2.5599599999999998"/>
        <n v="1.2129080000000001"/>
        <n v="1.1406149999999999"/>
        <n v="2.5624090000000002"/>
        <n v="2.004146"/>
        <n v="2.6907540000000001"/>
        <n v="2.0512830000000002"/>
        <n v="2.1900499999999998"/>
        <n v="2.2149800000000002"/>
        <n v="2.9154800000000001"/>
        <n v="2.7089650000000001"/>
        <n v="2.853513"/>
        <n v="2.5808719999999998"/>
        <n v="2.5088349999999999"/>
        <n v="2.8965619999999999"/>
        <n v="2.911877"/>
        <n v="2.910733"/>
        <n v="2.966126"/>
        <n v="2.6132490000000002"/>
        <n v="2.6270310000000001"/>
        <n v="2.9197510000000002"/>
        <n v="2.4944510000000002"/>
        <n v="1.6942699999999999"/>
        <n v="1.6012360000000001"/>
        <n v="1.204855"/>
        <n v="1.0526990000000001"/>
        <n v="2.910345"/>
        <n v="2.8663829999999999"/>
        <n v="2.9134859999999998"/>
        <n v="2.4328859999999999"/>
        <n v="2.8837449999999998"/>
        <n v="2.7076660000000001"/>
        <n v="2.919584"/>
        <n v="2.9692050000000001"/>
        <n v="2.486189"/>
        <n v="1.6422410000000001"/>
        <n v="1.5671010000000001"/>
        <n v="1.0364139999999999"/>
        <n v="1.6499740000000001"/>
        <n v="1.118436"/>
        <n v="2.673638"/>
        <n v="2.1201850000000002"/>
        <n v="2.3422200000000002"/>
        <n v="2.8609900000000001"/>
        <n v="2.559571"/>
        <n v="2.4249770000000002"/>
        <n v="1.7868409999999999"/>
        <n v="1.3038780000000001"/>
        <n v="1.889883"/>
        <n v="2.9840040000000001"/>
        <n v="2.7492679999999998"/>
        <n v="1.202075"/>
        <n v="1.871213"/>
        <n v="2.3411330000000001"/>
        <n v="1.450218"/>
        <n v="1.2062759999999999"/>
        <n v="2.8164600000000002"/>
        <n v="1.758394"/>
        <n v="2.5774270000000001"/>
        <n v="2.052152"/>
        <n v="2.954996"/>
        <n v="2.5554009999999998"/>
        <n v="2.108711"/>
        <n v="2.915279"/>
        <n v="1.5700890000000001"/>
        <n v="1.94313"/>
        <n v="2.9035449999999998"/>
        <n v="1.7537499999999999"/>
        <n v="2.5435629999999998"/>
        <n v="2.3972799999999999"/>
        <n v="2.3746399999999999"/>
        <n v="2.2786439999999999"/>
        <n v="1.6208450000000001"/>
        <n v="2.0619519999999998"/>
        <n v="2.8389690000000001"/>
        <n v="2.6529579999999999"/>
        <n v="1.2778499999999999"/>
        <n v="1.729824"/>
        <n v="1.4525239999999999"/>
        <n v="2.3033670000000002"/>
        <n v="2.9484249999999999"/>
        <n v="2.291846"/>
        <n v="1.9061939999999999"/>
        <n v="1.834155"/>
        <n v="2.0485820000000001"/>
        <n v="2.948248"/>
        <n v="2.8694359999999999"/>
        <n v="2.2937050000000001"/>
        <n v="2.510583"/>
        <n v="2.366949"/>
        <n v="2.6157879999999998"/>
        <n v="2.2172670000000001"/>
        <n v="2.8015140000000001"/>
        <n v="2.1887219999999998"/>
        <n v="2.9713509999999999"/>
        <n v="2.086093"/>
        <n v="1.9016109999999999"/>
        <n v="1.977298"/>
        <n v="2.4468719999999999"/>
        <n v="2.839048"/>
        <n v="2.2123200000000001"/>
        <n v="2.427689"/>
        <n v="2.3574959999999998"/>
        <n v="1.0785290000000001"/>
        <n v="1.0641620000000001"/>
        <n v="1.993101"/>
        <n v="2.6209630000000002"/>
        <n v="2.9511799999999999"/>
        <n v="2.0214460000000001"/>
        <n v="2.0004659999999999"/>
        <n v="2.5621"/>
        <n v="2.96008"/>
        <n v="2.5391499999999998"/>
        <n v="2.2441420000000001"/>
        <n v="2.253371"/>
        <n v="2.851664"/>
        <n v="1.3141499999999999"/>
        <n v="1.3210280000000001"/>
        <n v="2.2539980000000002"/>
        <n v="2.778079"/>
        <n v="2.8380369999999999"/>
        <n v="2.8144529999999999"/>
        <n v="2.013782"/>
        <n v="2.4599760000000002"/>
        <n v="2.6431830000000001"/>
        <n v="2.2239900000000001"/>
        <n v="2.1041050000000001"/>
        <n v="1.972545"/>
        <n v="2.2864810000000002"/>
        <n v="2.9715880000000001"/>
        <n v="2.8721209999999999"/>
        <n v="2.109162"/>
        <n v="2.1788889999999999"/>
        <n v="1.142468"/>
        <n v="2.047069"/>
        <n v="2.843709"/>
        <n v="2.4160439999999999"/>
        <n v="2.146598"/>
        <n v="1.7668489999999999"/>
        <n v="1.188089"/>
        <n v="1.9101760000000001"/>
        <n v="2.956671"/>
        <n v="2.002796"/>
        <n v="2.2886039999999999"/>
        <n v="2.2770769999999998"/>
        <n v="2.138334"/>
        <n v="2.0296340000000002"/>
        <n v="2.048216"/>
        <n v="2.8557000000000001"/>
        <n v="2.9955989999999999"/>
        <n v="2.9871479999999999"/>
        <n v="1.8879509999999999"/>
        <n v="2.7860079999999998"/>
        <n v="2.3423229999999999"/>
        <n v="1.874935"/>
        <n v="2.2131349999999999"/>
        <n v="2.2735479999999999"/>
        <n v="2.7806989999999998"/>
        <n v="1.6875690000000001"/>
        <n v="1.989905"/>
        <n v="1.9474050000000001"/>
        <n v="2.1625190000000001"/>
        <n v="2.9239160000000002"/>
        <n v="2.9944799999999998"/>
        <n v="2.507841"/>
        <n v="1.836554"/>
        <n v="1.7732650000000001"/>
        <n v="2.3881679999999998"/>
        <n v="2.286146"/>
        <n v="2.4871669999999999"/>
        <n v="2.1859380000000002"/>
        <n v="2.2063990000000002"/>
        <n v="1.952987"/>
        <n v="2.908757"/>
        <n v="2.6287910000000001"/>
        <n v="2.7496290000000001"/>
        <n v="1.5957460000000001"/>
        <n v="2.8851779999999998"/>
        <n v="2.3724940000000001"/>
        <n v="2.1536390000000001"/>
        <n v="2.793561"/>
        <n v="2.9923289999999998"/>
        <n v="2.9274089999999999"/>
        <n v="2.706134"/>
        <n v="2.0106839999999999"/>
        <n v="2.300408"/>
        <n v="2.1196429999999999"/>
        <n v="2.9019240000000002"/>
        <n v="2.451009"/>
        <n v="2.7546460000000002"/>
        <n v="2.4176350000000002"/>
        <n v="2.5127190000000001"/>
        <n v="1.771693"/>
        <n v="1.57223"/>
        <n v="2.661556"/>
        <n v="2.0973730000000002"/>
        <n v="2.061461"/>
        <n v="1.3177289999999999"/>
        <n v="1.8822350000000001"/>
        <n v="2.9515910000000001"/>
        <n v="2.0678169999999998"/>
        <n v="2.5452699999999999"/>
        <n v="2.6942810000000001"/>
        <n v="2.821977"/>
        <n v="2.252472"/>
        <n v="2.0337450000000001"/>
        <n v="2.5951279999999999"/>
        <n v="2.7592859999999999"/>
        <n v="1.9250640000000001"/>
        <n v="2.846981"/>
        <n v="2.6506289999999999"/>
        <n v="2.6315650000000002"/>
        <n v="2.5223990000000001"/>
        <n v="2.7844709999999999"/>
        <n v="1.6505050000000001"/>
        <n v="1.961347"/>
        <n v="2.1339549999999998"/>
        <n v="2.6845279999999998"/>
        <n v="2.2659729999999998"/>
        <n v="1.3068439999999999"/>
        <n v="2.2587950000000001"/>
        <n v="2.6899289999999998"/>
        <n v="2.7127469999999998"/>
        <n v="2.3536030000000001"/>
        <n v="2.5980509999999999"/>
        <n v="1.718156"/>
        <n v="2.795086"/>
        <n v="2.0302560000000001"/>
        <n v="2.4934479999999999"/>
        <n v="2.442536"/>
        <n v="2.0039509999999998"/>
        <n v="1.34138"/>
        <n v="2.607335"/>
        <n v="2.0613839999999999"/>
        <n v="2.6963810000000001"/>
        <n v="1.1160680000000001"/>
        <n v="2.1164320000000001"/>
        <n v="2.0312459999999999"/>
        <n v="2.8842120000000002"/>
        <n v="2.4445990000000002"/>
        <n v="2.9769749999999999"/>
        <n v="2.7660360000000002"/>
        <n v="1.096455"/>
        <n v="2.129969"/>
        <n v="2.0196740000000002"/>
        <n v="2.7352970000000001"/>
        <n v="1.5887819999999999"/>
        <n v="2.0105400000000002"/>
        <n v="2.6895769999999999"/>
        <n v="2.4131559999999999"/>
        <n v="2.9234330000000002"/>
        <n v="2.8825219999999998"/>
        <n v="1.9734989999999999"/>
        <n v="2.1560649999999999"/>
        <n v="2.9922049999999998"/>
        <n v="2.9442870000000001"/>
        <n v="1.7807459999999999"/>
        <n v="2.1640619999999999"/>
        <n v="2.2477040000000001"/>
        <n v="2.0116559999999999"/>
        <n v="2.0341399999999998"/>
        <n v="2.7464080000000002"/>
        <n v="2.1238999999999999"/>
        <n v="2.332074"/>
        <n v="2.748243"/>
        <n v="2.3036560000000001"/>
        <n v="1.9047320000000001"/>
        <n v="1.9799439999999999"/>
        <n v="2.4078170000000001"/>
        <n v="2.7343139999999999"/>
        <n v="2.7843830000000001"/>
        <n v="2.0099520000000002"/>
        <n v="2.0086560000000002"/>
        <n v="1.1221270000000001"/>
        <n v="1.963965"/>
        <n v="2.3197760000000001"/>
        <n v="1.899116"/>
        <n v="2.0427620000000002"/>
        <n v="2.1296680000000001"/>
        <n v="2.182401"/>
        <n v="2.8026960000000001"/>
        <n v="2.4927579999999998"/>
        <n v="2.7331289999999999"/>
        <n v="2.2940670000000001"/>
        <n v="2.3159320000000001"/>
        <n v="2.8021280000000002"/>
        <n v="2.7960600000000002"/>
        <n v="2.0868980000000001"/>
        <n v="2.3335029999999999"/>
        <n v="1.653081"/>
        <n v="2.5353150000000002"/>
        <n v="2.7657690000000001"/>
        <n v="2.2154639999999999"/>
        <n v="2.63165"/>
        <n v="2.9421539999999999"/>
        <n v="2.7169089999999998"/>
        <n v="1.8374600000000001"/>
        <n v="1.9364790000000001"/>
        <n v="2.0450270000000002"/>
        <n v="2.7606069999999998"/>
        <n v="2.09449"/>
        <n v="2.9070619999999998"/>
        <n v="2.3995310000000001"/>
        <n v="1.521604"/>
        <n v="2.5016829999999999"/>
        <n v="2.7680199999999999"/>
        <n v="2.7427959999999998"/>
        <n v="2.3256230000000002"/>
        <n v="2.076689"/>
        <n v="2.271306"/>
        <n v="2.3336100000000002"/>
        <n v="2.1368299999999998"/>
        <n v="2.909853"/>
        <n v="2.490507"/>
        <n v="1.0634490000000001"/>
        <n v="2.6992820000000002"/>
        <n v="2.4277000000000002"/>
        <n v="2.8759899999999998"/>
        <n v="2.1772429999999998"/>
        <n v="2.8464520000000002"/>
        <n v="2.1901099999999998"/>
        <n v="2.069267"/>
        <n v="1.362441"/>
        <n v="2.0966300000000002"/>
        <n v="2.9282339999999998"/>
        <n v="2.4964550000000001"/>
        <n v="1.70825"/>
        <n v="2.2621709999999999"/>
        <n v="2.7406329999999999"/>
        <n v="1.081585"/>
        <n v="2.5877889999999999"/>
        <n v="2.252653"/>
        <n v="2.036613"/>
        <n v="2.6091229999999999"/>
        <n v="1.0361590000000001"/>
        <n v="1.851262"/>
        <n v="2.501236"/>
        <n v="2.0311849999999998"/>
        <n v="2.0141939999999998"/>
        <n v="2.0282249999999999"/>
        <n v="2.037585"/>
        <n v="1.8533139999999999"/>
        <n v="1.0087600000000001"/>
        <n v="2.103335"/>
        <n v="2.0609220000000001"/>
        <n v="2.0586869999999999"/>
        <n v="2.5336050000000001"/>
        <n v="2.4575469999999999"/>
        <n v="2.983851"/>
        <n v="2.0619689999999999"/>
        <n v="2.4507840000000001"/>
        <n v="2.972426"/>
        <n v="2.4670019999999999"/>
        <n v="2.9346709999999998"/>
        <n v="2.0433590000000001"/>
        <n v="2.7875890000000001"/>
        <n v="2.1500539999999999"/>
        <n v="2.9775849999999999"/>
        <n v="2.2744909999999998"/>
        <n v="1.5572870000000001"/>
        <n v="2.1522640000000002"/>
        <n v="2.0884100000000001"/>
        <n v="2.1800470000000001"/>
        <n v="1.8268850000000001"/>
        <n v="1.7544010000000001"/>
        <n v="1.5244279999999999"/>
        <n v="1.1640619999999999"/>
        <n v="2.1231589999999998"/>
        <n v="2.2596790000000002"/>
        <n v="2.0443259999999999"/>
        <n v="2.8434560000000002"/>
        <n v="2.864776"/>
        <n v="2.8711370000000001"/>
        <n v="2.2828029999999999"/>
        <n v="2.020502"/>
        <n v="2.0207850000000001"/>
        <n v="2.7371490000000001"/>
        <n v="1.8997930000000001"/>
        <n v="2.2741639999999999"/>
        <n v="1.897796"/>
        <n v="2.8591600000000001"/>
        <n v="2.3404050000000001"/>
        <n v="2.921576"/>
        <n v="2.9271099999999999"/>
        <n v="2.8055330000000001"/>
        <n v="2.902469"/>
        <n v="2.845961"/>
        <n v="2.2526980000000001"/>
        <n v="2.0209100000000002"/>
        <n v="2.1081629999999998"/>
        <n v="1.518966"/>
        <n v="2.2605430000000002"/>
        <n v="2.5221830000000001"/>
        <n v="2.1863220000000001"/>
        <n v="2.7663199999999999"/>
        <n v="2.0716220000000001"/>
        <n v="1.9182509999999999"/>
        <n v="1.9670609999999999"/>
        <n v="2.9644189999999999"/>
        <n v="2.6408010000000002"/>
        <n v="2.870152"/>
        <n v="2.4825750000000002"/>
        <n v="2.290095"/>
        <n v="2.074843"/>
        <n v="2.1412800000000001"/>
        <n v="2.3344740000000002"/>
        <n v="2.6938589999999998"/>
        <n v="2.6077469999999998"/>
        <n v="2.6688900000000002"/>
        <n v="2.9212250000000002"/>
        <n v="1.492834"/>
        <n v="1.220024"/>
        <n v="2.6676760000000002"/>
        <n v="2.5690750000000002"/>
        <n v="2.9492419999999999"/>
        <n v="2.1047720000000001"/>
        <n v="2.8717679999999999"/>
        <n v="2.5409489999999999"/>
        <n v="2.2222819999999999"/>
        <n v="2.0451600000000001"/>
        <n v="2.0941839999999998"/>
        <n v="1.123672"/>
        <n v="2.049112"/>
        <n v="1.8805339999999999"/>
        <n v="1.203754"/>
        <n v="2.73691"/>
        <n v="2.7366280000000001"/>
        <n v="2.121909"/>
        <n v="2.642744"/>
        <n v="2.387426"/>
        <n v="1.9966379999999999"/>
        <n v="2.1078540000000001"/>
        <n v="2.2537069999999999"/>
        <n v="2.393837"/>
        <n v="2.3487450000000001"/>
        <n v="2.3128250000000001"/>
        <n v="2.4907759999999999"/>
        <n v="2.0780820000000002"/>
        <n v="2.8055119999999998"/>
        <n v="1.276858"/>
        <n v="2.3962650000000001"/>
        <n v="2.6638660000000001"/>
        <n v="2.6854840000000002"/>
        <n v="2.0552090000000001"/>
        <n v="2.0254789999999998"/>
        <n v="2.002564"/>
        <n v="2.3855019999999998"/>
        <n v="2.4655749999999999"/>
        <n v="2.8185020000000001"/>
        <n v="2.0812379999999999"/>
        <n v="1.368978"/>
        <n v="1.7128479999999999"/>
        <n v="1.3307"/>
        <n v="1.961069"/>
        <n v="2.9765090000000001"/>
        <n v="2.3196479999999999"/>
        <n v="1.261288"/>
        <n v="2.7653300000000001"/>
        <n v="2.3177340000000002"/>
        <n v="1.588114"/>
        <n v="2.549782"/>
        <n v="2.2062759999999999"/>
        <n v="2.1835399999999998"/>
        <n v="2.962415"/>
        <n v="1.9912399999999999"/>
        <n v="2.4085610000000002"/>
        <n v="2.758394"/>
        <n v="2.9562970000000002"/>
        <n v="1.369529"/>
        <n v="1.392665"/>
        <n v="2.630401"/>
        <n v="2.8697780000000002"/>
        <n v="1.868212"/>
        <n v="1.108663"/>
        <n v="2.9077440000000001"/>
        <n v="2.9580099999999998"/>
        <n v="2.1972610000000001"/>
        <n v="2.048962"/>
        <n v="2.1391960000000001"/>
        <n v="2.7298900000000001"/>
        <n v="1.9946790000000001"/>
        <n v="2.4034209999999998"/>
        <n v="2.9643190000000001"/>
        <n v="1.6170929999999999"/>
        <n v="1.6311439999999999"/>
        <n v="2.3174589999999999"/>
        <n v="2.5012240000000001"/>
        <n v="2.9830420000000002"/>
        <n v="2.3233510000000002"/>
        <n v="1.4282889999999999"/>
        <n v="1.9928889999999999"/>
        <n v="1.5628040000000001"/>
        <n v="1.7948249999999999"/>
        <n v="2.3053490000000001"/>
        <n v="2.5764490000000002"/>
        <n v="2.754645"/>
        <n v="2.6338550000000001"/>
        <n v="2.2005880000000002"/>
        <n v="2.4991080000000001"/>
        <n v="2.05687"/>
        <n v="2.247795"/>
        <n v="2.2396340000000001"/>
        <n v="2.0928300000000002"/>
        <n v="2.9672999999999998"/>
        <n v="2.2257310000000001"/>
        <n v="2.1783079999999999"/>
        <n v="2.0657519999999998"/>
        <n v="2.263245"/>
        <n v="2.4435380000000002"/>
        <n v="2.7449940000000002"/>
        <n v="2.6301369999999999"/>
        <n v="2.1138430000000001"/>
        <n v="2.8217270000000001"/>
        <n v="2.3125279999999999"/>
        <n v="2.9388010000000002"/>
        <n v="2.0506190000000002"/>
        <n v="1.4577580000000001"/>
        <n v="2.1933099999999999"/>
        <n v="2.0285709999999999"/>
        <n v="1.4556020000000001"/>
        <n v="2.1778960000000001"/>
        <n v="2.2523819999999999"/>
        <n v="2.668949"/>
        <n v="2.7239529999999998"/>
        <n v="2.7362980000000001"/>
        <n v="2.7221609999999998"/>
        <n v="2.871016"/>
        <n v="2.9640499999999999"/>
        <n v="2.653721"/>
        <n v="2.8590970000000002"/>
        <n v="1.572036"/>
        <n v="1.387489"/>
        <n v="2.941929"/>
        <n v="2.9735689999999999"/>
        <n v="2.0413760000000001"/>
        <n v="2.0247199999999999"/>
        <n v="2.1339640000000002"/>
        <n v="2.7024569999999999"/>
        <n v="1.760038"/>
        <n v="1.9966459999999999"/>
        <n v="2.6440939999999999"/>
        <n v="2.475892"/>
        <n v="2.941627"/>
        <n v="2.9984410000000001"/>
        <n v="2.397284"/>
        <n v="2.3827050000000001"/>
        <n v="2.1763170000000001"/>
        <n v="2.8777430000000002"/>
        <n v="2.3030409999999999"/>
        <n v="2.3230029999999999"/>
        <n v="1.99953"/>
        <n v="1.585183"/>
        <n v="2.2819630000000002"/>
        <n v="2.5616379999999999"/>
        <n v="2.6002169999999998"/>
        <n v="2.7916599999999998"/>
        <n v="2.0886800000000001"/>
        <n v="2.2061190000000002"/>
        <n v="2.3284690000000001"/>
        <n v="2.0027840000000001"/>
        <n v="1.9756750000000001"/>
        <n v="2.0020760000000002"/>
        <n v="2.2185990000000002"/>
        <n v="2.3921790000000001"/>
        <n v="2.3811640000000001"/>
        <n v="2.0082450000000001"/>
        <n v="2.1551819999999999"/>
        <n v="2.969233"/>
        <n v="2.765063"/>
        <n v="2.195964"/>
        <n v="2.6199870000000001"/>
        <n v="2.918113"/>
        <n v="2.8894850000000001"/>
        <n v="2.939727"/>
        <n v="1.2642340000000001"/>
        <n v="1.5179119999999999"/>
        <n v="2.2337199999999999"/>
        <n v="1.4759059999999999"/>
        <n v="2.032883"/>
        <n v="2.0466510000000002"/>
        <n v="2.6672289999999998"/>
        <n v="2.8199339999999999"/>
        <n v="2.9544169999999998"/>
        <n v="2.8262510000000001"/>
        <n v="2.9584100000000002"/>
        <n v="2.9351569999999998"/>
        <n v="2.870895"/>
        <n v="2.8698329999999999"/>
        <n v="1.8782509999999999"/>
        <n v="1.7508090000000001"/>
        <n v="1.1688559999999999"/>
        <n v="1.4436739999999999"/>
        <n v="2.8260360000000002"/>
        <n v="2.9552999999999998"/>
        <n v="2.774562"/>
        <n v="2.772027"/>
        <n v="2.4996260000000001"/>
        <n v="2.108638"/>
        <n v="2.4675479999999999"/>
        <n v="2.5859420000000002"/>
        <n v="2.14961"/>
        <n v="2.9386160000000001"/>
        <n v="2.5351539999999999"/>
        <n v="2.6112220000000002"/>
        <n v="1.800122"/>
        <n v="1.4827220000000001"/>
        <n v="1.7356640000000001"/>
        <n v="1.6556839999999999"/>
        <n v="2.5982069999999999"/>
        <n v="2.225149"/>
        <n v="2.5195919999999998"/>
        <n v="2.1118869999999998"/>
        <n v="2.9709829999999999"/>
        <n v="2.9075419999999998"/>
        <n v="1.4513370000000001"/>
        <n v="1.5375049999999999"/>
        <n v="1.8934280000000001"/>
        <n v="2.0078450000000001"/>
        <n v="2.487781"/>
        <n v="2.541785"/>
        <n v="2.8137750000000001"/>
        <n v="2.5626869999999999"/>
        <n v="2.9225110000000001"/>
        <n v="2.836055"/>
        <n v="2.8807589999999998"/>
        <n v="2.7664409999999999"/>
        <n v="2.9975239999999999"/>
        <n v="2.320201"/>
        <n v="2.181057"/>
        <n v="1.9246319999999999"/>
        <n v="1.3974679999999999"/>
        <n v="2.1914289999999998"/>
        <n v="2.100177"/>
        <n v="2.0753210000000002"/>
        <n v="1.626369"/>
        <n v="1.2632159999999999"/>
        <n v="1.067909"/>
        <n v="2.3107510000000002"/>
        <n v="2.2942589999999998"/>
        <n v="2.5764900000000002"/>
        <n v="2.6796639999999998"/>
        <n v="2.9386869999999998"/>
        <n v="2.654792"/>
        <n v="2.7313679999999998"/>
        <n v="2.2225899999999998"/>
        <n v="2.4323549999999998"/>
        <n v="2.4975480000000001"/>
        <n v="2.6712379999999998"/>
        <n v="2.5769099999999998"/>
        <n v="2.3419989999999999"/>
        <n v="2.117121"/>
        <n v="2.2470370000000002"/>
        <n v="2.2446540000000001"/>
        <n v="2.128574"/>
        <n v="2.0688339999999998"/>
        <n v="2.0732240000000002"/>
        <n v="2.145114"/>
        <n v="2.997951"/>
        <n v="2.9113120000000001"/>
        <n v="2.159033"/>
        <n v="2.1752760000000002"/>
        <n v="2.2196500000000001"/>
        <n v="2.2039620000000002"/>
        <n v="1.947495"/>
        <n v="2.262292"/>
        <n v="2.2191860000000001"/>
        <n v="2.3141750000000001"/>
        <n v="2.4232909999999999"/>
        <n v="2.6372019999999998"/>
        <n v="2.9740060000000001"/>
        <n v="2.3479420000000002"/>
        <n v="2.6540759999999999"/>
        <n v="2.7389999999999999"/>
        <n v="2.5912920000000002"/>
        <n v="2.611847"/>
        <n v="2.7666119999999998"/>
        <n v="2.7771650000000001"/>
        <n v="2.2328359999999998"/>
        <n v="2.5712739999999998"/>
        <n v="2.4961899999999999"/>
        <n v="2.151335"/>
        <n v="2.01695"/>
        <n v="2.927187"/>
        <n v="1.412566"/>
        <n v="1.289315"/>
        <n v="1.624366"/>
        <n v="1.5283310000000001"/>
        <n v="2.037042"/>
        <n v="2.1911079999999998"/>
        <n v="1.431346"/>
        <n v="1.84199"/>
        <n v="2.4993880000000002"/>
        <n v="2.2307419999999998"/>
        <n v="2.2407569999999999"/>
        <n v="2.9961859999999998"/>
        <n v="2.6494059999999999"/>
        <n v="2.525884"/>
        <n v="2.7366470000000001"/>
        <n v="2.6843349999999999"/>
        <n v="2.425503"/>
        <n v="1.469384"/>
        <n v="2.906269"/>
        <n v="2.8080270000000001"/>
        <n v="2.6367189999999998"/>
        <n v="2.9967169999999999"/>
        <n v="2.8804829999999999"/>
        <n v="2.8856929999999998"/>
        <n v="2.9134519999999999"/>
        <n v="2.9195259999999998"/>
        <n v="2.7241209999999998"/>
        <n v="2.8019919999999998"/>
        <n v="2.7489710000000001"/>
        <n v="2.6803750000000002"/>
      </sharedItems>
      <fieldGroup base="6">
        <rangePr startNum="1" endNum="3" groupInterval="0.1"/>
        <groupItems count="22">
          <s v="&lt;1"/>
          <s v="1-1.1"/>
          <s v="1.1-1.2"/>
          <s v="1.2-1.3"/>
          <s v="1.3-1.4"/>
          <s v="1.4-1.5"/>
          <s v="1.5-1.6"/>
          <s v="1.6-1.7"/>
          <s v="1.7-1.8"/>
          <s v="1.8-1.9"/>
          <s v="1.9-2"/>
          <s v="2-2.1"/>
          <s v="2.1-2.2"/>
          <s v="2.2-2.3"/>
          <s v="2.3-2.4"/>
          <s v="2.4-2.5"/>
          <s v="2.5-2.6"/>
          <s v="2.6-2.7"/>
          <s v="2.7-2.8"/>
          <s v="2.8-2.9"/>
          <s v="2.9-3"/>
          <s v="&gt;3"/>
        </groupItems>
      </fieldGroup>
    </cacheField>
    <cacheField name="NCP" numFmtId="1">
      <sharedItems containsSemiMixedTypes="0" containsString="0" containsNumber="1" minValue="1" maxValue="4" count="635">
        <n v="3"/>
        <n v="1"/>
        <n v="4"/>
        <n v="3.2892600000000001"/>
        <n v="3.9951469999999998"/>
        <n v="1.7262599999999999"/>
        <n v="2.5810149999999998"/>
        <n v="1.6008119999999999"/>
        <n v="1.7376199999999999"/>
        <n v="1.10548"/>
        <n v="2.0846"/>
        <n v="1.8943840000000001"/>
        <n v="2.8577870000000001"/>
        <n v="3.7655259999999999"/>
        <n v="3.2851669999999999"/>
        <n v="3.6912259999999999"/>
        <n v="3.1561530000000002"/>
        <n v="1.0797600000000001"/>
        <n v="3.559841"/>
        <n v="3.891994"/>
        <n v="3.2405780000000002"/>
        <n v="3.9048579999999999"/>
        <n v="3.11158"/>
        <n v="3.590039"/>
        <n v="2.0579350000000001"/>
        <n v="3.5586370000000001"/>
        <n v="2.0009860000000002"/>
        <n v="3.8211680000000001"/>
        <n v="3.897078"/>
        <n v="3.0921159999999999"/>
        <n v="3.2864309999999999"/>
        <n v="3.5924149999999999"/>
        <n v="3.7545989999999998"/>
        <n v="3.5660820000000002"/>
        <n v="3.725797"/>
        <n v="3.5205549999999999"/>
        <n v="3.7312120000000002"/>
        <n v="1.259803"/>
        <n v="1.273128"/>
        <n v="3.3041230000000001"/>
        <n v="3.647154"/>
        <n v="3.3006660000000001"/>
        <n v="3.5350160000000002"/>
        <n v="1.717608"/>
        <n v="2.8844789999999998"/>
        <n v="3.6268150000000001"/>
        <n v="1.473088"/>
        <n v="3.1664500000000002"/>
        <n v="3.4948489999999999"/>
        <n v="2.9932099999999999"/>
        <n v="2.1277970000000002"/>
        <n v="3.9077899999999999"/>
        <n v="3.6995939999999998"/>
        <n v="3.1799949999999999"/>
        <n v="1.075553"/>
        <n v="3.2382580000000001"/>
        <n v="3.8049439999999999"/>
        <n v="1.630846"/>
        <n v="3.762778"/>
        <n v="3.3718319999999999"/>
        <n v="2.7054450000000001"/>
        <n v="3.3417500000000002"/>
        <n v="2.217651"/>
        <n v="2.8937780000000002"/>
        <n v="3.5026039999999998"/>
        <n v="3.9987659999999998"/>
        <n v="3.1936710000000001"/>
        <n v="1.69608"/>
        <n v="2.8123770000000001"/>
        <n v="1.6127469999999999"/>
        <n v="1.0823039999999999"/>
        <n v="1.882158"/>
        <n v="2.3262330000000002"/>
        <n v="1.989398"/>
        <n v="1.735493"/>
        <n v="2.9745680000000001"/>
        <n v="3.7151179999999999"/>
        <n v="3.4899179999999999"/>
        <n v="3.3788589999999998"/>
        <n v="3.263201"/>
        <n v="3.9945879999999998"/>
        <n v="3.2493400000000001"/>
        <n v="3.0875439999999998"/>
        <n v="1.1636660000000001"/>
        <n v="3.4093629999999999"/>
        <n v="3.2813910000000002"/>
        <n v="3.9852500000000002"/>
        <n v="3.207071"/>
        <n v="3.471536"/>
        <n v="3.4883419999999998"/>
        <n v="3.4434559999999999"/>
        <n v="3.0377900000000002"/>
        <n v="3.6428020000000001"/>
        <n v="2.645858"/>
        <n v="3.4206180000000002"/>
        <n v="2.6415500000000001"/>
        <n v="3.8879060000000001"/>
        <n v="3.435905"/>
        <n v="3.747163"/>
        <n v="2.6254749999999998"/>
        <n v="3.0983990000000001"/>
        <n v="3.1254400000000002"/>
        <n v="3.9698099999999998"/>
        <n v="3.712183"/>
        <n v="3.8329110000000002"/>
        <n v="3.5761029999999998"/>
        <n v="3.5654400000000002"/>
        <n v="3.2666439999999999"/>
        <n v="3.4339080000000002"/>
        <n v="3.5310380000000001"/>
        <n v="3.998618"/>
        <n v="1.226342"/>
        <n v="1.0607960000000001"/>
        <n v="3.595761"/>
        <n v="3.737914"/>
        <n v="3.6978309999999999"/>
        <n v="3.2104300000000001"/>
        <n v="3.4525899999999998"/>
        <n v="3.205587"/>
        <n v="1.513835"/>
        <n v="2.779379"/>
        <n v="3.7321260000000001"/>
        <n v="3.9370989999999999"/>
        <n v="3.0479590000000001"/>
        <n v="2.9753620000000001"/>
        <n v="1.394539"/>
        <n v="3.1310319999999998"/>
        <n v="1.5785210000000001"/>
        <n v="3.9854419999999999"/>
        <n v="3.623364"/>
        <n v="3.36313"/>
        <n v="1.1460520000000001"/>
        <n v="3.9819969999999998"/>
        <n v="1.9154"/>
        <n v="2.1056159999999999"/>
        <n v="3.7148330000000001"/>
        <n v="3.292386"/>
        <n v="1.1046419999999999"/>
        <n v="3.654061"/>
        <n v="1.2961560000000001"/>
        <n v="2.6565880000000002"/>
        <n v="2.8097159999999999"/>
        <n v="2.77684"/>
        <n v="1.9990140000000001"/>
        <n v="2.644692"/>
        <n v="2.4497230000000001"/>
        <n v="2.7941560000000001"/>
        <n v="1.1467940000000001"/>
        <n v="1.1316949999999999"/>
        <n v="2.4881890000000002"/>
        <n v="3.9995910000000001"/>
        <n v="3.6129410000000002"/>
        <n v="3.9505530000000002"/>
        <n v="2.9518369999999998"/>
        <n v="2.799979"/>
        <n v="2.228113"/>
        <n v="3.0427740000000001"/>
        <n v="1.1986429999999999"/>
        <n v="1.5555570000000001"/>
        <n v="3.9877069999999999"/>
        <n v="3.9959570000000002"/>
        <n v="1.0471969999999999"/>
        <n v="1.193589"/>
        <n v="3.3901430000000001"/>
        <n v="3.5463520000000002"/>
        <n v="3.2665009999999999"/>
        <n v="3.5549740000000001"/>
        <n v="2.3723109999999998"/>
        <n v="2.1060099999999999"/>
        <n v="3.715306"/>
        <n v="3.3767170000000002"/>
        <n v="1.211606"/>
        <n v="3.9895499999999999"/>
        <n v="3.1710820000000002"/>
        <n v="3.1050070000000001"/>
        <n v="1.5909819999999999"/>
        <n v="1.704828"/>
        <n v="2.725012"/>
        <n v="2.3723390000000002"/>
        <n v="1.0973120000000001"/>
        <n v="1.0681959999999999"/>
        <n v="1.4116850000000001"/>
        <n v="2.7523179999999998"/>
        <n v="2.737571"/>
        <n v="2.9735040000000001"/>
        <n v="2.6080549999999998"/>
        <n v="2.6259420000000002"/>
        <n v="1.411808"/>
        <n v="1.0952230000000001"/>
        <n v="3.3084600000000002"/>
        <n v="3.8214610000000002"/>
        <n v="2.658639"/>
        <n v="2.3396140000000001"/>
        <n v="1.713762"/>
        <n v="2.743277"/>
        <n v="3.0518040000000002"/>
        <n v="3.2451479999999999"/>
        <n v="3.5637439999999998"/>
        <n v="3.8291010000000001"/>
        <n v="3.0585390000000001"/>
        <n v="3.196043"/>
        <n v="1.391778"/>
        <n v="1.1371500000000001"/>
        <n v="3.3225220000000002"/>
        <n v="3.269088"/>
        <n v="2.9381349999999999"/>
        <n v="1.259628"/>
        <n v="2.9654940000000001"/>
        <n v="2.845307"/>
        <n v="3.0956630000000001"/>
        <n v="3.4834489999999998"/>
        <n v="3.1563089999999998"/>
        <n v="3.7283770000000001"/>
        <n v="3.6088499999999999"/>
        <n v="3.3703620000000001"/>
        <n v="2.3900700000000001"/>
        <n v="1.101404"/>
        <n v="2.756405"/>
        <n v="3.0548989999999998"/>
        <n v="3.1180129999999999"/>
        <n v="3.3358759999999998"/>
        <n v="3.205009"/>
        <n v="3.6481940000000002"/>
        <n v="1.865238"/>
        <n v="2.118153"/>
        <n v="2.9611130000000001"/>
        <n v="2.4009429999999998"/>
        <n v="2.8700049999999999"/>
        <n v="1.030416"/>
        <n v="2.6960510000000002"/>
        <n v="2.762883"/>
        <n v="2.4013409999999999"/>
        <n v="2.2986119999999999"/>
        <n v="3.618722"/>
        <n v="2.5628950000000001"/>
        <n v="2.8498480000000002"/>
        <n v="2.8054359999999998"/>
        <n v="3.7151480000000001"/>
        <n v="3.788602"/>
        <n v="1.8938109999999999"/>
        <n v="1.010319"/>
        <n v="2.6697660000000001"/>
        <n v="1.322087"/>
        <n v="2.0415580000000002"/>
        <n v="2.4684210000000002"/>
        <n v="2.1109369999999998"/>
        <n v="3.0710280000000001"/>
        <n v="3.2929560000000002"/>
        <n v="2.2836729999999998"/>
        <n v="1.1249769999999999"/>
        <n v="2.9948000000000001"/>
        <n v="2.9832969999999999"/>
        <n v="1.8902129999999999"/>
        <n v="1.8880669999999999"/>
        <n v="2.256119"/>
        <n v="2.6648000000000001"/>
        <n v="2.5470860000000002"/>
        <n v="2.8122829999999999"/>
        <n v="2.2786520000000001"/>
        <n v="1.240046"/>
        <n v="1.660768"/>
        <n v="2.5976080000000001"/>
        <n v="2.044035"/>
        <n v="2.038373"/>
        <n v="1.474836"/>
        <n v="3.9866519999999999"/>
        <n v="2.7206419999999998"/>
        <n v="1.9767440000000001"/>
        <n v="2.6797240000000002"/>
        <n v="1.619796"/>
        <n v="2.5925699999999998"/>
        <n v="1.546665"/>
        <n v="3.3399139999999998"/>
        <n v="3.8848609999999999"/>
        <n v="2.358298"/>
        <n v="1.802305"/>
        <n v="2.7976000000000001"/>
        <n v="2.627173"/>
        <n v="1.0328870000000001"/>
        <n v="3.0148079999999999"/>
        <n v="2.2717339999999999"/>
        <n v="2.1225450000000001"/>
        <n v="2.9027660000000002"/>
        <n v="2.6875019999999998"/>
        <n v="1.1787080000000001"/>
        <n v="2.2795459999999999"/>
        <n v="2.6776930000000001"/>
        <n v="3.53009"/>
        <n v="1.8355429999999999"/>
        <n v="2.8536760000000001"/>
        <n v="2.3370350000000002"/>
        <n v="1.631184"/>
        <n v="1.0053909999999999"/>
        <n v="3.250467"/>
        <n v="2.9487209999999999"/>
        <n v="1.80993"/>
        <n v="1.9467099999999999"/>
        <n v="2.9796"/>
        <n v="2.9941979999999999"/>
        <n v="2.579291"/>
        <n v="2.4490669999999999"/>
        <n v="1.5328329999999999"/>
        <n v="2.9617059999999999"/>
        <n v="1.1525209999999999"/>
        <n v="1.7295529999999999"/>
        <n v="1.3469869999999999"/>
        <n v="1.9772209999999999"/>
        <n v="2.4438119999999999"/>
        <n v="2.4913150000000002"/>
        <n v="2.8433190000000002"/>
        <n v="2.1571639999999999"/>
        <n v="2.6016750000000002"/>
        <n v="1.171027"/>
        <n v="3.3627579999999999"/>
        <n v="1.672706"/>
        <n v="2.7141150000000001"/>
        <n v="2.5215459999999998"/>
        <n v="1.338033"/>
        <n v="1.0818049999999999"/>
        <n v="3.0871189999999999"/>
        <n v="2.9091170000000002"/>
        <n v="1.4663930000000001"/>
        <n v="1.4710529999999999"/>
        <n v="2.9832010000000002"/>
        <n v="2.7833359999999998"/>
        <n v="1.8630119999999999"/>
        <n v="3.053598"/>
        <n v="3.1658369999999998"/>
        <n v="2.7414130000000001"/>
        <n v="1.0581229999999999"/>
        <n v="2.997414"/>
        <n v="1.6729579999999999"/>
        <n v="1.6808380000000001"/>
        <n v="3.0703860000000001"/>
        <n v="2.6084160000000001"/>
        <n v="1.599464"/>
        <n v="2.8152550000000001"/>
        <n v="2.3957850000000001"/>
        <n v="2.8441380000000001"/>
        <n v="2.7161059999999999"/>
        <n v="1.402771"/>
        <n v="2.8656570000000001"/>
        <n v="1.8362259999999999"/>
        <n v="2.8848479999999999"/>
        <n v="2.3750260000000001"/>
        <n v="2.9773999999999998"/>
        <n v="2.6936460000000002"/>
        <n v="2.8320180000000001"/>
        <n v="2.2701630000000002"/>
        <n v="2.6467170000000002"/>
        <n v="1.193729"/>
        <n v="1.477581"/>
        <n v="3.209508"/>
        <n v="2.7566220000000001"/>
        <n v="2.6584780000000001"/>
        <n v="1.9714719999999999"/>
        <n v="1.8180259999999999"/>
        <n v="1.8207789999999999"/>
        <n v="1.7248870000000001"/>
        <n v="3.1291549999999999"/>
        <n v="3.8564340000000001"/>
        <n v="2.7534179999999999"/>
        <n v="2.1161949999999998"/>
        <n v="2.0499079999999998"/>
        <n v="1.0446279999999999"/>
        <n v="2.9821200000000001"/>
        <n v="1.0094259999999999"/>
        <n v="2.6677110000000002"/>
        <n v="3.0009739999999998"/>
        <n v="2.6988829999999999"/>
        <n v="2.5980789999999998"/>
        <n v="2.8373879999999998"/>
        <n v="2.9460630000000001"/>
        <n v="1.8734839999999999"/>
        <n v="2.4739110000000002"/>
        <n v="1.79558"/>
        <n v="2.6230790000000002"/>
        <n v="2.1749679999999998"/>
        <n v="2.676148"/>
        <n v="3.3947880000000001"/>
        <n v="2.1370680000000002"/>
        <n v="2.9376069999999999"/>
        <n v="1.3134030000000001"/>
        <n v="2.113575"/>
        <n v="2.0921789999999998"/>
        <n v="2.9742039999999998"/>
        <n v="1.001633"/>
        <n v="1.2919"/>
        <n v="1.1393169999999999"/>
        <n v="2.0298579999999999"/>
        <n v="2.9775429999999998"/>
        <n v="1.4762040000000001"/>
        <n v="2.5703800000000001"/>
        <n v="2.8795410000000001"/>
        <n v="1.458507"/>
        <n v="1.1056170000000001"/>
        <n v="1.854536"/>
        <n v="1.08687"/>
        <n v="1.25535"/>
        <n v="2.8706610000000001"/>
        <n v="1.4821029999999999"/>
        <n v="1.81698"/>
        <n v="2.5825909999999999"/>
        <n v="2.1648390000000002"/>
        <n v="2.141839"/>
        <n v="2.877583"/>
        <n v="2.9583300000000001"/>
        <n v="2.1198260000000002"/>
        <n v="2.9926059999999999"/>
        <n v="2.0501209999999999"/>
        <n v="1.9236070000000001"/>
        <n v="2.2737400000000001"/>
        <n v="1.4189849999999999"/>
        <n v="1.3207679999999999"/>
        <n v="2.9640240000000002"/>
        <n v="2.9334090000000002"/>
        <n v="2.9620039999999999"/>
        <n v="1.2716240000000001"/>
        <n v="1.00061"/>
        <n v="1.068443"/>
        <n v="2.9528210000000001"/>
        <n v="1.8510880000000001"/>
        <n v="2.1196820000000001"/>
        <n v="2.970675"/>
        <n v="2.9668030000000001"/>
        <n v="1.5086850000000001"/>
        <n v="2.209314"/>
        <n v="1.1145640000000001"/>
        <n v="2.036794"/>
        <n v="2.9885389999999998"/>
        <n v="1.630506"/>
        <n v="2.9779990000000001"/>
        <n v="2.7330770000000002"/>
        <n v="2.4271370000000001"/>
        <n v="1.8678360000000001"/>
        <n v="1.5484070000000001"/>
        <n v="2.937989"/>
        <n v="1.2374540000000001"/>
        <n v="1.169173"/>
        <n v="2.391753"/>
        <n v="2.475444"/>
        <n v="2.4787940000000002"/>
        <n v="2.070033"/>
        <n v="2.2823920000000002"/>
        <n v="1.049534"/>
        <n v="1.6633800000000001"/>
        <n v="1.6727510000000001"/>
        <n v="1.7347619999999999"/>
        <n v="1.92822"/>
        <n v="2.475228"/>
        <n v="2.0938310000000002"/>
        <n v="1.2319150000000001"/>
        <n v="1.3747910000000001"/>
        <n v="1.3269820000000001"/>
        <n v="2.9009149999999999"/>
        <n v="1.3178840000000001"/>
        <n v="2.9779089999999999"/>
        <n v="1.3557520000000001"/>
        <n v="1.0154879999999999"/>
        <n v="2.9861719999999998"/>
        <n v="2.9936229999999999"/>
        <n v="1.0013829999999999"/>
        <n v="1.0015419999999999"/>
        <n v="2.5902829999999999"/>
        <n v="1.773916"/>
        <n v="2.989112"/>
        <n v="1.4967760000000001"/>
        <n v="2.994046"/>
        <n v="1.000283"/>
        <n v="1.0004139999999999"/>
        <n v="1.135278"/>
        <n v="2.4631129999999999"/>
        <n v="1.7821089999999999"/>
        <n v="2.3763740000000002"/>
        <n v="2.9760979999999999"/>
        <n v="2.9680979999999999"/>
        <n v="1.7926949999999999"/>
        <n v="1.116401"/>
        <n v="2.9845229999999998"/>
        <n v="2.9781029999999999"/>
        <n v="1.578751"/>
        <n v="1.8745320000000001"/>
        <n v="2.735706"/>
        <n v="1.0149159999999999"/>
        <n v="2.622055"/>
        <n v="2.8065660000000001"/>
        <n v="1.3553539999999999"/>
        <n v="1.478334"/>
        <n v="1.1307510000000001"/>
        <n v="1.099151"/>
        <n v="2.3584550000000002"/>
        <n v="1.7065509999999999"/>
        <n v="1.24884"/>
        <n v="1.250548"/>
        <n v="1.2021790000000001"/>
        <n v="1.194815"/>
        <n v="2.880817"/>
        <n v="2.9181240000000002"/>
        <n v="1.073421"/>
        <n v="1.416309"/>
        <n v="2.1816200000000001"/>
        <n v="2.152733"/>
        <n v="1.046144"/>
        <n v="1.9742329999999999"/>
        <n v="2.8807939999999999"/>
        <n v="2.7652130000000001"/>
        <n v="2.9670890000000001"/>
        <n v="2.3798499999999998"/>
        <n v="2.655265"/>
        <n v="1.9413069999999999"/>
        <n v="1.709546"/>
        <n v="2.8839839999999999"/>
        <n v="2.935381"/>
        <n v="2.961192"/>
        <n v="2.9734759999999998"/>
        <n v="2.392811"/>
        <n v="1.293342"/>
        <n v="2.9300440000000001"/>
        <n v="2.1299090000000001"/>
        <n v="2.8317709999999998"/>
        <n v="2.595126"/>
        <n v="2.5275099999999999"/>
        <n v="2.1209359999999999"/>
        <n v="1.4689479999999999"/>
        <n v="3.9909249999999998"/>
        <n v="2.8342529999999999"/>
        <n v="3.7343229999999998"/>
        <n v="2.0495649999999999"/>
        <n v="2.272214"/>
        <n v="2.2182849999999998"/>
        <n v="1.418833"/>
        <n v="1.1099559999999999"/>
        <n v="3.9144540000000001"/>
        <n v="3.169089"/>
        <n v="2.4196559999999998"/>
        <n v="2.1754319999999998"/>
        <n v="2.806298"/>
        <n v="2.9876520000000002"/>
        <n v="2.842848"/>
        <n v="1.1343209999999999"/>
        <n v="1.9241680000000001"/>
        <n v="2.701689"/>
        <n v="2.9929030000000001"/>
        <n v="2.6588370000000001"/>
        <n v="2.80742"/>
        <n v="1.8344720000000001"/>
        <n v="2.123138"/>
        <n v="1.265463"/>
        <n v="1.3403609999999999"/>
        <n v="3.9894919999999998"/>
        <n v="2.6500880000000002"/>
        <n v="2.8929200000000002"/>
        <n v="2.9389020000000001"/>
        <n v="2.986637"/>
        <n v="2.7015210000000001"/>
        <n v="2.0146709999999999"/>
        <n v="1.9716590000000001"/>
        <n v="1.3117970000000001"/>
        <n v="1.262831"/>
        <n v="3.7703790000000001"/>
        <n v="2.8774700000000002"/>
        <n v="2.1751529999999999"/>
        <n v="2.1322899999999998"/>
        <n v="2.9936340000000001"/>
        <n v="2.9993460000000001"/>
        <n v="2.9762110000000002"/>
        <n v="2.8420350000000001"/>
        <n v="1.0974900000000001"/>
        <n v="1.9186300000000001"/>
        <n v="2.510135"/>
        <n v="2.6577199999999999"/>
        <n v="2.6049980000000001"/>
        <n v="2.5675669999999999"/>
        <n v="2.4343469999999998"/>
        <n v="1.845858"/>
        <n v="1.6275550000000001"/>
        <n v="1.5691759999999999"/>
        <n v="2.371658"/>
        <n v="2.3782109999999999"/>
        <n v="2.301129"/>
        <n v="2.4544320000000002"/>
        <n v="2.915921"/>
        <n v="2.992083"/>
        <n v="2.8493469999999999"/>
        <n v="2.9544459999999999"/>
        <n v="3.755976"/>
        <n v="2.9026390000000002"/>
        <n v="2.3727049999999998"/>
        <n v="2.1009180000000001"/>
        <n v="2.2728009999999998"/>
        <n v="2.6928890000000001"/>
        <n v="2.280545"/>
        <n v="2.675411"/>
        <n v="1.4876739999999999"/>
        <n v="1.02075"/>
        <n v="1.240424"/>
        <n v="1.154318"/>
        <n v="3.219347"/>
        <n v="3.6564009999999998"/>
        <n v="3.2201810000000002"/>
        <n v="2.8509479999999998"/>
        <n v="2.1871450000000001"/>
        <n v="2.4155220000000002"/>
        <n v="2.1383749999999999"/>
        <n v="1.077331"/>
        <n v="2.8881929999999998"/>
        <n v="2.5741079999999998"/>
        <n v="2.7404920000000002"/>
        <n v="2.9564219999999999"/>
        <n v="2.7493340000000002"/>
        <n v="2.9938560000000001"/>
        <n v="2.9930840000000001"/>
        <n v="2.9897909999999999"/>
        <n v="2.9203730000000001"/>
        <n v="2.9115679999999999"/>
        <n v="1.134042"/>
        <n v="1.1201019999999999"/>
        <n v="2.0405820000000001"/>
        <n v="2.0156749999999999"/>
        <n v="2.7112379999999998"/>
        <n v="2.6953960000000001"/>
        <n v="2.9968340000000002"/>
        <n v="2.9964439999999999"/>
        <n v="2.894142"/>
        <n v="2.6830609999999999"/>
        <n v="2.8063410000000002"/>
        <n v="2.791366"/>
        <n v="1.7032989999999999"/>
        <n v="1.6851339999999999"/>
        <n v="2.2697989999999999"/>
        <n v="2.142328"/>
        <n v="1.437959"/>
        <n v="1.3431169999999999"/>
        <n v="1.2134309999999999"/>
        <n v="1.089048"/>
      </sharedItems>
      <fieldGroup base="7">
        <rangePr startNum="1" endNum="4"/>
        <groupItems count="5">
          <s v="&lt;1"/>
          <s v="1-2"/>
          <s v="2-3"/>
          <s v="3-4"/>
          <s v="&gt;4"/>
        </groupItems>
      </fieldGroup>
    </cacheField>
    <cacheField name="CAEC" numFmtId="0">
      <sharedItems count="4">
        <s v="Sometimes"/>
        <s v="Frequently"/>
        <s v="Always"/>
        <s v="no"/>
      </sharedItems>
    </cacheField>
    <cacheField name="SMOKE" numFmtId="0">
      <sharedItems count="2">
        <s v="no"/>
        <s v="yes"/>
      </sharedItems>
    </cacheField>
    <cacheField name="CH2O" numFmtId="2">
      <sharedItems containsSemiMixedTypes="0" containsString="0" containsNumber="1" minValue="1" maxValue="3" count="1268">
        <n v="2"/>
        <n v="3"/>
        <n v="1"/>
        <n v="1.152736"/>
        <n v="1.1159669999999999"/>
        <n v="2.704507"/>
        <n v="2.184707"/>
        <n v="2.4065409999999998"/>
        <n v="2.9843229999999998"/>
        <n v="2.4441250000000001"/>
        <n v="2.6547019999999999"/>
        <n v="2.8256290000000002"/>
        <n v="2.847264"/>
        <n v="2.8840330000000001"/>
        <n v="2.1477460000000002"/>
        <n v="2.815293"/>
        <n v="2.5934590000000002"/>
        <n v="1.0313540000000001"/>
        <n v="2.6512579999999999"/>
        <n v="1.792022"/>
        <n v="1.490613"/>
        <n v="2.0740479999999999"/>
        <n v="2.1375500000000001"/>
        <n v="2.4565809999999999"/>
        <n v="1.5270360000000001"/>
        <n v="1.3226690000000001"/>
        <n v="1.6560820000000001"/>
        <n v="1.5690820000000001"/>
        <n v="2.8437770000000002"/>
        <n v="2.650989"/>
        <n v="2.027984"/>
        <n v="1.253803"/>
        <n v="1.6363259999999999"/>
        <n v="1.298165"/>
        <n v="1.632004"/>
        <n v="2.099863"/>
        <n v="1.8639300000000001"/>
        <n v="1.2299150000000001"/>
        <n v="1.049134"/>
        <n v="1.5305310000000001"/>
        <n v="2.7217690000000001"/>
        <n v="2.7305000000000001"/>
        <n v="2.3710149999999999"/>
        <n v="1.7878430000000001"/>
        <n v="2.673835"/>
        <n v="1.773236"/>
        <n v="2.6226379999999998"/>
        <n v="2.4264649999999999"/>
        <n v="2.911187"/>
        <n v="2.310921"/>
        <n v="2.1481460000000001"/>
        <n v="2.1573950000000002"/>
        <n v="2.8946779999999999"/>
        <n v="2.0252789999999998"/>
        <n v="1.6921120000000001"/>
        <n v="1.4383980000000001"/>
        <n v="1.1914009999999999"/>
        <n v="1.0169680000000001"/>
        <n v="1.8769149999999999"/>
        <n v="1.6955100000000001"/>
        <n v="2.0367639999999998"/>
        <n v="1.2660180000000001"/>
        <n v="2.7920739999999999"/>
        <n v="1.426874"/>
        <n v="1.3156080000000001"/>
        <n v="1.9636279999999999"/>
        <n v="1.0863910000000001"/>
        <n v="1.179942"/>
        <n v="1.98126"/>
        <n v="1.439962"/>
        <n v="2.3581720000000002"/>
        <n v="2.931438"/>
        <n v="1.274815"/>
        <n v="1.2824599999999999"/>
        <n v="2.8755829999999998"/>
        <n v="1.3875310000000001"/>
        <n v="1.164644"/>
        <n v="1.848703"/>
        <n v="1.325326"/>
        <n v="2.278578"/>
        <n v="1.153559"/>
        <n v="2.9766720000000002"/>
        <n v="2.9758870000000002"/>
        <n v="2.7027830000000002"/>
        <n v="2.1202920000000001"/>
        <n v="2.9494189999999998"/>
        <n v="1.1091150000000001"/>
        <n v="1.9103779999999999"/>
        <n v="1.9652369999999999"/>
        <n v="1.8466260000000001"/>
        <n v="1.014634"/>
        <n v="1.60114"/>
        <n v="2.9755280000000002"/>
        <n v="1.835545"/>
        <n v="2.953192"/>
        <n v="2.28525"/>
        <n v="2.0041259999999999"/>
        <n v="1.333807"/>
        <n v="2.6858420000000001"/>
        <n v="2.0136050000000001"/>
        <n v="1.9548890000000001"/>
        <n v="1.7517229999999999"/>
        <n v="2.8917130000000002"/>
        <n v="2.3696269999999999"/>
        <n v="2.2634660000000002"/>
        <n v="2.0446939999999998"/>
        <n v="2.4829330000000001"/>
        <n v="1.04111"/>
        <n v="2.5503070000000001"/>
        <n v="2.3466469999999999"/>
        <n v="2.5666289999999998"/>
        <n v="1.2203649999999999"/>
        <n v="1.916812"/>
        <n v="2.3068209999999998"/>
        <n v="2.9245939999999999"/>
        <n v="2.2416070000000001"/>
        <n v="2.3187359999999999"/>
        <n v="1.1311850000000001"/>
        <n v="1.145761"/>
        <n v="1.1988829999999999"/>
        <n v="1.1850620000000001"/>
        <n v="1.7745759999999999"/>
        <n v="1.326694"/>
        <n v="2.2332740000000002"/>
        <n v="2.548527"/>
        <n v="2.3879450000000002"/>
        <n v="1.2481800000000001"/>
        <n v="1.30491"/>
        <n v="1.6769750000000001"/>
        <n v="1.310074"/>
        <n v="1.543021"/>
        <n v="1.9601310000000001"/>
        <n v="2.4533839999999998"/>
        <n v="2.6540780000000002"/>
        <n v="1.990788"/>
        <n v="1.029703"/>
        <n v="1.67062"/>
        <n v="2.0207639999999998"/>
        <n v="2.2122959999999998"/>
        <n v="1.995177"/>
        <n v="2.3575200000000001"/>
        <n v="1.3564050000000001"/>
        <n v="2.121251"/>
        <n v="1.7774859999999999"/>
        <n v="1.8730039999999999"/>
        <n v="2.0769329999999999"/>
        <n v="2.5755349999999999"/>
        <n v="2.8395579999999998"/>
        <n v="2.1964049999999999"/>
        <n v="2.2042630000000001"/>
        <n v="2.5424150000000001"/>
        <n v="2.0035699999999999"/>
        <n v="2.9934479999999999"/>
        <n v="2.0097960000000001"/>
        <n v="1.949308"/>
        <n v="1.491268"/>
        <n v="1.0954170000000001"/>
        <n v="1.0550189999999999"/>
        <n v="1.1346579999999999"/>
        <n v="1.596212"/>
        <n v="2.0265469999999999"/>
        <n v="1.1471210000000001"/>
        <n v="2.765876"/>
        <n v="1.064378"/>
        <n v="1.0992310000000001"/>
        <n v="1.9941390000000001"/>
        <n v="1.745959"/>
        <n v="1.549974"/>
        <n v="1.997744"/>
        <n v="1.249074"/>
        <n v="2.5821649999999998"/>
        <n v="2.3117909999999999"/>
        <n v="1.546856"/>
        <n v="1.7554970000000001"/>
        <n v="1.9595309999999999"/>
        <n v="1.0152490000000001"/>
        <n v="1.2468220000000001"/>
        <n v="2.4879190000000002"/>
        <n v="1.49681"/>
        <n v="1.3220479999999999"/>
        <n v="1.7640549999999999"/>
        <n v="1.9279759999999999"/>
        <n v="2.0721940000000001"/>
        <n v="1.283738"/>
        <n v="2.1159669999999999"/>
        <n v="1.815293"/>
        <n v="1.0156769999999999"/>
        <n v="2.7220629999999999"/>
        <n v="1.3452980000000001"/>
        <n v="1.8256289999999999"/>
        <n v="2.2079780000000002"/>
        <n v="1.0740479999999999"/>
        <n v="2.174248"/>
        <n v="1.4565809999999999"/>
        <n v="2.9510559999999999"/>
        <n v="2.8033109999999999"/>
        <n v="1.9720740000000001"/>
        <n v="2.4309180000000001"/>
        <n v="2.229171"/>
        <n v="2.746197"/>
        <n v="1.530046"/>
        <n v="1.701835"/>
        <n v="2.3679960000000002"/>
        <n v="2.2920729999999998"/>
        <n v="1.5499309999999999"/>
        <n v="2.0610620000000002"/>
        <n v="1.5914250000000001"/>
        <n v="1.2782309999999999"/>
        <n v="2.6289850000000001"/>
        <n v="2.326165"/>
        <n v="1.226764"/>
        <n v="1.1746110000000001"/>
        <n v="2.3773620000000002"/>
        <n v="1.3445389999999999"/>
        <n v="2.4259270000000002"/>
        <n v="1.8179829999999999"/>
        <n v="1.205633"/>
        <n v="2.0087600000000001"/>
        <n v="2.0691839999999999"/>
        <n v="2.4959440000000002"/>
        <n v="1.9578709999999999"/>
        <n v="2.0437029999999998"/>
        <n v="2.109858"/>
        <n v="2.1773859999999998"/>
        <n v="2.1686510000000001"/>
        <n v="2.1120320000000001"/>
        <n v="1.0813330000000001"/>
        <n v="1.005727"/>
        <n v="2.045004"/>
        <n v="1.277636"/>
        <n v="2.5977459999999999"/>
        <n v="2.6328710000000002"/>
        <n v="2.4299110000000002"/>
        <n v="2.972426"/>
        <n v="1.926577"/>
        <n v="1.7717810000000001"/>
        <n v="2.7592460000000001"/>
        <n v="2.734782"/>
        <n v="2.7213560000000001"/>
        <n v="2.1337670000000002"/>
        <n v="2.081121"/>
        <n v="2.9269949999999998"/>
        <n v="2.2179570000000002"/>
        <n v="1.8103100000000001"/>
        <n v="1.639202"/>
        <n v="2.374044"/>
        <n v="2.876096"/>
        <n v="2.1848429999999999"/>
        <n v="2.568063"/>
        <n v="1.333707"/>
        <n v="1.1640619999999999"/>
        <n v="2.0284260000000001"/>
        <n v="2.3644980000000002"/>
        <n v="2.8245589999999998"/>
        <n v="1.077917"/>
        <n v="1.131448"/>
        <n v="1.1724270000000001"/>
        <n v="1.0403420000000001"/>
        <n v="1.274718"/>
        <n v="1.9778009999999999"/>
        <n v="1.6224400000000001"/>
        <n v="1.6757329999999999"/>
        <n v="1.328835"/>
        <n v="2.7569159999999999"/>
        <n v="1.364957"/>
        <n v="1.859089"/>
        <n v="2.3283309999999999"/>
        <n v="1.6966909999999999"/>
        <n v="1.1444669999999999"/>
        <n v="1.8591599999999999"/>
        <n v="1.0455859999999999"/>
        <n v="2.6511939999999998"/>
        <n v="2.474132"/>
        <n v="2.0780110000000001"/>
        <n v="2.3971239999999998"/>
        <n v="2.813234"/>
        <n v="2.781628"/>
        <n v="2.2031200000000002"/>
        <n v="1.8710329999999999"/>
        <n v="1.711074"/>
        <n v="1.797161"/>
        <n v="1.3948830000000001"/>
        <n v="2.8816769999999998"/>
        <n v="2.7956509999999999"/>
        <n v="2.1119129999999999"/>
        <n v="1.9717739999999999"/>
        <n v="1.8539909999999999"/>
        <n v="2.1977319999999998"/>
        <n v="1.641022"/>
        <n v="1.1300790000000001"/>
        <n v="1.352649"/>
        <n v="1.968011"/>
        <n v="2.1001120000000002"/>
        <n v="1.3626419999999999"/>
        <n v="2.6454800000000001"/>
        <n v="1.0006949999999999"/>
        <n v="2.616285"/>
        <n v="2.0395349999999999"/>
        <n v="2.9430969999999999"/>
        <n v="2.8681320000000001"/>
        <n v="2.5267750000000002"/>
        <n v="2.6381640000000002"/>
        <n v="2.9761769999999999"/>
        <n v="1.827515"/>
        <n v="1.3058160000000001"/>
        <n v="2.6638609999999998"/>
        <n v="2.5681569999999998"/>
        <n v="2.3592460000000002"/>
        <n v="2.7635730000000001"/>
        <n v="2.6821069999999998"/>
        <n v="2.5261930000000001"/>
        <n v="2.8788659999999999"/>
        <n v="2.558773"/>
        <n v="2.0467659999999999"/>
        <n v="1.648404"/>
        <n v="1.579207"/>
        <n v="2.0791309999999998"/>
        <n v="1.0815969999999999"/>
        <n v="1.8330550000000001"/>
        <n v="1.2816829999999999"/>
        <n v="2.0809679999999999"/>
        <n v="2.1361590000000001"/>
        <n v="2.152666"/>
        <n v="2.3724440000000002"/>
        <n v="1.7065680000000001"/>
        <n v="2.6434679999999999"/>
        <n v="1.2797559999999999"/>
        <n v="1.0752390000000001"/>
        <n v="1.438018"/>
        <n v="2.6573030000000002"/>
        <n v="1.5097339999999999"/>
        <n v="1.1503099999999999"/>
        <n v="2.3969770000000001"/>
        <n v="2.8135300000000001"/>
        <n v="1.334856"/>
        <n v="2.118716"/>
        <n v="1.622827"/>
        <n v="1.512035"/>
        <n v="1.274389"/>
        <n v="1.0170060000000001"/>
        <n v="1.028538"/>
        <n v="2.122884"/>
        <n v="2.7033369999999999"/>
        <n v="2.4290590000000001"/>
        <n v="1.319437"/>
        <n v="2.0049079999999999"/>
        <n v="2.209991"/>
        <n v="1.9798480000000001"/>
        <n v="2.3872499999999999"/>
        <n v="2.1756319999999998"/>
        <n v="1.7389589999999999"/>
        <n v="1.7233719999999999"/>
        <n v="1.9706220000000001"/>
        <n v="2.7638199999999999"/>
        <n v="1.2909790000000001"/>
        <n v="1.4536260000000001"/>
        <n v="2.957821"/>
        <n v="1.9376739999999999"/>
        <n v="1.1311690000000001"/>
        <n v="1.142873"/>
        <n v="2.0204240000000002"/>
        <n v="1.810738"/>
        <n v="1.1842299999999999"/>
        <n v="2.8794019999999998"/>
        <n v="1.6999709999999999"/>
        <n v="1.538626"/>
        <n v="2.9715569999999998"/>
        <n v="1.082084"/>
        <n v="2.2695639999999999"/>
        <n v="2.482294"/>
        <n v="2.6538309999999998"/>
        <n v="1.954968"/>
        <n v="1.5197000000000001"/>
        <n v="1.628997"/>
        <n v="2.9816039999999999"/>
        <n v="1.517225"/>
        <n v="1.9997370000000001"/>
        <n v="1.6422509999999999"/>
        <n v="2.549617"/>
        <n v="2.7740429999999998"/>
        <n v="1.774778"/>
        <n v="2.8024979999999999"/>
        <n v="2.8778100000000002"/>
        <n v="1.708083"/>
        <n v="2.9916710000000002"/>
        <n v="2.253422"/>
        <n v="2.397653"/>
        <n v="2.6290429999999998"/>
        <n v="2.9841530000000001"/>
        <n v="1.7534639999999999"/>
        <n v="1.0566800000000001"/>
        <n v="2.205911"/>
        <n v="1.7912859999999999"/>
        <n v="1.117464"/>
        <n v="2.693978"/>
        <n v="1.172186"/>
        <n v="2.641642"/>
        <n v="1.718569"/>
        <n v="1.526313"/>
        <n v="1.830614"/>
        <n v="2.0019360000000002"/>
        <n v="1.3678760000000001"/>
        <n v="1.9843230000000001"/>
        <n v="2.1748349999999999"/>
        <n v="1.8499969999999999"/>
        <n v="1.207978"/>
        <n v="1.9644349999999999"/>
        <n v="2.7473019999999999"/>
        <n v="1.507638"/>
        <n v="1.9092530000000001"/>
        <n v="2.4729640000000002"/>
        <n v="1.002292"/>
        <n v="2.1470739999999999"/>
        <n v="2.8030020000000002"/>
        <n v="1.9312419999999999"/>
        <n v="1.029798"/>
        <n v="1.7231590000000001"/>
        <n v="1.639807"/>
        <n v="1.400247"/>
        <n v="2.9945149999999998"/>
        <n v="1.868349"/>
        <n v="2.7079270000000002"/>
        <n v="2.4500690000000001"/>
        <n v="1.5680350000000001"/>
        <n v="2.832004"/>
        <n v="1.0871660000000001"/>
        <n v="2.5031979999999998"/>
        <n v="2.4694690000000001"/>
        <n v="2.4051719999999999"/>
        <n v="1.651548"/>
        <n v="2.7666740000000001"/>
        <n v="2.2792140000000001"/>
        <n v="1.985312"/>
        <n v="1.9440949999999999"/>
        <n v="2.0359539999999998"/>
        <n v="2.4529860000000001"/>
        <n v="1.622638"/>
        <n v="1.2212810000000001"/>
        <n v="2.4138130000000002"/>
        <n v="2.4427750000000001"/>
        <n v="2.1689039999999999"/>
        <n v="2.1964709999999998"/>
        <n v="1.919629"/>
        <n v="1.8446450000000001"/>
        <n v="1.9963839999999999"/>
        <n v="2.265727"/>
        <n v="1.2594540000000001"/>
        <n v="1.8336349999999999"/>
        <n v="2.999495"/>
        <n v="1.9623219999999999"/>
        <n v="1.163111"/>
        <n v="1.204175"/>
        <n v="1.622214"/>
        <n v="1.4007700000000001"/>
        <n v="2.0560529999999999"/>
        <n v="1.983649"/>
        <n v="1.1995169999999999"/>
        <n v="2.3869039999999999"/>
        <n v="2.1656049999999998"/>
        <n v="1.660614"/>
        <n v="1.85537"/>
        <n v="2.1548980000000002"/>
        <n v="1.3985399999999999"/>
        <n v="1.5224260000000001"/>
        <n v="2.60669"/>
        <n v="2.4569390000000002"/>
        <n v="2.9784649999999999"/>
        <n v="1.992586"/>
        <n v="1.302594"/>
        <n v="1.278578"/>
        <n v="1.846441"/>
        <n v="1.9950349999999999"/>
        <n v="1.6060760000000001"/>
        <n v="1.568476"/>
        <n v="2.1660240000000002"/>
        <n v="1.7446280000000001"/>
        <n v="1.9216009999999999"/>
        <n v="2.0889289999999998"/>
        <n v="2.5592649999999999"/>
        <n v="2.1920630000000001"/>
        <n v="1.146595"/>
        <n v="2.976229"/>
        <n v="2.8451339999999998"/>
        <n v="1.80996"/>
        <n v="1.9998819999999999"/>
        <n v="2.01051"/>
        <n v="2.7785869999999999"/>
        <n v="2.1363979999999998"/>
        <n v="2.184768"/>
        <n v="2.035104"/>
        <n v="2.9054500000000001"/>
        <n v="2.1599870000000001"/>
        <n v="1.307563"/>
        <n v="1.3363780000000001"/>
        <n v="2.4527890000000001"/>
        <n v="2.7408480000000002"/>
        <n v="1.855054"/>
        <n v="2.5351270000000001"/>
        <n v="2.083939"/>
        <n v="1.337378"/>
        <n v="1.992548"/>
        <n v="1.873591"/>
        <n v="1.9946699999999999"/>
        <n v="1.9460900000000001"/>
        <n v="1.026729"/>
        <n v="2.0450689999999998"/>
        <n v="2.509147"/>
        <n v="1.7711980000000001"/>
        <n v="2.5041359999999999"/>
        <n v="1.5053810000000001"/>
        <n v="1.846754"/>
        <n v="2.5986319999999998"/>
        <n v="2.8436750000000002"/>
        <n v="2.7777120000000002"/>
        <n v="2.7155719999999999"/>
        <n v="1.630528"/>
        <n v="2.2872479999999999"/>
        <n v="1.776991"/>
        <n v="1.406115"/>
        <n v="1.5304930000000001"/>
        <n v="1.459511"/>
        <n v="2.3489810000000002"/>
        <n v="2.6802920000000001"/>
        <n v="2.2059769999999999"/>
        <n v="2.1662279999999998"/>
        <n v="2.4329670000000001"/>
        <n v="2.7773789999999998"/>
        <n v="1.372811"/>
        <n v="1.6897930000000001"/>
        <n v="2.7714690000000002"/>
        <n v="1.155384"/>
        <n v="2.1601689999999998"/>
        <n v="1.850344"/>
        <n v="2.0341499999999999"/>
        <n v="2.0810050000000002"/>
        <n v="1.608128"/>
        <n v="2.715252"/>
        <n v="2.2791239999999999"/>
        <n v="2.4970650000000001"/>
        <n v="1.1175600000000001"/>
        <n v="1.911664"/>
        <n v="2.9623710000000001"/>
        <n v="1.93059"/>
        <n v="1.535134"/>
        <n v="2.102976"/>
        <n v="2.0919340000000002"/>
        <n v="2.0944790000000002"/>
        <n v="2.9398469999999999"/>
        <n v="2.3580380000000001"/>
        <n v="1.9550529999999999"/>
        <n v="2.11267"/>
        <n v="1.0517350000000001"/>
        <n v="1.2203310000000001"/>
        <n v="2.9250289999999999"/>
        <n v="2.858171"/>
        <n v="2.8522539999999998"/>
        <n v="1.7989170000000001"/>
        <n v="1.7220629999999999"/>
        <n v="1.8273509999999999"/>
        <n v="2.1355520000000001"/>
        <n v="2.0212699999999999"/>
        <n v="2.2352820000000002"/>
        <n v="2.010596"/>
        <n v="1.2747740000000001"/>
        <n v="1.893691"/>
        <n v="2.8541609999999999"/>
        <n v="1.229171"/>
        <n v="1.1632640000000001"/>
        <n v="1.2711779999999999"/>
        <n v="2.117346"/>
        <n v="2.9525060000000001"/>
        <n v="1.746197"/>
        <n v="1.2493069999999999"/>
        <n v="1.3351919999999999"/>
        <n v="2.1040540000000001"/>
        <n v="2.0414620000000001"/>
        <n v="2.7858040000000002"/>
        <n v="2.9737290000000001"/>
        <n v="2.9887709999999998"/>
        <n v="2.6594190000000002"/>
        <n v="2.7683249999999999"/>
        <n v="2.8393190000000001"/>
        <n v="2.2694999999999999"/>
        <n v="1.513199"/>
        <n v="1.326165"/>
        <n v="2.7732359999999998"/>
        <n v="2.77962"/>
        <n v="2.5740729999999998"/>
        <n v="1.383831"/>
        <n v="1.157395"/>
        <n v="2.415343"/>
        <n v="2.7452420000000002"/>
        <n v="1.026143"/>
        <n v="2.3581799999999999"/>
        <n v="2.4383979999999998"/>
        <n v="2.1914009999999999"/>
        <n v="1.001995"/>
        <n v="2.6275689999999998"/>
        <n v="2.1042640000000001"/>
        <n v="1.9314199999999999"/>
        <n v="1.9725509999999999"/>
        <n v="1.0844419999999999"/>
        <n v="2.6557949999999999"/>
        <n v="2.9670640000000001"/>
        <n v="1.796257"/>
        <n v="1.9971950000000001"/>
        <n v="1.3581719999999999"/>
        <n v="1.193039"/>
        <n v="1.0393129999999999"/>
        <n v="1.6552450000000001"/>
        <n v="1.003636"/>
        <n v="2.7935050000000001"/>
        <n v="2.4013149999999999"/>
        <n v="2.110611"/>
        <n v="2.4802770000000001"/>
        <n v="2.2249140000000001"/>
        <n v="2.1514959999999999"/>
        <n v="1.8828469999999999"/>
        <n v="2.600238"/>
        <n v="2.6422729999999999"/>
        <n v="2.9238559999999998"/>
        <n v="1.506518"/>
        <n v="1.808127"/>
        <n v="1.947935"/>
        <n v="1.872673"/>
        <n v="2.4710329999999998"/>
        <n v="1.8893409999999999"/>
        <n v="1.468297"/>
        <n v="1.998108"/>
        <n v="2.548651"/>
        <n v="2.9775160000000001"/>
        <n v="2.0223550000000001"/>
        <n v="2.3642080000000001"/>
        <n v="2.326635"/>
        <n v="2.5062959999999999"/>
        <n v="2.4282710000000001"/>
        <n v="2.519841"/>
        <n v="2.7767240000000002"/>
        <n v="1.1869959999999999"/>
        <n v="1.6035489999999999"/>
        <n v="2.1334689999999998"/>
        <n v="2.1831489999999998"/>
        <n v="1.172593"/>
        <n v="1.9113789999999999"/>
        <n v="2.8694389999999999"/>
        <n v="1.572371"/>
        <n v="1.4406289999999999"/>
        <n v="1.0053669999999999"/>
        <n v="1.046254"/>
        <n v="1.399629"/>
        <n v="1.567366"/>
        <n v="2.2109969999999999"/>
        <n v="2.2186910000000002"/>
        <n v="2.691322"/>
        <n v="2.9291230000000001"/>
        <n v="2.5303010000000001"/>
        <n v="2.2635510000000001"/>
        <n v="2.6682610000000002"/>
        <n v="2.791604"/>
        <n v="2.8565209999999999"/>
        <n v="2.2579220000000002"/>
        <n v="2.0420780000000001"/>
        <n v="2.2805550000000001"/>
        <n v="2.3132450000000002"/>
        <n v="2.765593"/>
        <n v="2.6774089999999999"/>
        <n v="1.385175"/>
        <n v="1.687611"/>
        <n v="1.0951340000000001"/>
        <n v="1.6181890000000001"/>
        <n v="2.500556"/>
        <n v="2.7140909999999998"/>
        <n v="2.6976610000000001"/>
        <n v="2.290368"/>
        <n v="1.0252749999999999"/>
        <n v="2.515765"/>
        <n v="2.039514"/>
        <n v="1.9040539999999999"/>
        <n v="1.77962"/>
        <n v="1.033199"/>
        <n v="1.383894"/>
        <n v="2.524432"/>
        <n v="2.0149900000000001"/>
        <n v="2.0967509999999998"/>
        <n v="2.0734970000000001"/>
        <n v="1.2349429999999999"/>
        <n v="1.613829"/>
        <n v="2.6545169999999998"/>
        <n v="2.8956140000000001"/>
        <n v="2.4162129999999999"/>
        <n v="2.1211760000000002"/>
        <n v="2.36293"/>
        <n v="2.4348320000000001"/>
        <n v="1.0013069999999999"/>
        <n v="1.4037839999999999"/>
        <n v="1.979833"/>
        <n v="2.3792749999999998"/>
        <n v="2.6494589999999998"/>
        <n v="2.8858519999999999"/>
        <n v="2.325091"/>
        <n v="2.53369"/>
        <n v="1.9412240000000001"/>
        <n v="1.935398"/>
        <n v="1.6183700000000001"/>
        <n v="1.551266"/>
        <n v="1.440526"/>
        <n v="1.759803"/>
        <n v="2.0904129999999999"/>
        <n v="2.8069220000000001"/>
        <n v="2.6161379999999999"/>
        <n v="2.2978960000000002"/>
        <n v="2.7081680000000001"/>
        <n v="2.530157"/>
        <n v="2.1405439999999998"/>
        <n v="2.4805549999999998"/>
        <n v="1.9912510000000001"/>
        <n v="1.18363"/>
        <n v="1.953152"/>
        <n v="1.162153"/>
        <n v="1.8809670000000001"/>
        <n v="2.6523270000000001"/>
        <n v="1.022705"/>
        <n v="1.107164"/>
        <n v="2.6233439999999999"/>
        <n v="1.166655"/>
        <n v="1.048584"/>
        <n v="2.15157"/>
        <n v="2.152736"/>
        <n v="1.8130820000000001"/>
        <n v="2.2779370000000001"/>
        <n v="2.1726489999999998"/>
        <n v="2.1743709999999998"/>
        <n v="2.8519040000000002"/>
        <n v="1.2750999999999999"/>
        <n v="1.7252259999999999"/>
        <n v="2.0540720000000001"/>
        <n v="1.645338"/>
        <n v="2.0233279999999998"/>
        <n v="1.1118399999999999"/>
        <n v="2.8228710000000001"/>
        <n v="2.0484300000000002"/>
        <n v="2.030084"/>
        <n v="2.4906130000000002"/>
        <n v="2.1613030000000002"/>
        <n v="2.3772570000000002"/>
        <n v="1.555534"/>
        <n v="1.340117"/>
        <n v="1.430444"/>
        <n v="2.1650480000000001"/>
        <n v="2.1177329999999999"/>
        <n v="2.1412710000000001"/>
        <n v="2.0754929999999998"/>
        <n v="1.972016"/>
        <n v="1.0216099999999999"/>
        <n v="1.541733"/>
        <n v="1.619305"/>
        <n v="1.2956970000000001"/>
        <n v="2.0409519999999999"/>
        <n v="2.358088"/>
        <n v="2.8160150000000002"/>
        <n v="2.6842640000000002"/>
        <n v="2.0777040000000002"/>
        <n v="2.5300349999999998"/>
        <n v="2.1543260000000002"/>
        <n v="2.1658040000000001"/>
        <n v="2.0782970000000001"/>
        <n v="2.0925090000000002"/>
        <n v="2.939492"/>
        <n v="2.4788380000000001"/>
        <n v="1.9705079999999999"/>
        <n v="2.3160690000000002"/>
        <n v="2.173279"/>
        <n v="2.2080679999999999"/>
        <n v="1.4789939999999999"/>
        <n v="1.5151829999999999"/>
        <n v="2.0202490000000002"/>
        <n v="2.0899830000000001"/>
        <n v="2.5304280000000001"/>
        <n v="2.3633069999999998"/>
        <n v="1.7450950000000001"/>
        <n v="1.879381"/>
        <n v="1.2794430000000001"/>
        <n v="2.7384849999999998"/>
        <n v="2.0455610000000002"/>
        <n v="2.3757069999999998"/>
        <n v="1.9626459999999999"/>
        <n v="1.0165850000000001"/>
        <n v="1.368457"/>
        <n v="1.530508"/>
        <n v="2.0035630000000002"/>
        <n v="2.017712"/>
        <n v="1.014135"/>
        <n v="1.003063"/>
        <n v="1.1202129999999999"/>
        <n v="1.800335"/>
        <n v="2.0083609999999998"/>
        <n v="2.0051939999999999"/>
        <n v="2.0035310000000002"/>
        <n v="2.7405249999999999"/>
        <n v="2.9493559999999999"/>
        <n v="2.3181340000000001"/>
        <n v="2.4629159999999999"/>
        <n v="1.983973"/>
        <n v="1.9992780000000001"/>
        <n v="1.0156719999999999"/>
        <n v="1.142644"/>
        <n v="1.292786"/>
        <n v="1.179254"/>
        <n v="1.0004630000000001"/>
        <n v="2.065817"/>
        <n v="2.1555580000000001"/>
        <n v="2.1119080000000001"/>
        <n v="2.1018409999999998"/>
        <n v="1.254589"/>
        <n v="1.5202150000000001"/>
        <n v="1.4838560000000001"/>
        <n v="2.0012080000000001"/>
        <n v="2.2929059999999999"/>
        <n v="2.3579690000000002"/>
        <n v="2.3383729999999998"/>
        <n v="2.1043370000000001"/>
        <n v="2.1646700000000001"/>
        <n v="2.1702249999999998"/>
        <n v="2.0401370000000001"/>
        <n v="2.0490789999999999"/>
        <n v="2.8079839999999998"/>
        <n v="2.8672059999999999"/>
        <n v="2.9600879999999998"/>
        <n v="2.514872"/>
        <n v="2.1947459999999999"/>
        <n v="2.2404630000000001"/>
        <n v="1.279771"/>
        <n v="1.344122"/>
        <n v="2.038958"/>
        <n v="2.0283679999999999"/>
        <n v="2.0194299999999998"/>
        <n v="1.7261089999999999"/>
        <n v="1.7320720000000001"/>
        <n v="1.2259580000000001"/>
        <n v="1.693362"/>
        <n v="2.1046960000000001"/>
        <n v="1.8421730000000001"/>
        <n v="2.0110229999999998"/>
        <n v="1.3757280000000001"/>
        <n v="1.533682"/>
        <n v="2.0229330000000001"/>
        <n v="2.0028709999999998"/>
        <n v="2.0132050000000001"/>
        <n v="2.0021939999999998"/>
        <n v="1.1253379999999999"/>
        <n v="1.0148759999999999"/>
        <n v="2.6602899999999998"/>
        <n v="2.3025060000000002"/>
        <n v="2.1338759999999999"/>
        <n v="2.0603899999999999"/>
        <n v="1.8924000000000001"/>
        <n v="1.796376"/>
        <n v="2.0415359999999998"/>
        <n v="2.006167"/>
        <n v="2.3579780000000001"/>
        <n v="2.2291449999999999"/>
        <n v="2.3573729999999999"/>
        <n v="2.8288609999999998"/>
        <n v="2.284494"/>
        <n v="1.968796"/>
        <n v="1.458545"/>
        <n v="1.5600639999999999"/>
        <n v="1.809531"/>
        <n v="1.5915969999999999"/>
        <n v="1.7116659999999999"/>
        <n v="1.0137799999999999"/>
        <n v="1.4132180000000001"/>
        <n v="1.238057"/>
        <n v="2.164784"/>
        <n v="2.0855399999999999"/>
        <n v="2.0065949999999999"/>
        <n v="2.0189699999999999"/>
        <n v="2.1027089999999999"/>
        <n v="2.0996869999999999"/>
        <n v="2.144838"/>
        <n v="2.1096970000000002"/>
        <n v="1.9817819999999999"/>
        <n v="1.9845900000000001"/>
        <n v="1.006643"/>
        <n v="1.87029"/>
        <n v="1.38107"/>
        <n v="1.2517149999999999"/>
        <n v="1.345407"/>
        <n v="1.4868239999999999"/>
        <n v="1.591909"/>
        <n v="1.3365260000000001"/>
        <n v="1.3625830000000001"/>
        <n v="2.1453679999999999"/>
        <n v="2.080187"/>
        <n v="2.2998780000000001"/>
        <n v="2.1930079999999998"/>
        <n v="2.7184080000000002"/>
        <n v="2.7957519999999998"/>
        <n v="2.531984"/>
        <n v="2.543841"/>
        <n v="2.024035"/>
        <n v="2.0381279999999999"/>
        <n v="2.715856"/>
        <n v="2.501808"/>
        <n v="2.1163989999999999"/>
        <n v="2.1281759999999998"/>
        <n v="2.1654080000000002"/>
        <n v="2.1568700000000001"/>
        <n v="2.0420729999999998"/>
        <n v="2.115354"/>
        <n v="2.0923259999999999"/>
        <n v="2.1518090000000001"/>
        <n v="2.902682"/>
        <n v="2.966647"/>
        <n v="2.5658280000000002"/>
        <n v="2.7306629999999998"/>
        <n v="1.78471"/>
        <n v="1.8245610000000001"/>
        <n v="2.3108300000000002"/>
        <n v="2.364849"/>
        <n v="2.1734170000000002"/>
        <n v="2.1068609999999999"/>
        <n v="2.146398"/>
        <n v="2.224164"/>
        <n v="1.6621170000000001"/>
        <n v="1.491169"/>
        <n v="1.83412"/>
        <n v="1.508796"/>
        <n v="2.0024950000000001"/>
        <n v="2.0073479999999999"/>
        <n v="2.0817190000000001"/>
        <n v="2.0793529999999998"/>
        <n v="2.4369900000000002"/>
        <n v="2.4449169999999998"/>
        <n v="2.0989589999999998"/>
        <n v="2.503244"/>
        <n v="1.885926"/>
        <n v="1.9597770000000001"/>
        <n v="1.8311869999999999"/>
        <n v="1.8958759999999999"/>
        <n v="1.2701659999999999"/>
        <n v="1.153286"/>
        <n v="2.7323309999999998"/>
        <n v="2.628816"/>
        <n v="2.0176020000000001"/>
        <n v="2.0677409999999998"/>
        <n v="2.435489"/>
        <n v="2.6404830000000001"/>
        <n v="1.9675910000000001"/>
        <n v="2.626309"/>
        <n v="1.006378"/>
        <n v="1.011849"/>
        <n v="1.1757139999999999"/>
        <n v="1.5904180000000001"/>
        <n v="1.1289419999999999"/>
        <n v="1.4488749999999999"/>
        <n v="1.3662380000000001"/>
        <n v="1.023328"/>
        <n v="1.197667"/>
        <n v="2.8388930000000001"/>
        <n v="2.1818110000000002"/>
        <n v="2.7740140000000002"/>
        <n v="1.6661600000000001"/>
        <n v="1.4716640000000001"/>
        <n v="1.347559"/>
        <n v="1.338241"/>
        <n v="2.6791369999999999"/>
        <n v="2.5782919999999998"/>
        <n v="1.3021929999999999"/>
        <n v="2.408442"/>
        <n v="1.7052179999999999"/>
        <n v="2.3749579999999999"/>
        <n v="2.8692340000000001"/>
        <n v="2.987406"/>
        <n v="2.7370909999999999"/>
        <n v="2.6234890000000002"/>
        <n v="2.6127579999999999"/>
        <n v="2.6873779999999998"/>
        <n v="1.852692"/>
        <n v="2.8655900000000001"/>
        <n v="1.003563"/>
        <n v="1.077253"/>
        <n v="2.7149489999999998"/>
        <n v="2.1549489999999998"/>
        <n v="2.8931170000000002"/>
        <n v="2.7091400000000001"/>
        <n v="1.5701879999999999"/>
        <n v="1.4120490000000001"/>
        <n v="1.15635"/>
        <n v="1.154698"/>
        <n v="2.6915840000000002"/>
        <n v="2.709654"/>
        <n v="1.4857359999999999"/>
        <n v="2.874336"/>
        <n v="2.641489"/>
        <n v="2.417122"/>
        <n v="2.9008569999999998"/>
        <n v="2.9531100000000001"/>
        <n v="2.617988"/>
        <n v="2.55057"/>
        <n v="2.6535310000000001"/>
        <n v="1.6987669999999999"/>
        <n v="2.8483700000000001"/>
        <n v="2.8356219999999999"/>
        <n v="1.0505640000000001"/>
        <n v="1.0684929999999999"/>
        <n v="2.613928"/>
        <n v="1.239833"/>
        <n v="2.8615330000000001"/>
        <n v="2.832659"/>
        <n v="2.418488"/>
        <n v="2.304716"/>
        <n v="2.7630050000000002"/>
        <n v="2.6526160000000001"/>
        <n v="2.5531980000000001"/>
        <n v="2.1805659999999998"/>
        <n v="2.2097899999999999"/>
        <n v="1.4443790000000001"/>
        <n v="1.6040749999999999"/>
        <n v="1.5282579999999999"/>
        <n v="1.2288380000000001"/>
        <n v="1.615548"/>
        <n v="1.9459500000000001"/>
        <n v="1.7095560000000001"/>
        <n v="2.5074610000000002"/>
        <n v="2.6441349999999999"/>
        <n v="2.6056849999999998"/>
        <n v="2.2173479999999999"/>
        <n v="1.6575409999999999"/>
        <n v="1.8178989999999999"/>
        <n v="2.5095350000000001"/>
        <n v="2.5780379999999998"/>
        <n v="2.5016379999999998"/>
        <n v="2.2507109999999999"/>
        <n v="2.3665099999999999"/>
        <n v="2.309409"/>
        <n v="2.436261"/>
        <n v="2.8335659999999998"/>
        <n v="2.7240989999999998"/>
        <n v="2.9893890000000001"/>
        <n v="2.5597500000000002"/>
        <n v="2.6354540000000002"/>
        <n v="2.625537"/>
        <n v="2.884077"/>
        <n v="1.919473"/>
        <n v="2.310076"/>
        <n v="2.6868240000000001"/>
        <n v="1.6213"/>
        <n v="1.517215"/>
        <n v="1.796956"/>
        <n v="2.085553"/>
        <n v="2.8377970000000001"/>
        <n v="1.0005440000000001"/>
        <n v="1.0058640000000001"/>
        <n v="2.3195589999999999"/>
        <n v="2.0692569999999999"/>
        <n v="2.9565480000000002"/>
        <n v="2.7775569999999998"/>
        <n v="1.295436"/>
        <n v="1.2413780000000001"/>
        <n v="1.3138339999999999"/>
        <n v="1.124366"/>
        <n v="2.6737540000000002"/>
        <n v="2.70485"/>
        <n v="1.607531"/>
        <n v="2.7489089999999998"/>
        <n v="2.351207"/>
        <n v="2.4040490000000001"/>
        <n v="2.9237920000000002"/>
        <n v="2.9550749999999999"/>
        <n v="2.5540069999999999"/>
        <n v="2.5113989999999999"/>
        <n v="2.6535630000000001"/>
        <n v="2.5881069999999999"/>
        <n v="2.3250199999999999"/>
        <n v="2.8367909999999998"/>
        <n v="1.019684"/>
        <n v="1.032834"/>
        <n v="1.653049"/>
        <n v="1.2040550000000001"/>
        <n v="2.6915909999999998"/>
        <n v="2.5314559999999999"/>
        <n v="2.2260810000000002"/>
        <n v="2.1647180000000001"/>
        <n v="2.7707320000000002"/>
        <n v="2.8145169999999999"/>
        <n v="1.6264670000000001"/>
        <n v="1.48075"/>
        <n v="1.526416"/>
        <n v="1.482002"/>
        <n v="1.6104719999999999"/>
        <n v="1.5309919999999999"/>
        <n v="1.4849380000000001"/>
        <n v="1.91039"/>
        <n v="1.411365"/>
        <n v="2.4175200000000001"/>
        <n v="2.6882290000000002"/>
        <n v="2.6950940000000001"/>
        <n v="2.618198"/>
        <n v="2.5551889999999999"/>
        <n v="1.419136"/>
        <n v="1.4224829999999999"/>
        <n v="2.426094"/>
        <n v="2.4959609999999999"/>
        <n v="1.7970410000000001"/>
        <n v="1.768111"/>
        <n v="2.3651879999999998"/>
        <n v="2.299156"/>
        <n v="2.6848190000000001"/>
        <n v="2.8417400000000002"/>
        <n v="2.796894"/>
        <n v="2.9877180000000001"/>
        <n v="2.675567"/>
        <n v="2.7701250000000002"/>
        <n v="2.621877"/>
        <n v="2.7200500000000001"/>
        <n v="2.4360970000000002"/>
        <n v="2.5356290000000001"/>
        <n v="2.678779"/>
        <n v="2.5697130000000001"/>
        <n v="1.759352"/>
        <n v="1.8371839999999999"/>
        <n v="2.856795"/>
        <n v="2.8462589999999999"/>
        <n v="1.0677160000000001"/>
        <n v="1.0292410000000001"/>
        <n v="1.0744119999999999"/>
        <n v="1.0305009999999999"/>
        <n v="2.699675"/>
        <n v="2.830247"/>
        <n v="2.3055210000000002"/>
        <n v="2.155926"/>
        <n v="2.784303"/>
        <n v="2.7864170000000001"/>
        <n v="2.707201"/>
        <n v="2.7094279999999999"/>
        <n v="1.5251269999999999"/>
        <n v="1.5549249999999999"/>
        <n v="1.170515"/>
        <n v="1.4366159999999999"/>
        <n v="1.2428319999999999"/>
        <n v="1.5424899999999999"/>
        <n v="1.2055480000000001"/>
        <n v="1.3016570000000001"/>
        <n v="2.7043149999999998"/>
        <n v="2.6398160000000002"/>
        <n v="2.7089270000000001"/>
        <n v="2.7048269999999999"/>
        <n v="1.3954"/>
        <n v="2.6116540000000001"/>
        <n v="2.8681670000000001"/>
        <n v="2.2479789999999999"/>
        <n v="2.7027890000000001"/>
        <n v="1.6632130000000001"/>
        <n v="2.414739"/>
        <n v="2.3511929999999999"/>
        <n v="2.8960880000000002"/>
        <n v="2.8624079999999998"/>
        <n v="2.8876590000000002"/>
        <n v="2.893062"/>
        <n v="2.6195170000000001"/>
        <n v="2.682804"/>
        <n v="2.5523880000000001"/>
        <n v="2.6174010000000001"/>
        <n v="2.654636"/>
        <n v="2.5693640000000002"/>
        <n v="1.322004"/>
        <n v="1.2924789999999999"/>
        <n v="2.8390689999999998"/>
        <n v="2.843782"/>
        <n v="2.8583889999999998"/>
        <n v="2.8649330000000002"/>
        <n v="1.031701"/>
        <n v="1.0005360000000001"/>
        <n v="1.020313"/>
        <n v="1.0634220000000001"/>
        <n v="2.45126"/>
        <n v="2.6135039999999998"/>
        <n v="1.0429889999999999"/>
        <n v="1.237557"/>
        <n v="2.8337699999999999"/>
        <n v="2.816052"/>
        <n v="2.682909"/>
        <n v="2.640539"/>
        <n v="2.4729030000000001"/>
        <n v="2.372058"/>
        <n v="2.387991"/>
        <n v="2.322003"/>
        <n v="2.7373530000000001"/>
        <n v="2.7393510000000001"/>
        <n v="2.632498"/>
        <n v="2.632253"/>
        <n v="2.57721"/>
        <n v="2.4191530000000001"/>
        <n v="2.6090520000000001"/>
        <n v="2.4760019999999998"/>
        <n v="2.225139"/>
        <n v="2.5560679999999998"/>
        <n v="1.423073"/>
        <n v="1.299194"/>
        <n v="1.679489"/>
        <n v="1.49583"/>
        <n v="1.81786"/>
        <n v="1.9677070000000001"/>
        <n v="1.441289"/>
        <n v="1.144539"/>
        <n v="1.353167"/>
        <n v="1.4094439999999999"/>
        <n v="1.959287"/>
        <n v="1.931163"/>
        <n v="1.651462"/>
        <n v="1.6834480000000001"/>
        <n v="2.3953869999999999"/>
        <n v="2.523793"/>
        <n v="2.6388959999999999"/>
        <n v="2.6661779999999999"/>
        <n v="2.495851"/>
        <n v="2.6091880000000001"/>
        <n v="2.4717210000000001"/>
        <n v="2.4473060000000002"/>
        <n v="1.674061"/>
        <n v="1.6787909999999999"/>
        <n v="1.7778050000000001"/>
        <n v="1.733306"/>
        <n v="2.435978"/>
        <n v="2.909675"/>
        <n v="2.7513700000000001"/>
        <n v="2.8879090000000001"/>
        <n v="2.4115820000000001"/>
        <n v="2.38639"/>
        <n v="2.2326009999999998"/>
        <n v="1.7559070000000001"/>
        <n v="2.3363489999999998"/>
        <n v="2.5620020000000001"/>
        <n v="2.305574"/>
        <n v="2.319912"/>
        <n v="2.7019600000000001"/>
        <n v="2.4745180000000002"/>
        <n v="2.7485689999999998"/>
        <n v="2.8277730000000001"/>
        <n v="2.6322239999999999"/>
        <n v="2.8686790000000002"/>
        <n v="2.9301370000000002"/>
        <n v="2.9618989999999998"/>
        <n v="2.5506720000000001"/>
        <n v="2.5843050000000001"/>
        <n v="2.6219760000000001"/>
        <n v="2.7222759999999999"/>
        <n v="2.6343420000000002"/>
        <n v="2.6193900000000001"/>
        <n v="2.7867799999999998"/>
        <n v="2.768141"/>
        <n v="1.7165900000000001"/>
        <n v="2.0949010000000001"/>
        <n v="2.3473220000000001"/>
        <n v="2.3311229999999998"/>
        <n v="1.7571049999999999"/>
        <n v="2.5066310000000001"/>
        <n v="2.4870700000000001"/>
        <n v="2.320068"/>
        <n v="1.650612"/>
        <n v="1.610768"/>
        <n v="1.7962670000000001"/>
        <n v="1.7281390000000001"/>
        <n v="2.0051299999999999"/>
        <n v="2.0541930000000002"/>
        <n v="2.8523390000000002"/>
        <n v="2.8635130000000002"/>
      </sharedItems>
    </cacheField>
    <cacheField name="SCC" numFmtId="0">
      <sharedItems count="2">
        <s v="no"/>
        <s v="yes"/>
      </sharedItems>
    </cacheField>
    <cacheField name="FAF" numFmtId="1">
      <sharedItems containsSemiMixedTypes="0" containsString="0" containsNumber="1" minValue="0" maxValue="3" count="1190">
        <n v="0"/>
        <n v="3"/>
        <n v="2"/>
        <n v="1"/>
        <n v="0.319156"/>
        <n v="1.541072"/>
        <n v="1.978631"/>
        <n v="0.10032000000000001"/>
        <n v="1.586525"/>
        <n v="1.3991830000000001"/>
        <n v="1.680844"/>
        <n v="2.2067380000000001"/>
        <n v="1.3181700000000001"/>
        <n v="0.90209499999999998"/>
        <n v="0.60081700000000005"/>
        <n v="0.119643"/>
        <n v="0.34568399999999999"/>
        <n v="1.679935"/>
        <n v="2.5397620000000001"/>
        <n v="0.19615199999999999"/>
        <n v="1.596576"/>
        <n v="0.75464600000000004"/>
        <n v="0.42776999999999998"/>
        <n v="0.54593100000000006"/>
        <n v="1.303976"/>
        <n v="1.4888429999999999"/>
        <n v="1.2281359999999999"/>
        <n v="1.661556"/>
        <n v="0.65889399999999998"/>
        <n v="0.54478400000000005"/>
        <n v="0.81968200000000002"/>
        <n v="0.194745"/>
        <n v="1.9031819999999999"/>
        <n v="1.067817"/>
        <n v="1.63581"/>
        <n v="2.8701270000000001"/>
        <n v="0.619533"/>
        <n v="0.82197699999999996"/>
        <n v="1.4428700000000001"/>
        <n v="0.10707800000000001"/>
        <n v="0.28803200000000001"/>
        <n v="1.9265920000000001"/>
        <n v="0.99295"/>
        <n v="1.252472"/>
        <n v="0.52040799999999998"/>
        <n v="0.28173399999999998"/>
        <n v="2.5951279999999999"/>
        <n v="2.2407140000000001"/>
        <n v="2.458237"/>
        <n v="0.13980799999999999"/>
        <n v="0.65141199999999999"/>
        <n v="1.5223990000000001"/>
        <n v="1.3746700000000001"/>
        <n v="0.260079"/>
        <n v="2.7844709999999999"/>
        <n v="2.3494950000000001"/>
        <n v="2.038653"/>
        <n v="0.86604499999999995"/>
        <n v="0.63094399999999995"/>
        <n v="2.20208"/>
        <n v="6.9802000000000003E-2"/>
        <n v="2.8202000000000001E-2"/>
        <n v="0.61891300000000005"/>
        <n v="0.68473899999999999"/>
        <n v="2.3068439999999999"/>
        <n v="0.14462700000000001"/>
        <n v="2.0115189999999998"/>
        <n v="0.52040699999999995"/>
        <n v="1.0703309999999999"/>
        <n v="1.60195"/>
        <n v="1.2585040000000001"/>
        <n v="1.2356750000000001"/>
        <n v="0.22798499999999999"/>
        <n v="1.838881"/>
        <n v="0.83397600000000005"/>
        <n v="1.9490700000000001"/>
        <n v="0.94509299999999996"/>
        <n v="1.9672339999999999"/>
        <n v="0.99573500000000004"/>
        <n v="1.2956970000000001"/>
        <n v="1.548953"/>
        <n v="1.699592"/>
        <n v="0.48061399999999999"/>
        <n v="0.12742500000000001"/>
        <n v="2.4602379999999999"/>
        <n v="0.78367600000000004"/>
        <n v="0.17469199999999999"/>
        <n v="0.54899100000000001"/>
        <n v="1.1625190000000001"/>
        <n v="2.830911"/>
        <n v="1.6839569999999999"/>
        <n v="1.8773690000000001"/>
        <n v="2.5111569999999999"/>
        <n v="0.37318600000000002"/>
        <n v="2.0752929999999998"/>
        <n v="2.7432999999999999E-2"/>
        <n v="0.76972600000000002"/>
        <n v="0.20113600000000001"/>
        <n v="1.696294"/>
        <n v="2.0082559999999998"/>
        <n v="0.79440200000000005"/>
        <n v="1.098862"/>
        <n v="1.6122479999999999"/>
        <n v="1.1904650000000001"/>
        <n v="3.3328000000000003E-2"/>
        <n v="0.41711900000000002"/>
        <n v="1.4223699999999999"/>
        <n v="1.3525579999999999"/>
        <n v="0.20602500000000001"/>
        <n v="1.193486"/>
        <n v="0.87966999999999995"/>
        <n v="0.10297000000000001"/>
        <n v="0.79192899999999999"/>
        <n v="1.8534250000000001"/>
        <n v="1.5577369999999999"/>
        <n v="1.285976"/>
        <n v="1.9763409999999999"/>
        <n v="0.85433700000000001"/>
        <n v="1.9524269999999999"/>
        <n v="0.53330900000000003"/>
        <n v="0.25289"/>
        <n v="1.8622350000000001"/>
        <n v="1.513029"/>
        <n v="1.3216239999999999"/>
        <n v="2.1131509999999998"/>
        <n v="0.48600599999999999"/>
        <n v="1.078719"/>
        <n v="1.6168819999999999"/>
        <n v="0.118271"/>
        <n v="0.29130899999999998"/>
        <n v="1.351996"/>
        <n v="0.99839100000000003"/>
        <n v="1.077469"/>
        <n v="1.2171799999999999"/>
        <n v="0.68046399999999996"/>
        <n v="2.0266679999999999"/>
        <n v="1.949667"/>
        <n v="2.328147"/>
        <n v="2.4079060000000001"/>
        <n v="2.0000879999999999"/>
        <n v="2.0029970000000001"/>
        <n v="1.2595499999999999"/>
        <n v="1.9401820000000001"/>
        <n v="1.9510270000000001"/>
        <n v="0.81926900000000002"/>
        <n v="1.4610050000000001"/>
        <n v="0.14495"/>
        <n v="0.108948"/>
        <n v="2.6979489999999999"/>
        <n v="2.0776530000000002"/>
        <n v="2.0093969999999999"/>
        <n v="0.993058"/>
        <n v="0.61103700000000005"/>
        <n v="2.2060550000000001"/>
        <n v="0.418875"/>
        <n v="0.10798099999999999"/>
        <n v="0.11597399999999999"/>
        <n v="0.227802"/>
        <n v="2.4324430000000001"/>
        <n v="4.3411999999999999E-2"/>
        <n v="2.000934"/>
        <n v="2.0133770000000002"/>
        <n v="2.0116459999999998"/>
        <n v="0.51209400000000005"/>
        <n v="6.2932000000000002E-2"/>
        <n v="1.327833"/>
        <n v="0.97970100000000004"/>
        <n v="1.2304409999999999"/>
        <n v="0.463949"/>
        <n v="2.3574000000000001E-2"/>
        <n v="1.4879869999999999"/>
        <n v="0.68487900000000002"/>
        <n v="0.770536"/>
        <n v="4.6836000000000003E-2"/>
        <n v="0.98931599999999997"/>
        <n v="0.94984000000000002"/>
        <n v="1.0979049999999999"/>
        <n v="0.69959199999999999"/>
        <n v="2.6410719999999999"/>
        <n v="0.67993499999999996"/>
        <n v="0.92047599999999996"/>
        <n v="2.287423"/>
        <n v="0.24535399999999999"/>
        <n v="0.22830700000000001"/>
        <n v="2.5722299999999998"/>
        <n v="2.5459309999999999"/>
        <n v="1.607953"/>
        <n v="2.0223149999999999"/>
        <n v="1.9104319999999999"/>
        <n v="1.360635"/>
        <n v="2.7078820000000001"/>
        <n v="1.6822710000000001"/>
        <n v="0.23552999999999999"/>
        <n v="1.0968180000000001"/>
        <n v="0.793489"/>
        <n v="0.11017399999999999"/>
        <n v="0.69428100000000004"/>
        <n v="1.912981"/>
        <n v="0.17802299999999999"/>
        <n v="0.55713000000000001"/>
        <n v="2.892922"/>
        <n v="0.92659199999999997"/>
        <n v="7.0499999999999998E-3"/>
        <n v="0.74752799999999997"/>
        <n v="0.47959200000000002"/>
        <n v="0.10123600000000001"/>
        <n v="1.8097449999999999"/>
        <n v="0.63119000000000003"/>
        <n v="0.72989800000000005"/>
        <n v="3.4199999999999999E-3"/>
        <n v="0.99459200000000003"/>
        <n v="0.56211800000000001"/>
        <n v="0.50884700000000005"/>
        <n v="0.336814"/>
        <n v="0.97799800000000003"/>
        <n v="0.37868299999999999"/>
        <n v="0.44434699999999999"/>
        <n v="0.129163"/>
        <n v="1.2936650000000001"/>
        <n v="0.94498199999999999"/>
        <n v="1.922234"/>
        <n v="1.2361139999999999"/>
        <n v="0.15135999999999999"/>
        <n v="0.11964"/>
        <n v="2.16079"/>
        <n v="2.0639430000000001"/>
        <n v="2.1196820000000001"/>
        <n v="1.581242"/>
        <n v="0.75942200000000004"/>
        <n v="2.3159830000000001"/>
        <n v="1.763277"/>
        <n v="2.207881"/>
        <n v="1.5289680000000001"/>
        <n v="2.318492"/>
        <n v="1.9936659999999999"/>
        <n v="0.98587199999999997"/>
        <n v="0.97811999999999999"/>
        <n v="9.4893000000000005E-2"/>
        <n v="1.1173109999999999"/>
        <n v="1.815768"/>
        <n v="1.358185"/>
        <n v="2.971832"/>
        <n v="2.8774730000000002"/>
        <n v="1.7220530000000001"/>
        <n v="0.81516999999999995"/>
        <n v="1.2247429999999999"/>
        <n v="0.75459900000000002"/>
        <n v="2.4339179999999998"/>
        <n v="0.52384699999999995"/>
        <n v="6.1365999999999997E-2"/>
        <n v="0.184917"/>
        <n v="0.49737300000000001"/>
        <n v="0.12990199999999999"/>
        <n v="0.73603200000000002"/>
        <n v="1.264616"/>
        <n v="0.79292899999999999"/>
        <n v="0.90266100000000005"/>
        <n v="1.066241"/>
        <n v="1.264257"/>
        <n v="1.0160419999999999"/>
        <n v="0.97792900000000005"/>
        <n v="0.371452"/>
        <n v="0.81550900000000004"/>
        <n v="0.94223999999999997"/>
        <n v="0.75378199999999995"/>
        <n v="0.178976"/>
        <n v="0.55330500000000005"/>
        <n v="2.8784139999999998"/>
        <n v="2.8766959999999999"/>
        <n v="1.7796460000000001"/>
        <n v="2.044165"/>
        <n v="0.22875300000000001"/>
        <n v="1.955992"/>
        <n v="0.104451"/>
        <n v="9.5517000000000005E-2"/>
        <n v="1.658698"/>
        <n v="0.91569900000000004"/>
        <n v="0.80872999999999995"/>
        <n v="0.84370900000000004"/>
        <n v="0.98933499999999996"/>
        <n v="0.99773100000000003"/>
        <n v="0.82750599999999996"/>
        <n v="1.5548169999999999"/>
        <n v="2.8343729999999998"/>
        <n v="0.14862800000000001"/>
        <n v="1.072662"/>
        <n v="1.17116"/>
        <n v="0.92126799999999998"/>
        <n v="2.6850869999999998"/>
        <n v="0.121585"/>
        <n v="0.33457900000000002"/>
        <n v="0.26127400000000001"/>
        <n v="0.94305799999999995"/>
        <n v="0.77968599999999999"/>
        <n v="0.99720200000000003"/>
        <n v="0.27117400000000003"/>
        <n v="1.0617430000000001"/>
        <n v="2.2690579999999998"/>
        <n v="0.78011699999999995"/>
        <n v="0.48020600000000002"/>
        <n v="0.17045199999999999"/>
        <n v="2.7627109999999999"/>
        <n v="2.7242999999999999"/>
        <n v="2.0604149999999999"/>
        <n v="1.5027109999999999"/>
        <n v="1.179592"/>
        <n v="1.123931"/>
        <n v="0.925118"/>
        <n v="9.2343999999999996E-2"/>
        <n v="1.206121"/>
        <n v="2.1725460000000001"/>
        <n v="0.87464299999999995"/>
        <n v="1.153775"/>
        <n v="2.931527"/>
        <n v="1.609801"/>
        <n v="1.1075429999999999"/>
        <n v="0.78396299999999997"/>
        <n v="1.078074"/>
        <n v="1.305633"/>
        <n v="0.78421600000000002"/>
        <n v="0.99803900000000001"/>
        <n v="0.132629"/>
        <n v="0.32020900000000002"/>
        <n v="8.5388000000000006E-2"/>
        <n v="0.110887"/>
        <n v="1.9110799999999999"/>
        <n v="0.167125"/>
        <n v="0.41772399999999998"/>
        <n v="0.57706299999999999"/>
        <n v="0.94893000000000005"/>
        <n v="0.73227600000000004"/>
        <n v="0.52925900000000003"/>
        <n v="0.53995199999999999"/>
        <n v="0.30372199999999999"/>
        <n v="0.66389600000000004"/>
        <n v="0.54751499999999997"/>
        <n v="1.504003"/>
        <n v="0.588673"/>
        <n v="0.675983"/>
        <n v="4.5650999999999997E-2"/>
        <n v="2.0945420000000001"/>
        <n v="1.3762289999999999"/>
        <n v="0.44523800000000002"/>
        <n v="0.54039700000000002"/>
        <n v="0.813917"/>
        <n v="1.66639"/>
        <n v="9.0147000000000005E-2"/>
        <n v="2.9365510000000001"/>
        <n v="0.45107799999999998"/>
        <n v="1.8632580000000001"/>
        <n v="0.85540000000000005"/>
        <n v="0.87599000000000005"/>
        <n v="2.1772429999999998"/>
        <n v="0.32895999999999997"/>
        <n v="2.2427540000000001"/>
        <n v="1.417035"/>
        <n v="9.5389000000000002E-2"/>
        <n v="0.97311400000000003"/>
        <n v="0.80707600000000002"/>
        <n v="0.80989"/>
        <n v="0.55181000000000002"/>
        <n v="0.155579"/>
        <n v="1.727114"/>
        <n v="0.36244100000000001"/>
        <n v="1.80674"/>
        <n v="0.50312199999999996"/>
        <n v="0.89120500000000002"/>
        <n v="1.9658199999999999"/>
        <n v="0.82660900000000004"/>
        <n v="2.70825"/>
        <n v="0.26217099999999999"/>
        <n v="0.74063299999999999"/>
        <n v="0.27483800000000003"/>
        <n v="0.93428599999999995"/>
        <n v="0.27937499999999998"/>
        <n v="0.88058400000000003"/>
        <n v="1.747347"/>
        <n v="0.66283099999999995"/>
        <n v="1.427233"/>
        <n v="0.94326600000000005"/>
        <n v="1.8760509999999999"/>
        <n v="0.39087699999999997"/>
        <n v="1.0723180000000001"/>
        <n v="2.1487379999999998"/>
        <n v="2.6907559999999999"/>
        <n v="1.472172"/>
        <n v="2.3586990000000001"/>
        <n v="1.9975290000000001"/>
        <n v="2.164472"/>
        <n v="1.73234"/>
        <n v="1.6554880000000001"/>
        <n v="1.7299869999999999"/>
        <n v="1.5161469999999999"/>
        <n v="2.2172200000000002"/>
        <n v="1.293396"/>
        <n v="1.2716670000000001"/>
        <n v="0.89336199999999999"/>
        <n v="0.67894299999999996"/>
        <n v="0.285889"/>
        <n v="0.67434799999999995"/>
        <n v="0.706287"/>
        <n v="2.7216459999999998"/>
        <n v="2.2957999999999999E-2"/>
        <n v="2.9397329999999999"/>
        <n v="0.98641400000000001"/>
        <n v="0.34091500000000002"/>
        <n v="0.95445899999999995"/>
        <n v="1.9167510000000001"/>
        <n v="0.18995699999999999"/>
        <n v="0.45100899999999999"/>
        <n v="1.8243400000000001"/>
        <n v="1.8561190000000001"/>
        <n v="0.92635000000000001"/>
        <n v="1.4160759999999999"/>
        <n v="1.98448"/>
        <n v="0.52500199999999997"/>
        <n v="1.3901600000000001"/>
        <n v="7.2117000000000001E-2"/>
        <n v="0.88792300000000002"/>
        <n v="0.702538"/>
        <n v="0.70283899999999999"/>
        <n v="0.87012699999999998"/>
        <n v="1.7365379999999999"/>
        <n v="2.3002820000000002"/>
        <n v="0.970661"/>
        <n v="1.931829"/>
        <n v="2.040816"/>
        <n v="1.210736"/>
        <n v="3.3744999999999997E-2"/>
        <n v="1.403872"/>
        <n v="0.50327900000000003"/>
        <n v="0.45823700000000001"/>
        <n v="0.67526200000000003"/>
        <n v="0.46756199999999998"/>
        <n v="0.75292599999999998"/>
        <n v="2.8477610000000002"/>
        <n v="2.5366149999999998"/>
        <n v="0.40802300000000002"/>
        <n v="0.88996299999999995"/>
        <n v="2.2705549999999999"/>
        <n v="0.14691899999999999"/>
        <n v="1.2765519999999999"/>
        <n v="0.885633"/>
        <n v="0.93521699999999996"/>
        <n v="1.5824279999999999"/>
        <n v="0.28187600000000002"/>
        <n v="2.4059629999999999"/>
        <n v="1.1457520000000001"/>
        <n v="1.9263809999999999"/>
        <n v="0.17047999999999999"/>
        <n v="0.463891"/>
        <n v="0.788659"/>
        <n v="0.86872099999999997"/>
        <n v="0.897702"/>
        <n v="4.7738000000000003E-2"/>
        <n v="0.92620100000000005"/>
        <n v="0.85597299999999998"/>
        <n v="0.112383"/>
        <n v="1.28775"/>
        <n v="0.32553399999999999"/>
        <n v="0.501417"/>
        <n v="1.1708229999999999"/>
        <n v="3.8809000000000003E-2"/>
        <n v="1.974656"/>
        <n v="0.52734099999999995"/>
        <n v="1.452467"/>
        <n v="2.6275149999999998"/>
        <n v="2.112E-2"/>
        <n v="0.54640200000000005"/>
        <n v="0.32467600000000002"/>
        <n v="1.1030880000000001"/>
        <n v="0.432973"/>
        <n v="0.94997600000000004"/>
        <n v="0.30542200000000003"/>
        <n v="1.3271930000000001"/>
        <n v="1.634134"/>
        <n v="1.3241700000000001"/>
        <n v="1.4749369999999999"/>
        <n v="0.31380999999999998"/>
        <n v="1.910577"/>
        <n v="1.6373679999999999"/>
        <n v="1.0472900000000001"/>
        <n v="2.8058010000000002"/>
        <n v="2.6677390000000001"/>
        <n v="1.060349"/>
        <n v="1.524405"/>
        <n v="2.274248"/>
        <n v="0.59843800000000003"/>
        <n v="1.6004309999999999"/>
        <n v="1.1945190000000001"/>
        <n v="1.4757720000000001"/>
        <n v="1.442485"/>
        <n v="1.898889"/>
        <n v="2.0797089999999998"/>
        <n v="0.93279199999999995"/>
        <n v="1.219827"/>
        <n v="1.083572"/>
        <n v="1.0307519999999999"/>
        <n v="0.63216399999999995"/>
        <n v="0.93288800000000005"/>
        <n v="3.9206999999999999E-2"/>
        <n v="0.96697299999999997"/>
        <n v="0.60425899999999999"/>
        <n v="0.64779799999999998"/>
        <n v="1.7259310000000001"/>
        <n v="2.9989810000000001"/>
        <n v="1.3088519999999999"/>
        <n v="0.29209299999999999"/>
        <n v="1.309304"/>
        <n v="1.172641"/>
        <n v="0.432813"/>
        <n v="2.2301090000000001"/>
        <n v="2.6691790000000002"/>
        <n v="1.280924"/>
        <n v="1.0297499999999999"/>
        <n v="1.7577240000000001"/>
        <n v="0.96762700000000001"/>
        <n v="1.71807"/>
        <n v="1.9469069999999999"/>
        <n v="1.549693"/>
        <n v="2.698874"/>
        <n v="2.0525199999999999"/>
        <n v="2.2328510000000001"/>
        <n v="1.8870119999999999"/>
        <n v="0.354541"/>
        <n v="1.629432"/>
        <n v="0.66927800000000004"/>
        <n v="0.82750199999999996"/>
        <n v="1.4642040000000001"/>
        <n v="2.3593389999999999"/>
        <n v="2.6141999999999999E-2"/>
        <n v="3.9379999999999997E-3"/>
        <n v="1.066101"/>
        <n v="0.899864"/>
        <n v="0.31736300000000001"/>
        <n v="0.65023500000000001"/>
        <n v="0.478134"/>
        <n v="0.732186"/>
        <n v="0.97518700000000003"/>
        <n v="1.851404"/>
        <n v="1.88452"/>
        <n v="0.87729500000000005"/>
        <n v="1.186013"/>
        <n v="0.34401300000000001"/>
        <n v="0.38826899999999998"/>
        <n v="0.245003"/>
        <n v="1.7838579999999999"/>
        <n v="1.813318"/>
        <n v="2.0012300000000001"/>
        <n v="2.0005609999999998"/>
        <n v="5.4050000000000001E-3"/>
        <n v="0.248034"/>
        <n v="0.65431600000000001"/>
        <n v="1.8148690000000001"/>
        <n v="0.63294700000000004"/>
        <n v="0.60363800000000001"/>
        <n v="0.380633"/>
        <n v="0.85105900000000001"/>
        <n v="1.296535"/>
        <n v="1.3615330000000001"/>
        <n v="1.1032090000000001"/>
        <n v="2.0918619999999999"/>
        <n v="2.3920469999999998"/>
        <n v="1.866023"/>
        <n v="1.944728"/>
        <n v="0.45521600000000001"/>
        <n v="0.97346500000000002"/>
        <n v="0.18027599999999999"/>
        <n v="1.991565"/>
        <n v="0.57807399999999998"/>
        <n v="1.4547300000000001"/>
        <n v="1.2596130000000001"/>
        <n v="2.4916420000000001"/>
        <n v="2.4299230000000001"/>
        <n v="2.7103380000000001"/>
        <n v="1.062011"/>
        <n v="2.0851500000000001"/>
        <n v="1.0914740000000001"/>
        <n v="0.946461"/>
        <n v="1.454129"/>
        <n v="0.87610100000000002"/>
        <n v="0.85244600000000004"/>
        <n v="6.7490999999999995E-2"/>
        <n v="1.579431"/>
        <n v="0.78858499999999998"/>
        <n v="0.13041700000000001"/>
        <n v="0.295178"/>
        <n v="0.26880100000000001"/>
        <n v="0.34937099999999999"/>
        <n v="0.63156500000000004"/>
        <n v="0.76701299999999994"/>
        <n v="1.967973"/>
        <n v="1.903338"/>
        <n v="1.7320899999999999"/>
        <n v="1.234483"/>
        <n v="1.7717540000000001"/>
        <n v="1.3526629999999999"/>
        <n v="0.95289999999999997"/>
        <n v="1.4824109999999999"/>
        <n v="1.1519E-2"/>
        <n v="1.0205249999999999"/>
        <n v="1.0068839999999999"/>
        <n v="1.000227"/>
        <n v="2.2193900000000002"/>
        <n v="2.8919860000000002"/>
        <n v="1.8909069999999999"/>
        <n v="1.7967789999999999"/>
        <n v="1.7815890000000001"/>
        <n v="1.166064"/>
        <n v="2.1139920000000001"/>
        <n v="2.9999180000000001"/>
        <n v="2.165429"/>
        <n v="1.0485070000000001"/>
        <n v="0.25611299999999998"/>
        <n v="0.99064200000000002"/>
        <n v="0.24926400000000001"/>
        <n v="0.74211300000000002"/>
        <n v="0.24474899999999999"/>
        <n v="2.4924019999999998"/>
        <n v="2.236586"/>
        <n v="1.3225579999999999"/>
        <n v="1.7516560000000001"/>
        <n v="0.31225399999999998"/>
        <n v="3.5090999999999997E-2"/>
        <n v="2.11137"/>
        <n v="0.782416"/>
        <n v="1.3358570000000001"/>
        <n v="1.0301990000000001"/>
        <n v="1.9323859999999999"/>
        <n v="1.201403"/>
        <n v="1.269169"/>
        <n v="0.88644800000000001"/>
        <n v="0.21518699999999999"/>
        <n v="1.9110959999999999"/>
        <n v="0.181753"/>
        <n v="0.92273899999999998"/>
        <n v="0.52098900000000004"/>
        <n v="1.6488830000000001"/>
        <n v="0.35913400000000001"/>
        <n v="1.9927189999999999"/>
        <n v="1.5218400000000001"/>
        <n v="2.5457070000000002"/>
        <n v="2.7873190000000001"/>
        <n v="2.8911799999999999"/>
        <n v="2.819661"/>
        <n v="2.462269"/>
        <n v="2.3520910000000002"/>
        <n v="2.0052859999999999"/>
        <n v="2.2305470000000001"/>
        <n v="1.8466659999999999"/>
        <n v="2.0528960000000001"/>
        <n v="2.1467779999999999"/>
        <n v="0.12834200000000001"/>
        <n v="6.5264000000000003E-2"/>
        <n v="1.666965"/>
        <n v="1.8746620000000001"/>
        <n v="0.41364299999999998"/>
        <n v="0.88493500000000003"/>
        <n v="5.7757999999999997E-2"/>
        <n v="0.38971699999999998"/>
        <n v="0.57164800000000004"/>
        <n v="1.2075800000000001"/>
        <n v="2.6410200000000001"/>
        <n v="2.6149089999999999"/>
        <n v="0.40261400000000003"/>
        <n v="1.1476999999999999E-2"/>
        <n v="1.0859999999999999E-3"/>
        <n v="2.0300000000000001E-3"/>
        <n v="0.98231999999999997"/>
        <n v="1.645654"/>
        <n v="0.74300500000000003"/>
        <n v="0.58479300000000001"/>
        <n v="1.0305260000000001"/>
        <n v="0.58216000000000001"/>
        <n v="0.97881499999999999"/>
        <n v="0.54456400000000005"/>
        <n v="0.61446599999999996"/>
        <n v="8.3680000000000004E-3"/>
        <n v="1.251665"/>
        <n v="0.112454"/>
        <n v="6.275E-2"/>
        <n v="0.55251099999999997"/>
        <n v="2.2598E-2"/>
        <n v="0.25632300000000002"/>
        <n v="0.90336899999999998"/>
        <n v="0.89144400000000001"/>
        <n v="0.91756300000000002"/>
        <n v="0.74359299999999995"/>
        <n v="0.987591"/>
        <n v="1.9832650000000001"/>
        <n v="1.6492990000000001"/>
        <n v="0.12016499999999999"/>
        <n v="1.350001"/>
        <n v="1.144876"/>
        <n v="1.00183"/>
        <n v="1.4929669999999999"/>
        <n v="1.17177"/>
        <n v="0.10470699999999999"/>
        <n v="0.45898099999999997"/>
        <n v="0.32201299999999999"/>
        <n v="0.56930999999999998"/>
        <n v="1.02569"/>
        <n v="0.69212300000000004"/>
        <n v="0.98168599999999995"/>
        <n v="0.13339799999999999"/>
        <n v="0.19255900000000001"/>
        <n v="2.2404999999999999"/>
        <n v="1.6059829999999999"/>
        <n v="1.9765820000000001"/>
        <n v="1.9893160000000001"/>
        <n v="1.94984"/>
        <n v="0.79326200000000002"/>
        <n v="0.68183000000000005"/>
        <n v="0.69136900000000001"/>
        <n v="1.320065"/>
        <n v="1.0795239999999999"/>
        <n v="0.90192399999999995"/>
        <n v="1.0979829999999999"/>
        <n v="0.35628799999999999"/>
        <n v="0.83527099999999999"/>
        <n v="1.0254380000000001"/>
        <n v="1.5433859999999999"/>
        <n v="1.230219"/>
        <n v="1.9997499999999999"/>
        <n v="1.9998860000000001"/>
        <n v="0.90684299999999995"/>
        <n v="1.0661689999999999"/>
        <n v="0.36802600000000002"/>
        <n v="0.59260699999999999"/>
        <n v="0.96661699999999995"/>
        <n v="1.110215"/>
        <n v="0.42817300000000003"/>
        <n v="0.61495900000000003"/>
        <n v="1.818052"/>
        <n v="1.593183"/>
        <n v="1.6286369999999999"/>
        <n v="1.746583"/>
        <n v="0.34883900000000001"/>
        <n v="0.428259"/>
        <n v="1.19102"/>
        <n v="0.48532199999999998"/>
        <n v="1.121038"/>
        <n v="1.5537339999999999"/>
        <n v="0.66896299999999997"/>
        <n v="0.90898100000000004"/>
        <n v="1.9823789999999999"/>
        <n v="0.358709"/>
        <n v="1.8478019999999999"/>
        <n v="1.058378"/>
        <n v="0.83873900000000001"/>
        <n v="9.3418000000000001E-2"/>
        <n v="0.71272599999999997"/>
        <n v="0.97930600000000001"/>
        <n v="0.59865500000000005"/>
        <n v="1.045107"/>
        <n v="1.266866"/>
        <n v="1.4206749999999999"/>
        <n v="1.208142"/>
        <n v="0.68448699999999996"/>
        <n v="1.3042910000000001"/>
        <n v="1.804157"/>
        <n v="1.0965560000000001"/>
        <n v="1.0767199999999999"/>
        <n v="0.94676300000000002"/>
        <n v="0.84981099999999998"/>
        <n v="1.5567089999999999"/>
        <n v="1.360994"/>
        <n v="1.31257"/>
        <n v="1.1446829999999999"/>
        <n v="0.65654800000000002"/>
        <n v="0.91938799999999998"/>
        <n v="0.11243"/>
        <n v="1.622055"/>
        <n v="0.99225300000000005"/>
        <n v="0.85495699999999997"/>
        <n v="1.299469"/>
        <n v="1.5838319999999999"/>
        <n v="0.23616799999999999"/>
        <n v="1.6991810000000001"/>
        <n v="0.21835599999999999"/>
        <n v="0.17447499999999999"/>
        <n v="1.9586939999999999"/>
        <n v="1.9811540000000001"/>
        <n v="1.05545"/>
        <n v="1.1963680000000001"/>
        <n v="0.20202899999999999"/>
        <n v="0.32531300000000002"/>
        <n v="1.0890610000000001"/>
        <n v="1.600536"/>
        <n v="1.8668389999999999"/>
        <n v="0.58268600000000004"/>
        <n v="0.55464599999999997"/>
        <n v="1.859667"/>
        <n v="1.686229"/>
        <n v="0.94140999999999997"/>
        <n v="0.51422500000000004"/>
        <n v="0.14568700000000001"/>
        <n v="0.17885599999999999"/>
        <n v="0.18224899999999999"/>
        <n v="0.88317100000000004"/>
        <n v="1.4530419999999999"/>
        <n v="1.5439609999999999"/>
        <n v="1.330519"/>
        <n v="1.9804010000000001"/>
        <n v="1.985536"/>
        <n v="0.65273599999999998"/>
        <n v="1.857351"/>
        <n v="1.1131690000000001"/>
        <n v="0.80048699999999995"/>
        <n v="1.0340309999999999"/>
        <n v="0.70423599999999997"/>
        <n v="0.89756199999999997"/>
        <n v="0.76600699999999999"/>
        <n v="0.95531699999999997"/>
        <n v="1.0799339999999999"/>
        <n v="1.2110479999999999"/>
        <n v="0.98213399999999995"/>
        <n v="0.70677699999999999"/>
        <n v="1.356468"/>
        <n v="1.664722"/>
        <n v="1.076926"/>
        <n v="1.0762480000000001"/>
        <n v="0.94142400000000004"/>
        <n v="0.92342800000000003"/>
        <n v="1.3334349999999999"/>
        <n v="1.590255"/>
        <n v="0.86315799999999998"/>
        <n v="1.046878"/>
        <n v="0.47785499999999997"/>
        <n v="0.58427200000000001"/>
        <n v="0.206954"/>
        <n v="1.3930199999999999"/>
        <n v="0.76970899999999998"/>
        <n v="0.87005600000000005"/>
        <n v="1.2847980000000001"/>
        <n v="0.91647800000000001"/>
        <n v="1.9300330000000001"/>
        <n v="1.0898909999999999"/>
        <n v="0.21018100000000001"/>
        <n v="0.16794300000000001"/>
        <n v="1.2462230000000001"/>
        <n v="1.3861509999999999"/>
        <n v="1.9964869999999999"/>
        <n v="1.738267"/>
        <n v="1.6217330000000001"/>
        <n v="0.85855400000000004"/>
        <n v="0.94521999999999995"/>
        <n v="0.98752099999999998"/>
        <n v="0.99442200000000003"/>
        <n v="0.59786300000000003"/>
        <n v="0.39345200000000002"/>
        <n v="0.371508"/>
        <n v="0.69373200000000002"/>
        <n v="0.64195400000000002"/>
        <n v="1.6895249999999999"/>
        <n v="1.1125039999999999"/>
        <n v="1.392406"/>
        <n v="0.97642499999999999"/>
        <n v="1.5200100000000001"/>
        <n v="1.943743"/>
        <n v="1.6853689999999999"/>
        <n v="1.4678629999999999"/>
        <n v="0.350717"/>
        <n v="0.42562100000000003"/>
        <n v="0.45494400000000002"/>
        <n v="0.64763199999999999"/>
        <n v="1.3846069999999999"/>
        <n v="1.631912"/>
        <n v="1.9173830000000001"/>
        <n v="1.5874060000000001"/>
        <n v="1.860765"/>
        <n v="1.6689609999999999"/>
        <n v="1.979355"/>
        <n v="1.167856"/>
        <n v="0.79676999999999998"/>
        <n v="0.47859499999999999"/>
        <n v="0.93278300000000003"/>
        <n v="0.93732000000000004"/>
        <n v="1.00109"/>
        <n v="0.23305600000000001"/>
        <n v="0.165269"/>
        <n v="1.1293"/>
        <n v="0.17680000000000001"/>
        <n v="0.665439"/>
        <n v="1.32534"/>
        <n v="1.2811650000000001"/>
        <n v="1.501754"/>
        <n v="1.352973"/>
        <n v="0.48262500000000003"/>
        <n v="5.4238000000000001E-2"/>
        <n v="1.15804"/>
        <n v="0.917014"/>
        <n v="1.928275"/>
        <n v="1.987296"/>
        <n v="1.1818109999999999"/>
        <n v="0.32741799999999999"/>
        <n v="1.485978"/>
        <n v="1.392026"/>
        <n v="1.63812"/>
        <n v="1.1440760000000001"/>
        <n v="0.88270899999999997"/>
        <n v="1.0426800000000001"/>
        <n v="0.56524200000000002"/>
        <n v="0.99282899999999996"/>
        <n v="0.76359500000000002"/>
        <n v="0.83948100000000003"/>
        <n v="1.0032939999999999"/>
        <n v="1.2179930000000001"/>
        <n v="0.13137099999999999"/>
        <n v="0.85234399999999999"/>
        <n v="0.73988100000000001"/>
        <n v="0.94676000000000005"/>
        <n v="1.331526"/>
        <n v="1.306476"/>
        <n v="1.315045"/>
        <n v="1.2894209999999999"/>
        <n v="0.54591900000000004"/>
        <n v="1.2435670000000001"/>
        <n v="1.1595979999999999"/>
        <n v="0.69026900000000002"/>
        <n v="0.68937099999999996"/>
        <n v="1.1705369999999999"/>
        <n v="1.0948389999999999"/>
        <n v="1.4852399999999999"/>
        <n v="1.1417079999999999"/>
        <n v="1.0893440000000001"/>
        <n v="0.92594100000000001"/>
        <n v="0.88681699999999997"/>
        <n v="1.0181579999999999"/>
        <n v="0.992371"/>
        <n v="0.88354200000000005"/>
        <n v="0.79720899999999995"/>
        <n v="0.90277600000000002"/>
        <n v="1.592795"/>
        <n v="1.376217"/>
        <n v="1.5389219999999999"/>
        <n v="1.522429"/>
        <n v="1.016254"/>
        <n v="1.0558540000000001"/>
        <n v="1.110868"/>
        <n v="1.226019"/>
        <n v="0.61529800000000001"/>
        <n v="0.60809999999999997"/>
        <n v="0.75627699999999998"/>
        <n v="0.82218599999999997"/>
        <n v="7.3065000000000005E-2"/>
        <n v="0.21690799999999999"/>
        <n v="1.6703600000000001"/>
        <n v="1.9779180000000001"/>
        <n v="1.1560239999999999"/>
        <n v="0.97538400000000003"/>
        <n v="1.580263"/>
        <n v="1.082236"/>
        <n v="1.2667390000000001"/>
        <n v="1.2801910000000001"/>
        <n v="1.5253840000000001"/>
        <n v="1.194898"/>
        <n v="1.076729"/>
        <n v="0.50310500000000002"/>
        <n v="1.889937"/>
        <n v="0.95855500000000005"/>
        <n v="2.9603000000000001E-2"/>
        <n v="0.233987"/>
        <n v="0.128548"/>
        <n v="0.18132400000000001"/>
        <n v="5.0930000000000003E-2"/>
        <n v="1.9903169999999999"/>
        <n v="1.995582"/>
        <n v="0.21035100000000001"/>
        <n v="0.143955"/>
        <n v="0.462951"/>
        <n v="1.92628"/>
        <n v="1.742453"/>
        <n v="0.19405600000000001"/>
        <n v="0.39093699999999998"/>
        <n v="0.75011099999999997"/>
        <n v="1.4659310000000001"/>
        <n v="0.38925999999999999"/>
        <n v="0.24629000000000001"/>
        <n v="1.4636100000000001"/>
        <n v="0.97386399999999995"/>
        <n v="8.1270000000000005E-3"/>
        <n v="0.162083"/>
        <n v="1.999773"/>
        <n v="1.999897"/>
        <n v="0.78682799999999997"/>
        <n v="1.7183600000000001"/>
        <n v="1.9503740000000001"/>
        <n v="1.624981"/>
        <n v="0.48155500000000001"/>
        <n v="0.95272500000000004"/>
        <n v="1.5088969999999999"/>
        <n v="1.4451480000000001"/>
        <n v="0.19006100000000001"/>
        <n v="1.206059"/>
        <n v="1.419473"/>
        <n v="2.6033000000000001E-2"/>
        <n v="0.112122"/>
        <n v="0.16227900000000001"/>
        <n v="1.7046399999999999"/>
        <n v="1.5057750000000001"/>
        <n v="1.9950699999999999"/>
        <n v="0.82665999999999995"/>
        <n v="0.11469799999999999"/>
        <n v="0.22448199999999999"/>
        <n v="2.9728000000000001E-2"/>
        <n v="1.5859999999999999E-2"/>
        <n v="0.79255299999999995"/>
        <n v="1.3765339999999999"/>
        <n v="1.493018"/>
        <n v="1.5924940000000001"/>
        <n v="1.0150000000000001E-3"/>
        <n v="1.672639"/>
        <n v="1.5778239999999999"/>
        <n v="0.33426400000000001"/>
        <n v="0.16542200000000001"/>
        <n v="1.546179"/>
        <n v="0.64234999999999998"/>
        <n v="1.2475050000000001"/>
        <n v="1.6829099999999999"/>
        <n v="1.464674"/>
        <n v="1.4132389999999999"/>
        <n v="0.33679500000000001"/>
        <n v="0.36009000000000002"/>
        <n v="2.7101E-2"/>
        <n v="7.1150000000000005E-2"/>
        <n v="9.0916999999999998E-2"/>
        <n v="1.486289"/>
        <n v="1.684582"/>
        <n v="1.2716510000000001"/>
        <n v="1.3438749999999999"/>
        <n v="1.297E-3"/>
        <n v="2.0060000000000001E-2"/>
        <n v="1.9707300000000001"/>
        <n v="1.9866459999999999"/>
        <n v="0.28206300000000001"/>
        <n v="0.25942700000000002"/>
        <n v="0.91233399999999998"/>
        <n v="0.87706700000000004"/>
        <n v="1.963379"/>
        <n v="1.989171"/>
        <n v="0.24683099999999999"/>
        <n v="0.42790499999999998"/>
        <n v="1.5365549999999999"/>
        <n v="1.4604600000000001"/>
        <n v="1.441791"/>
        <n v="1.4678199999999999"/>
        <n v="4.5249999999999999E-2"/>
        <n v="0.139159"/>
        <n v="9.4851000000000005E-2"/>
        <n v="1.1683680000000001"/>
        <n v="1.9807380000000001"/>
        <n v="1.881761"/>
        <n v="1.9996309999999999"/>
        <n v="1.0182999999999999E-2"/>
        <n v="9.8043000000000005E-2"/>
        <n v="0.18015800000000001"/>
        <n v="0.20410800000000001"/>
        <n v="0.74224999999999997"/>
        <n v="0.21745500000000001"/>
        <n v="1.5646180000000001"/>
        <n v="1.556155"/>
        <n v="1.7008890000000001"/>
        <n v="1.708971"/>
        <n v="0.294763"/>
        <n v="0.189831"/>
        <n v="1.427413"/>
        <n v="0.61650300000000002"/>
        <n v="1.2561150000000001"/>
        <n v="1.6990559999999999"/>
        <n v="1.4652499999999999"/>
        <n v="1.4292560000000001"/>
        <n v="0.382189"/>
        <n v="0.38707399999999997"/>
        <n v="0.12917799999999999"/>
        <n v="0.15271299999999999"/>
        <n v="1.4699279999999999"/>
        <n v="1.5251650000000001"/>
        <n v="1.0464629999999999"/>
        <n v="1.2957590000000001"/>
        <n v="3.0540999999999999E-2"/>
        <n v="7.5775999999999996E-2"/>
        <n v="6.2649999999999997E-3"/>
        <n v="6.5820000000000004E-2"/>
        <n v="1.520818"/>
        <n v="1.7831379999999999"/>
        <n v="1.956278"/>
        <n v="1.9998359999999999"/>
        <n v="0.22082499999999999"/>
        <n v="0.20958599999999999"/>
        <n v="0.26483099999999998"/>
        <n v="0.16708600000000001"/>
        <n v="0.53092499999999998"/>
        <n v="0.62770000000000004"/>
        <n v="1.7239340000000001"/>
        <n v="1.7185429999999999"/>
        <n v="1.931173"/>
        <n v="1.618512"/>
        <n v="1.4837199999999999"/>
        <n v="1.6099380000000001"/>
        <n v="1.606109"/>
        <n v="1.0940350000000001"/>
        <n v="1.917014"/>
        <n v="1.0518890000000001"/>
        <n v="1.612741"/>
        <n v="1.456933"/>
        <n v="1.4809190000000001"/>
        <n v="1.408177"/>
        <n v="6.9237999999999994E-2"/>
        <n v="0.15925500000000001"/>
        <n v="1.231031"/>
        <n v="1.3025070000000001"/>
        <n v="1.4443820000000001"/>
        <n v="1.501647"/>
        <n v="3.465E-2"/>
        <n v="5.9389999999999998E-3"/>
        <n v="0.108386"/>
        <n v="5.1096999999999997E-2"/>
        <n v="4.3688999999999999E-2"/>
        <n v="6.7985000000000004E-2"/>
        <n v="9.7114000000000006E-2"/>
        <n v="8.3674999999999999E-2"/>
        <n v="0.80642199999999997"/>
        <n v="1.5718650000000001"/>
        <n v="1.318743"/>
        <n v="1.879818"/>
        <n v="1.9980469999999999"/>
        <n v="1.324805"/>
        <n v="0.850715"/>
        <n v="0.886602"/>
        <n v="1.9404000000000001E-2"/>
        <n v="3.5928000000000002E-2"/>
        <n v="1.6820000000000002E-2"/>
        <n v="0.197993"/>
        <n v="0.23430300000000001"/>
        <n v="1.7804E-2"/>
        <n v="0.10932699999999999"/>
        <n v="1.1161000000000001E-2"/>
        <n v="1.4370000000000001E-2"/>
        <n v="1.4257120000000001"/>
        <n v="0.922014"/>
        <n v="1.0936790000000001"/>
        <n v="0.93359499999999995"/>
        <n v="1.4331510000000001"/>
        <n v="1.5622130000000001"/>
        <n v="1.655993"/>
        <n v="1.645532"/>
        <n v="2.72E-4"/>
        <n v="9.6000000000000002E-5"/>
        <n v="4.5399999999999998E-4"/>
        <n v="1.683497"/>
        <n v="1.68249"/>
        <n v="1.584716"/>
        <n v="1.773304"/>
        <n v="0.232742"/>
        <n v="0.36090800000000001"/>
        <n v="0.32491300000000001"/>
        <n v="0.31292300000000001"/>
        <n v="0.98528700000000002"/>
        <n v="1.544632"/>
        <n v="0.55432300000000001"/>
        <n v="1.4880899999999999"/>
        <n v="1.4164000000000001"/>
        <n v="1.9764269999999999"/>
        <n v="1.734424"/>
        <n v="1.5826750000000001"/>
        <n v="1.4659089999999999"/>
        <n v="1.5602609999999999"/>
        <n v="1.4270370000000001"/>
        <n v="1.4123570000000001"/>
        <n v="0.30096400000000001"/>
        <n v="0.115369"/>
        <n v="4.3101E-2"/>
        <n v="0.25942399999999999"/>
        <n v="1.2719999999999999E-3"/>
        <n v="7.0889999999999995E-2"/>
        <n v="8.0129999999999993E-3"/>
        <n v="6.3382999999999995E-2"/>
        <n v="8.5119E-2"/>
        <n v="2.5787000000000001E-2"/>
        <n v="6.7329E-2"/>
        <n v="4.5246000000000001E-2"/>
        <n v="1.537639"/>
        <n v="1.5103979999999999"/>
        <n v="1.728332"/>
        <n v="1.676269"/>
        <n v="1.3413900000000001"/>
        <n v="1.414209"/>
        <n v="1.1391070000000001"/>
        <n v="1.0264519999999999"/>
      </sharedItems>
      <fieldGroup base="12">
        <rangePr startNum="0" endNum="3"/>
        <groupItems count="5">
          <s v="&lt;0"/>
          <s v="0-1"/>
          <s v="1-2"/>
          <s v="2-3"/>
          <s v="&gt;3"/>
        </groupItems>
      </fieldGroup>
    </cacheField>
    <cacheField name="TUE" numFmtId="164">
      <sharedItems containsSemiMixedTypes="0" containsNonDate="0" containsDate="1" containsString="0" minDate="1899-12-30T00:00:00" maxDate="1900-01-02T00:00:00" count="1129">
        <d v="1899-12-31T00:00:00"/>
        <d v="1899-12-30T00:00:00"/>
        <d v="1900-01-01T00:00:00"/>
        <d v="1899-12-30T07:04:47"/>
        <d v="1899-12-30T20:08:06"/>
        <d v="1899-12-30T11:30:05"/>
        <d v="1899-12-30T15:00:30"/>
        <d v="1899-12-30T06:22:44"/>
        <d v="1899-12-30T13:19:52"/>
        <d v="1899-12-30T22:17:43"/>
        <d v="1899-12-31T08:09:45"/>
        <d v="1899-12-30T14:09:34"/>
        <d v="1899-12-31T08:59:30"/>
        <d v="1899-12-31T06:48:29"/>
        <d v="1899-12-30T01:29:59"/>
        <d v="1899-12-30T23:56:15"/>
        <d v="1899-12-30T17:43:06"/>
        <d v="1899-12-30T20:39:07"/>
        <d v="1899-12-30T11:29:18"/>
        <d v="1899-12-30T13:20:36"/>
        <d v="1899-12-30T11:16:25"/>
        <d v="1899-12-30T08:55:36"/>
        <d v="1899-12-30T00:13:20"/>
        <d v="1899-12-30T19:58:39"/>
        <d v="1899-12-30T02:45:11"/>
        <d v="1899-12-30T06:09:11"/>
        <d v="1899-12-31T13:07:48"/>
        <d v="1899-12-31T21:44:51"/>
        <d v="1899-12-31T15:20:38"/>
        <d v="1899-12-30T17:09:04"/>
        <d v="1899-12-30T19:53:07"/>
        <d v="1899-12-30T11:23:46"/>
        <d v="1899-12-31T11:43:15"/>
        <d v="1899-12-30T13:21:00"/>
        <d v="1899-12-31T21:27:31"/>
        <d v="1899-12-31T20:09:24"/>
        <d v="1899-12-31T09:07:30"/>
        <d v="1899-12-31T14:13:18"/>
        <d v="1899-12-31T06:33:36"/>
        <d v="1899-12-30T05:16:51"/>
        <d v="1899-12-30T00:55:16"/>
        <d v="1899-12-31T16:17:58"/>
        <d v="1899-12-30T21:00:40"/>
        <d v="1899-12-31T00:13:52"/>
        <d v="1899-12-30T03:40:18"/>
        <d v="1899-12-30T15:15:39"/>
        <d v="1899-12-31T02:52:37"/>
        <d v="1899-12-30T02:20:01"/>
        <d v="1899-12-31T08:47:33"/>
        <d v="1899-12-30T17:17:27"/>
        <d v="1899-12-30T07:44:07"/>
        <d v="1899-12-30T22:33:20"/>
        <d v="1899-12-30T10:57:18"/>
        <d v="1899-12-31T03:56:49"/>
        <d v="1899-12-30T07:57:20"/>
        <d v="1899-12-30T03:11:32"/>
        <d v="1899-12-31T14:14:56"/>
        <d v="1899-12-31T07:54:06"/>
        <d v="1899-12-31T16:09:58"/>
        <d v="1899-12-30T11:11:17"/>
        <d v="1899-12-30T22:20:32"/>
        <d v="1899-12-30T17:52:10"/>
        <d v="1899-12-31T16:59:58"/>
        <d v="1899-12-31T14:47:06"/>
        <d v="1899-12-31T05:48:08"/>
        <d v="1899-12-30T06:38:18"/>
        <d v="1899-12-30T04:42:34"/>
        <d v="1899-12-30T01:42:17"/>
        <d v="1899-12-30T15:00:07"/>
        <d v="1899-12-31T16:18:24"/>
        <d v="1899-12-30T19:32:54"/>
        <d v="1899-12-30T02:19:39"/>
        <d v="1899-12-30T08:51:33"/>
        <d v="1899-12-30T22:19:16"/>
        <d v="1899-12-31T11:12:00"/>
        <d v="1899-12-31T03:54:26"/>
        <d v="1899-12-30T07:51:25"/>
        <d v="1899-12-30T16:55:10"/>
        <d v="1899-12-30T08:54:12"/>
        <d v="1899-12-30T13:26:54"/>
        <d v="1899-12-31T12:36:52"/>
        <d v="1899-12-31T16:23:54"/>
        <d v="1899-12-30T03:05:37"/>
        <d v="1899-12-31T21:13:10"/>
        <d v="1899-12-30T21:47:20"/>
        <d v="1899-12-31T17:50:23"/>
        <d v="1899-12-31T21:28:40"/>
        <d v="1899-12-31T14:41:57"/>
        <d v="1899-12-30T20:15:22"/>
        <d v="1899-12-31T06:01:15"/>
        <d v="1899-12-31T09:24:24"/>
        <d v="1899-12-30T05:16:56"/>
        <d v="1899-12-30T06:49:37"/>
        <d v="1899-12-30T17:53:47"/>
        <d v="1899-12-30T12:06:01"/>
        <d v="1899-12-30T18:01:45"/>
        <d v="1899-12-30T01:50:23"/>
        <d v="1899-12-30T15:30:51"/>
        <d v="1899-12-30T03:04:53"/>
        <d v="1899-12-30T20:41:00"/>
        <d v="1899-12-30T00:00:31"/>
        <d v="1899-12-30T06:24:35"/>
        <d v="1899-12-31T16:08:25"/>
        <d v="1899-12-30T10:15:33"/>
        <d v="1899-12-31T02:23:40"/>
        <d v="1899-12-31T00:02:01"/>
        <d v="1899-12-31T17:14:40"/>
        <d v="1899-12-31T01:33:10"/>
        <d v="1899-12-31T23:46:29"/>
        <d v="1899-12-31T13:28:14"/>
        <d v="1899-12-31T06:24:54"/>
        <d v="1899-12-30T01:34:20"/>
        <d v="1899-12-30T21:33:02"/>
        <d v="1899-12-30T23:37:56"/>
        <d v="1899-12-30T20:36:42"/>
        <d v="1899-12-31T06:12:47"/>
        <d v="1899-12-30T10:53:15"/>
        <d v="1899-12-31T10:38:24"/>
        <d v="1899-12-31T20:15:07"/>
        <d v="1899-12-31T06:04:46"/>
        <d v="1899-12-31T13:12:10"/>
        <d v="1899-12-31T09:40:22"/>
        <d v="1899-12-30T09:05:13"/>
        <d v="1899-12-30T04:11:47"/>
        <d v="1899-12-31T19:22:45"/>
        <d v="1899-12-30T10:00:39"/>
        <d v="1899-12-31T10:13:18"/>
        <d v="1899-12-30T01:42:42"/>
        <d v="1899-12-30T22:56:56"/>
        <d v="1899-12-31T00:44:25"/>
        <d v="1899-12-30T18:33:15"/>
        <d v="1899-12-30T17:09:10"/>
        <d v="1899-12-30T14:44:07"/>
        <d v="1899-12-30T02:08:29"/>
        <d v="1899-12-31T07:13:00"/>
        <d v="1899-12-31T22:59:39"/>
        <d v="1899-12-31T23:21:01"/>
        <d v="1899-12-31T15:01:43"/>
        <d v="1899-12-30T09:41:19"/>
        <d v="1899-12-31T12:15:17"/>
        <d v="1899-12-30T09:13:55"/>
        <d v="1899-12-31T03:04:50"/>
        <d v="1899-12-30T00:11:20"/>
        <d v="1899-12-30T14:08:09"/>
        <d v="1899-12-30T00:56:28"/>
        <d v="1899-12-31T14:35:54"/>
        <d v="1899-12-31T16:08:27"/>
        <d v="1899-12-31T03:37:41"/>
        <d v="1899-12-30T12:19:20"/>
        <d v="1899-12-30T19:13:26"/>
        <d v="1899-12-30T13:27:41"/>
        <d v="1899-12-31T17:56:03"/>
        <d v="1899-12-31T11:41:36"/>
        <d v="1899-12-30T13:17:52"/>
        <d v="1899-12-30T08:59:30"/>
        <d v="1899-12-30T03:24:34"/>
        <d v="1899-12-30T16:58:09"/>
        <d v="1899-12-31T09:58:22"/>
        <d v="1899-12-31T08:35:45"/>
        <d v="1899-12-30T15:04:24"/>
        <d v="1899-12-30T08:02:41"/>
        <d v="1899-12-30T07:34:55"/>
        <d v="1899-12-30T21:07:10"/>
        <d v="1899-12-31T21:27:11"/>
        <d v="1899-12-30T04:43:13"/>
        <d v="1899-12-30T06:34:23"/>
        <d v="1899-12-31T08:08:30"/>
        <d v="1899-12-31T14:20:33"/>
        <d v="1899-12-31T22:40:20"/>
        <d v="1899-12-31T01:21:57"/>
        <d v="1899-12-31T21:17:50"/>
        <d v="1899-12-30T11:32:22"/>
        <d v="1899-12-31T06:50:56"/>
        <d v="1899-12-31T15:46:13"/>
        <d v="1899-12-30T00:12:49"/>
        <d v="1899-12-31T17:17:43"/>
        <d v="1899-12-31T02:41:59"/>
        <d v="1899-12-30T02:32:29"/>
        <d v="1899-12-30T03:50:36"/>
        <d v="1899-12-31T16:33:45"/>
        <d v="1899-12-31T10:52:48"/>
        <d v="1899-12-30T02:19:07"/>
        <d v="1899-12-30T02:48:55"/>
        <d v="1899-12-30T10:14:22"/>
        <d v="1899-12-31T04:40:16"/>
        <d v="1899-12-30T00:06:56"/>
        <d v="1899-12-30T03:25:24"/>
        <d v="1899-12-30T19:09:26"/>
        <d v="1899-12-31T23:36:30"/>
        <d v="1899-12-30T23:05:00"/>
        <d v="1899-12-30T08:47:13"/>
        <d v="1899-12-30T04:10:16"/>
        <d v="1899-12-30T09:19:07"/>
        <d v="1899-12-31T09:01:37"/>
        <d v="1899-12-31T23:32:28"/>
        <d v="1899-12-30T05:25:23"/>
        <d v="1899-12-30T08:38:41"/>
        <d v="1899-12-30T07:20:34"/>
        <d v="1899-12-30T16:28:36"/>
        <d v="1899-12-30T10:52:46"/>
        <d v="1899-12-30T03:26:54"/>
        <d v="1899-12-30T16:17:13"/>
        <d v="1899-12-30T16:10:19"/>
        <d v="1899-12-30T07:23:30"/>
        <d v="1899-12-30T11:02:03"/>
        <d v="1899-12-31T15:37:07"/>
        <d v="1899-12-30T23:13:48"/>
        <d v="1899-12-30T14:56:36"/>
        <d v="1899-12-30T10:14:07"/>
        <d v="1899-12-30T00:21:26"/>
        <d v="1899-12-30T19:37:54"/>
        <d v="1899-12-30T21:28:20"/>
        <d v="1899-12-30T00:32:02"/>
        <d v="1899-12-30T13:28:42"/>
        <d v="1899-12-30T19:24:23"/>
        <d v="1899-12-30T00:27:11"/>
        <d v="1899-12-30T22:09:14"/>
        <d v="1899-12-31T18:47:59"/>
        <d v="1899-12-30T23:29:09"/>
        <d v="1899-12-31T08:15:28"/>
        <d v="1899-12-30T09:29:28"/>
        <d v="1899-12-30T05:07:21"/>
        <d v="1899-12-31T18:22:04"/>
        <d v="1899-12-30T01:23:25"/>
        <d v="1899-12-30T23:10:28"/>
        <d v="1899-12-31T07:20:38"/>
        <d v="1899-12-30T00:34:41"/>
        <d v="1899-12-30T21:07:06"/>
        <d v="1899-12-31T06:53:03"/>
        <d v="1899-12-30T03:59:09"/>
        <d v="1899-12-30T12:23:10"/>
        <d v="1899-12-30T11:31:30"/>
        <d v="1899-12-30T22:53:32"/>
        <d v="1899-12-30T19:03:13"/>
        <d v="1899-12-30T20:55:21"/>
        <d v="1899-12-30T11:19:12"/>
        <d v="1899-12-31T09:49:15"/>
        <d v="1899-12-31T21:34:40"/>
        <d v="1899-12-31T04:35:07"/>
        <d v="1899-12-30T22:14:17"/>
        <d v="1899-12-30T11:17:09"/>
        <d v="1899-12-30T03:41:07"/>
        <d v="1899-12-30T13:44:57"/>
        <d v="1899-12-30T05:57:26"/>
        <d v="1899-12-30T01:04:44"/>
        <d v="1899-12-31T01:59:02"/>
        <d v="1899-12-30T18:38:32"/>
        <d v="1899-12-30T20:00:37"/>
        <d v="1899-12-30T03:20:11"/>
        <d v="1899-12-30T23:24:47"/>
        <d v="1899-12-31T23:12:51"/>
        <d v="1899-12-31T21:44:23"/>
        <d v="1899-12-30T06:10:03"/>
        <d v="1899-12-31T01:02:05"/>
        <d v="1899-12-30T04:59:24"/>
        <d v="1899-12-30T13:10:55"/>
        <d v="1899-12-30T19:20:44"/>
        <d v="1899-12-30T23:46:40"/>
        <d v="1899-12-30T06:38:36"/>
        <d v="1899-12-30T18:48:00"/>
        <d v="1899-12-30T07:55:51"/>
        <d v="1899-12-30T14:22:34"/>
        <d v="1899-12-30T03:04:09"/>
        <d v="1899-12-30T02:05:05"/>
        <d v="1899-12-30T11:49:14"/>
        <d v="1899-12-31T11:11:45"/>
        <d v="1899-12-30T04:59:59"/>
        <d v="1899-12-30T06:30:16"/>
        <d v="1899-12-31T02:27:53"/>
        <d v="1899-12-30T16:21:41"/>
        <d v="1899-12-30T22:33:12"/>
        <d v="1899-12-30T21:19:42"/>
        <d v="1899-12-31T12:04:05"/>
        <d v="1899-12-30T07:28:28"/>
        <d v="1899-12-30T03:37:24"/>
        <d v="1899-12-31T07:14:00"/>
        <d v="1899-12-31T21:33:19"/>
        <d v="1899-12-31T19:51:39"/>
        <d v="1899-12-31T23:16:05"/>
        <d v="1899-12-31T21:57:53"/>
        <d v="1899-12-31T03:58:47"/>
        <d v="1899-12-31T14:50:15"/>
        <d v="1899-12-30T10:26:30"/>
        <d v="1899-12-31T02:38:43"/>
        <d v="1899-12-31T18:32:21"/>
        <d v="1899-12-31T21:21:54"/>
        <d v="1899-12-30T00:01:35"/>
        <d v="1899-12-30T00:04:39"/>
        <d v="1899-12-31T18:05:24"/>
        <d v="1899-12-31T14:52:02"/>
        <d v="1899-12-30T08:52:54"/>
        <d v="1899-12-30T21:59:28"/>
        <d v="1899-12-30T07:16:21"/>
        <d v="1899-12-30T00:24:48"/>
        <d v="1899-12-30T05:25:35"/>
        <d v="1899-12-30T09:26:26"/>
        <d v="1899-12-31T19:13:54"/>
        <d v="1899-12-31T15:02:06"/>
        <d v="1899-12-31T09:43:19"/>
        <d v="1899-12-30T19:07:59"/>
        <d v="1899-12-30T21:48:43"/>
        <d v="1899-12-30T23:22:19"/>
        <d v="1899-12-31T10:38:14"/>
        <d v="1899-12-30T23:41:26"/>
        <d v="1899-12-31T09:49:09"/>
        <d v="1899-12-31T13:57:39"/>
        <d v="1899-12-30T23:58:49"/>
        <d v="1899-12-30T20:29:50"/>
        <d v="1899-12-31T07:46:23"/>
        <d v="1899-12-30T12:13:32"/>
        <d v="1899-12-30T18:52:43"/>
        <d v="1899-12-31T08:46:58"/>
        <d v="1899-12-30T13:15:36"/>
        <d v="1899-12-31T12:58:02"/>
        <d v="1899-12-31T14:40:14"/>
        <d v="1899-12-30T15:48:39"/>
        <d v="1899-12-30T10:52:54"/>
        <d v="1899-12-30T07:44:16"/>
        <d v="1899-12-30T18:17:08"/>
        <d v="1899-12-30T18:50:40"/>
        <d v="1899-12-31T22:33:16"/>
        <d v="1899-12-31T12:59:45"/>
        <d v="1899-12-30T22:43:57"/>
        <d v="1899-12-31T22:08:12"/>
        <d v="1899-12-30T10:25:15"/>
        <d v="1899-12-30T21:23:19"/>
        <d v="1899-12-30T20:30:32"/>
        <d v="1899-12-31T11:33:55"/>
        <d v="1899-12-31T12:09:28"/>
        <d v="1899-12-30T14:44:01"/>
        <d v="1899-12-30T21:22:30"/>
        <d v="1899-12-31T01:02:33"/>
        <d v="1899-12-31T03:03:51"/>
        <d v="1899-12-31T12:25:46"/>
        <d v="1899-12-30T16:21:45"/>
        <d v="1899-12-30T23:58:57"/>
        <d v="1899-12-30T12:27:56"/>
        <d v="1899-12-30T03:12:20"/>
        <d v="1899-12-30T10:01:19"/>
        <d v="1899-12-30T10:17:53"/>
        <d v="1899-12-30T22:31:52"/>
        <d v="1899-12-30T15:38:45"/>
        <d v="1899-12-30T20:17:55"/>
        <d v="1899-12-30T10:33:44"/>
        <d v="1899-12-30T01:49:11"/>
        <d v="1899-12-30T04:53:44"/>
        <d v="1899-12-30T02:00:58"/>
        <d v="1899-12-30T15:33:52"/>
        <d v="1899-12-30T03:43:36"/>
        <d v="1899-12-30T06:37:58"/>
        <d v="1899-12-30T15:55:39"/>
        <d v="1899-12-30T17:45:02"/>
        <d v="1899-12-30T16:30:44"/>
        <d v="1899-12-31T12:04:20"/>
        <d v="1899-12-30T16:58:26"/>
        <d v="1899-12-30T04:10:05"/>
        <d v="1899-12-30T07:20:49"/>
        <d v="1899-12-31T06:28:46"/>
        <d v="1899-12-31T16:36:54"/>
        <d v="1899-12-30T08:00:29"/>
        <d v="1899-12-30T00:29:01"/>
        <d v="1899-12-31T10:40:08"/>
        <d v="1899-12-31T05:29:45"/>
        <d v="1899-12-30T23:24:44"/>
        <d v="1899-12-31T17:34:19"/>
        <d v="1899-12-30T19:11:39"/>
        <d v="1899-12-30T02:59:58"/>
        <d v="1899-12-30T15:08:27"/>
        <d v="1899-12-30T23:05:57"/>
        <d v="1899-12-31T23:18:29"/>
        <d v="1899-12-31T01:36:04"/>
        <d v="1899-12-30T10:02:49"/>
        <d v="1899-12-31T02:45:11"/>
        <d v="1899-12-31T02:16:43"/>
        <d v="1899-12-30T23:15:30"/>
        <d v="1899-12-31T00:17:15"/>
        <d v="1899-12-30T21:06:14"/>
        <d v="1899-12-30T19:51:31"/>
        <d v="1899-12-30T17:25:37"/>
        <d v="1899-12-30T14:36:24"/>
        <d v="1899-12-30T00:05:19"/>
        <d v="1899-12-31T21:17:04"/>
        <d v="1899-12-30T18:59:00"/>
        <d v="1899-12-30T00:39:01"/>
        <d v="1899-12-30T23:10:16"/>
        <d v="1899-12-30T20:38:52"/>
        <d v="1899-12-30T17:55:11"/>
        <d v="1899-12-30T11:08:12"/>
        <d v="1899-12-31T19:06:26"/>
        <d v="1899-12-30T16:31:09"/>
        <d v="1899-12-30T18:42:14"/>
        <d v="1899-12-30T13:38:53"/>
        <d v="1899-12-31T09:55:16"/>
        <d v="1899-12-31T04:57:25"/>
        <d v="1899-12-30T09:30:13"/>
        <d v="1899-12-31T08:13:59"/>
        <d v="1899-12-31T00:28:01"/>
        <d v="1899-12-30T16:09:42"/>
        <d v="1899-12-30T23:56:33"/>
        <d v="1899-12-31T07:31:15"/>
        <d v="1899-12-30T13:49:13"/>
        <d v="1899-12-30T10:35:46"/>
        <d v="1899-12-31T21:29:15"/>
        <d v="1899-12-30T19:40:03"/>
        <d v="1899-12-31T11:06:14"/>
        <d v="1899-12-31T13:03:52"/>
        <d v="1899-12-30T02:08:40"/>
        <d v="1899-12-30T21:47:55"/>
        <d v="1899-12-30T03:55:12"/>
        <d v="1899-12-31T08:15:24"/>
        <d v="1899-12-30T20:09:07"/>
        <d v="1899-12-30T14:30:49"/>
        <d v="1899-12-30T07:52:22"/>
        <d v="1899-12-31T22:39:37"/>
        <d v="1899-12-31T16:01:33"/>
        <d v="1899-12-30T22:54:04"/>
        <d v="1899-12-31T08:46:45"/>
        <d v="1899-12-31T00:41:57"/>
        <d v="1899-12-30T06:58:54"/>
        <d v="1899-12-30T12:34:35"/>
        <d v="1899-12-30T22:29:10"/>
        <d v="1899-12-30T20:45:00"/>
        <d v="1899-12-31T02:28:49"/>
        <d v="1899-12-31T08:36:41"/>
        <d v="1899-12-30T05:39:25"/>
        <d v="1899-12-30T12:25:06"/>
        <d v="1899-12-31T06:15:54"/>
        <d v="1899-12-31T17:59:24"/>
        <d v="1899-12-30T13:04:39"/>
        <d v="1899-12-30T17:18:29"/>
        <d v="1899-12-30T16:54:41"/>
        <d v="1899-12-31T00:58:44"/>
        <d v="1899-12-30T11:33:09"/>
        <d v="1899-12-30T12:26:42"/>
        <d v="1899-12-30T02:55:40"/>
        <d v="1899-12-30T10:14:38"/>
        <d v="1899-12-30T23:19:19"/>
        <d v="1899-12-30T02:34:26"/>
        <d v="1899-12-30T22:24:40"/>
        <d v="1899-12-30T21:43:28"/>
        <d v="1899-12-30T19:19:13"/>
        <d v="1899-12-30T00:24:30"/>
        <d v="1899-12-30T04:14:43"/>
        <d v="1899-12-31T05:06:23"/>
        <d v="1899-12-30T15:30:59"/>
        <d v="1899-12-30T22:25:40"/>
        <d v="1899-12-30T11:41:49"/>
        <d v="1899-12-30T21:07:48"/>
        <d v="1899-12-30T00:54:12"/>
        <d v="1899-12-30T05:14:45"/>
        <d v="1899-12-30T14:33:01"/>
        <d v="1899-12-30T15:10:45"/>
        <d v="1899-12-30T23:51:03"/>
        <d v="1899-12-31T12:41:21"/>
        <d v="1899-12-30T16:36:24"/>
        <d v="1899-12-30T00:33:56"/>
        <d v="1899-12-31T14:52:13"/>
        <d v="1899-12-31T13:33:18"/>
        <d v="1899-12-30T09:55:48"/>
        <d v="1899-12-31T11:34:06"/>
        <d v="1899-12-31T08:07:40"/>
        <d v="1899-12-30T01:42:06"/>
        <d v="1899-12-31T05:42:32"/>
        <d v="1899-12-31T18:40:15"/>
        <d v="1899-12-31T08:24:09"/>
        <d v="1899-12-30T02:32:33"/>
        <d v="1899-12-30T12:32:03"/>
        <d v="1899-12-30T02:13:32"/>
        <d v="1899-12-31T06:44:51"/>
        <d v="1899-12-31T16:58:06"/>
        <d v="1899-12-30T12:07:35"/>
        <d v="1899-12-31T04:57:00"/>
        <d v="1899-12-30T12:38:53"/>
        <d v="1899-12-30T17:34:28"/>
        <d v="1899-12-30T12:12:28"/>
        <d v="1899-12-30T18:27:27"/>
        <d v="1899-12-30T14:55:07"/>
        <d v="1899-12-31T14:38:04"/>
        <d v="1899-12-31T10:35:55"/>
        <d v="1899-12-31T14:48:14"/>
        <d v="1899-12-30T03:05:18"/>
        <d v="1899-12-30T05:35:58"/>
        <d v="1899-12-30T16:14:15"/>
        <d v="1899-12-30T02:28:24"/>
        <d v="1899-12-31T19:36:41"/>
        <d v="1899-12-30T07:54:17"/>
        <d v="1899-12-31T14:17:14"/>
        <d v="1899-12-31T21:10:51"/>
        <d v="1899-12-30T12:53:34"/>
        <d v="1899-12-31T18:12:46"/>
        <d v="1899-12-30T16:19:31"/>
        <d v="1899-12-30T08:38:56"/>
        <d v="1899-12-30T20:29:36"/>
        <d v="1899-12-31T17:28:04"/>
        <d v="1899-12-30T14:03:43"/>
        <d v="1899-12-31T01:35:54"/>
        <d v="1899-12-30T23:15:29"/>
        <d v="1899-12-30T00:03:45"/>
        <d v="1899-12-31T01:27:10"/>
        <d v="1899-12-31T06:08:49"/>
        <d v="1899-12-31T14:30:38"/>
        <d v="1899-12-30T08:02:38"/>
        <d v="1899-12-30T04:03:47"/>
        <d v="1899-12-31T06:45:25"/>
        <d v="1899-12-30T16:04:15"/>
        <d v="1899-12-31T23:28:23"/>
        <d v="1899-12-30T13:43:57"/>
        <d v="1899-12-31T18:30:26"/>
        <d v="1899-12-30T21:20:54"/>
        <d v="1899-12-31T17:32:44"/>
        <d v="1899-12-30T21:27:31"/>
        <d v="1899-12-30T20:09:24"/>
        <d v="1899-12-30T11:01:21"/>
        <d v="1899-12-30T07:14:45"/>
        <d v="1899-12-31T05:16:51"/>
        <d v="1899-12-30T07:42:02"/>
        <d v="1899-12-30T13:40:35"/>
        <d v="1899-12-30T19:24:56"/>
        <d v="1899-12-30T01:52:03"/>
        <d v="1899-12-30T19:15:19"/>
        <d v="1899-12-31T16:14:48"/>
        <d v="1899-12-31T13:18:21"/>
        <d v="1899-12-30T04:28:26"/>
        <d v="1899-12-31T00:21:19"/>
        <d v="1899-12-30T01:10:01"/>
        <d v="1899-12-30T04:04:38"/>
        <d v="1899-12-30T10:25:49"/>
        <d v="1899-12-30T04:17:20"/>
        <d v="1899-12-30T12:54:14"/>
        <d v="1899-12-30T11:14:37"/>
        <d v="1899-12-30T20:07:56"/>
        <d v="1899-12-30T18:51:56"/>
        <d v="1899-12-31T20:46:50"/>
        <d v="1899-12-31T22:42:29"/>
        <d v="1899-12-30T13:09:54"/>
        <d v="1899-12-30T21:44:03"/>
        <d v="1899-12-30T04:52:11"/>
        <d v="1899-12-31T14:02:09"/>
        <d v="1899-12-31T14:19:03"/>
        <d v="1899-12-31T14:15:26"/>
        <d v="1899-12-31T12:14:09"/>
        <d v="1899-12-30T16:59:12"/>
        <d v="1899-12-30T14:02:03"/>
        <d v="1899-12-30T14:47:06"/>
        <d v="1899-12-31T02:15:26"/>
        <d v="1899-12-30T01:53:12"/>
        <d v="1899-12-31T09:11:23"/>
        <d v="1899-12-31T12:24:06"/>
        <d v="1899-12-30T06:56:28"/>
        <d v="1899-12-31T15:10:49"/>
        <d v="1899-12-31T12:42:22"/>
        <d v="1899-12-30T00:19:25"/>
        <d v="1899-12-30T04:01:32"/>
        <d v="1899-12-31T01:59:17"/>
        <d v="1899-12-30T05:06:23"/>
        <d v="1899-12-31T14:41:54"/>
        <d v="1899-12-31T11:03:13"/>
        <d v="1899-12-31T06:03:51"/>
        <d v="1899-12-31T04:42:08"/>
        <d v="1899-12-31T00:46:39"/>
        <d v="1899-12-30T03:12:16"/>
        <d v="1899-12-30T17:35:50"/>
        <d v="1899-12-30T14:47:02"/>
        <d v="1899-12-31T09:26:14"/>
        <d v="1899-12-31T07:01:10"/>
        <d v="1899-12-30T21:41:37"/>
        <d v="1899-12-30T17:35:21"/>
        <d v="1899-12-31T06:53:27"/>
        <d v="1899-12-31T09:39:29"/>
        <d v="1899-12-30T07:37:42"/>
        <d v="1899-12-30T02:31:47"/>
        <d v="1899-12-30T04:41:17"/>
        <d v="1899-12-31T10:13:35"/>
        <d v="1899-12-30T21:30:30"/>
        <d v="1899-12-30T04:42:22"/>
        <d v="1899-12-31T15:49:39"/>
        <d v="1899-12-30T09:46:04"/>
        <d v="1899-12-30T22:06:02"/>
        <d v="1899-12-30T02:56:05"/>
        <d v="1899-12-31T05:23:37"/>
        <d v="1899-12-31T05:30:27"/>
        <d v="1899-12-30T13:03:33"/>
        <d v="1899-12-30T04:12:51"/>
        <d v="1899-12-31T03:46:45"/>
        <d v="1899-12-30T08:43:31"/>
        <d v="1899-12-30T22:05:02"/>
        <d v="1899-12-30T12:26:21"/>
        <d v="1899-12-30T19:57:14"/>
        <d v="1899-12-30T04:13:00"/>
        <d v="1899-12-30T09:55:02"/>
        <d v="1899-12-30T16:14:42"/>
        <d v="1899-12-30T13:54:32"/>
        <d v="1899-12-30T18:09:08"/>
        <d v="1899-12-30T06:16:59"/>
        <d v="1899-12-31T13:07:18"/>
        <d v="1899-12-30T17:47:08"/>
        <d v="1899-12-31T11:25:04"/>
        <d v="1899-12-31T12:59:42"/>
        <d v="1899-12-31T09:02:18"/>
        <d v="1899-12-31T13:26:59"/>
        <d v="1899-12-30T01:28:15"/>
        <d v="1899-12-30T14:21:28"/>
        <d v="1899-12-30T03:28:06"/>
        <d v="1899-12-31T05:22:04"/>
        <d v="1899-12-31T06:51:36"/>
        <d v="1899-12-31T21:56:55"/>
        <d v="1899-12-30T11:12:33"/>
        <d v="1899-12-30T22:21:41"/>
        <d v="1899-12-30T15:39:35"/>
        <d v="1899-12-30T13:15:50"/>
        <d v="1899-12-31T10:13:14"/>
        <d v="1899-12-30T15:29:23"/>
        <d v="1899-12-31T18:25:09"/>
        <d v="1899-12-31T16:05:15"/>
        <d v="1899-12-30T05:19:26"/>
        <d v="1899-12-30T21:15:10"/>
        <d v="1899-12-30T07:39:22"/>
        <d v="1899-12-30T07:30:45"/>
        <d v="1899-12-30T07:17:47"/>
        <d v="1899-12-31T08:31:44"/>
        <d v="1899-12-31T07:57:24"/>
        <d v="1899-12-31T19:25:24"/>
        <d v="1899-12-31T22:01:27"/>
        <d v="1899-12-30T22:50:30"/>
        <d v="1899-12-30T17:17:24"/>
        <d v="1899-12-31T02:35:44"/>
        <d v="1899-12-31T22:17:43"/>
        <d v="1899-12-30T07:01:51"/>
        <d v="1899-12-31T21:00:02"/>
        <d v="1899-12-30T07:33:59"/>
        <d v="1899-12-30T21:21:54"/>
        <d v="1899-12-31T10:39:24"/>
        <d v="1899-12-30T14:44:09"/>
        <d v="1899-12-30T00:02:28"/>
        <d v="1899-12-30T23:26:07"/>
        <d v="1899-12-30T08:39:49"/>
        <d v="1899-12-30T18:06:22"/>
        <d v="1899-12-30T17:44:10"/>
        <d v="1899-12-30T16:59:11"/>
        <d v="1899-12-30T09:30:45"/>
        <d v="1899-12-30T17:11:31"/>
        <d v="1899-12-30T15:09:50"/>
        <d v="1899-12-30T20:43:47"/>
        <d v="1899-12-31T09:13:14"/>
        <d v="1899-12-31T16:34:54"/>
        <d v="1899-12-31T11:50:57"/>
        <d v="1899-12-30T16:43:36"/>
        <d v="1899-12-30T00:00:38"/>
        <d v="1899-12-31T01:46:25"/>
        <d v="1899-12-30T10:11:26"/>
        <d v="1899-12-30T11:45:23"/>
        <d v="1899-12-31T18:14:20"/>
        <d v="1899-12-30T22:44:56"/>
        <d v="1899-12-30T09:21:51"/>
        <d v="1899-12-31T21:00:59"/>
        <d v="1899-12-30T16:15:23"/>
        <d v="1899-12-31T20:05:04"/>
        <d v="1899-12-30T17:44:04"/>
        <d v="1899-12-30T16:16:11"/>
        <d v="1899-12-30T08:34:32"/>
        <d v="1899-12-30T05:35:19"/>
        <d v="1899-12-31T00:51:25"/>
        <d v="1899-12-31T08:39:04"/>
        <d v="1899-12-30T06:17:08"/>
        <d v="1899-12-30T00:01:55"/>
        <d v="1899-12-30T20:34:43"/>
        <d v="1899-12-30T01:36:12"/>
        <d v="1899-12-30T02:25:29"/>
        <d v="1899-12-31T03:15:07"/>
        <d v="1899-12-30T01:39:53"/>
        <d v="1899-12-30T10:16:58"/>
        <d v="1899-12-30T12:06:56"/>
        <d v="1899-12-30T23:23:55"/>
        <d v="1899-12-30T14:53:28"/>
        <d v="1899-12-30T18:26:01"/>
        <d v="1899-12-31T06:16:51"/>
        <d v="1899-12-30T08:09:53"/>
        <d v="1899-12-30T17:33:01"/>
        <d v="1899-12-30T16:29:46"/>
        <d v="1899-12-30T03:46:05"/>
        <d v="1899-12-30T04:48:45"/>
        <d v="1899-12-30T10:03:26"/>
        <d v="1899-12-30T01:44:04"/>
        <d v="1899-12-30T17:45:09"/>
        <d v="1899-12-30T12:01:21"/>
        <d v="1899-12-30T02:24:04"/>
        <d v="1899-12-31T14:06:47"/>
        <d v="1899-12-31T23:48:45"/>
        <d v="1899-12-31T10:20:56"/>
        <d v="1899-12-31T09:11:31"/>
        <d v="1899-12-30T17:24:19"/>
        <d v="1899-12-31T06:02:14"/>
        <d v="1899-12-30T20:23:17"/>
        <d v="1899-12-30T00:00:06"/>
        <d v="1899-12-31T00:58:38"/>
        <d v="1899-12-30T04:14:25"/>
        <d v="1899-12-30T00:15:26"/>
        <d v="1899-12-30T01:56:52"/>
        <d v="1899-12-30T06:17:27"/>
        <d v="1899-12-31T01:45:09"/>
        <d v="1899-12-31T21:35:02"/>
        <d v="1899-12-30T11:22:52"/>
        <d v="1899-12-31T17:59:53"/>
        <d v="1899-12-31T04:36:29"/>
        <d v="1899-12-30T03:03:51"/>
        <d v="1899-12-31T02:11:02"/>
        <d v="1899-12-31T11:32:28"/>
        <d v="1899-12-30T00:12:01"/>
        <d v="1899-12-31T10:22:34"/>
        <d v="1899-12-30T00:03:07"/>
        <d v="1899-12-30T00:02:22"/>
        <d v="1899-12-30T10:47:50"/>
        <d v="1899-12-30T11:03:39"/>
        <d v="1899-12-31T00:04:20"/>
        <d v="1899-12-30T13:16:46"/>
        <d v="1899-12-30T18:05:48"/>
        <d v="1899-12-30T17:11:02"/>
        <d v="1899-12-31T03:54:53"/>
        <d v="1899-12-31T08:50:18"/>
        <d v="1899-12-30T07:48:38"/>
        <d v="1899-12-30T02:44:49"/>
        <d v="1899-12-30T00:02:17"/>
        <d v="1899-12-30T00:01:56"/>
        <d v="1899-12-30T09:28:08"/>
        <d v="1899-12-30T03:19:10"/>
        <d v="1899-12-30T01:13:50"/>
        <d v="1899-12-31T00:32:24"/>
        <d v="1899-12-30T01:08:22"/>
        <d v="1899-12-30T07:26:58"/>
        <d v="1899-12-30T02:41:10"/>
        <d v="1899-12-30T08:18:05"/>
        <d v="1899-12-31T08:00:19"/>
        <d v="1899-12-30T01:37:04"/>
        <d v="1899-12-30T04:52:03"/>
        <d v="1899-12-30T18:20:49"/>
        <d v="1899-12-30T16:34:06"/>
        <d v="1899-12-30T09:24:06"/>
        <d v="1899-12-30T16:33:43"/>
        <d v="1899-12-30T07:05:47"/>
        <d v="1899-12-30T16:22:16"/>
        <d v="1899-12-30T06:21:33"/>
        <d v="1899-12-30T08:14:50"/>
        <d v="1899-12-31T03:22:06"/>
        <d v="1899-12-31T09:59:33"/>
        <d v="1899-12-31T21:58:47"/>
        <d v="1899-12-31T16:02:23"/>
        <d v="1899-12-30T15:08:57"/>
        <d v="1899-12-30T15:09:15"/>
        <d v="1899-12-30T22:28:32"/>
        <d v="1899-12-30T20:08:05"/>
        <d v="1899-12-30T09:53:45"/>
        <d v="1899-12-31T02:21:40"/>
        <d v="1899-12-31T16:58:41"/>
        <d v="1899-12-30T20:42:08"/>
        <d v="1899-12-31T15:58:30"/>
        <d v="1899-12-31T11:10:17"/>
        <d v="1899-12-31T10:32:10"/>
        <d v="1899-12-30T12:16:50"/>
        <d v="1899-12-30T01:29:31"/>
        <d v="1899-12-30T09:08:37"/>
        <d v="1899-12-30T05:56:09"/>
        <d v="1899-12-30T06:37:54"/>
        <d v="1899-12-30T01:50:26"/>
        <d v="1899-12-30T09:55:40"/>
        <d v="1899-12-30T18:40:52"/>
        <d v="1899-12-30T09:17:05"/>
        <d v="1899-12-31T03:36:38"/>
        <d v="1899-12-30T22:01:32"/>
        <d v="1899-12-30T02:10:05"/>
        <d v="1899-12-30T04:09:27"/>
        <d v="1899-12-30T14:15:14"/>
        <d v="1899-12-30T09:02:25"/>
        <d v="1899-12-30T22:07:40"/>
        <d v="1899-12-31T13:20:43"/>
        <d v="1899-12-30T00:38:16"/>
        <d v="1899-12-30T00:55:05"/>
        <d v="1899-12-30T23:19:45"/>
        <d v="1899-12-30T18:51:25"/>
        <d v="1899-12-30T01:16:14"/>
        <d v="1899-12-30T01:54:14"/>
        <d v="1899-12-30T16:32:08"/>
        <d v="1899-12-31T05:17:54"/>
        <d v="1899-12-30T14:50:03"/>
        <d v="1899-12-30T20:20:32"/>
        <d v="1899-12-31T17:49:45"/>
        <d v="1899-12-31T13:53:04"/>
        <d v="1899-12-30T13:20:03"/>
        <d v="1899-12-30T18:12:49"/>
        <d v="1899-12-31T08:09:09"/>
        <d v="1899-12-30T04:31:43"/>
        <d v="1899-12-30T06:45:49"/>
        <d v="1899-12-30T01:30:44"/>
        <d v="1899-12-31T04:45:45"/>
        <d v="1899-12-30T06:59:54"/>
        <d v="1899-12-30T11:28:08"/>
        <d v="1899-12-31T03:40:10"/>
        <d v="1899-12-30T05:13:23"/>
        <d v="1899-12-30T12:39:59"/>
        <d v="1899-12-30T04:27:07"/>
        <d v="1899-12-31T00:22:16"/>
        <d v="1899-12-30T00:02:41"/>
        <d v="1899-12-30T00:02:11"/>
        <d v="1899-12-30T08:33:53"/>
        <d v="1899-12-30T05:29:11"/>
        <d v="1899-12-30T00:28:52"/>
        <d v="1899-12-30T03:29:13"/>
        <d v="1899-12-30T04:43:37"/>
        <d v="1899-12-30T01:52:37"/>
        <d v="1899-12-30T15:31:20"/>
        <d v="1899-12-31T13:14:47"/>
        <d v="1899-12-30T14:51:23"/>
        <d v="1899-12-30T00:34:30"/>
        <d v="1899-12-30T01:21:09"/>
        <d v="1899-12-30T10:37:08"/>
        <d v="1899-12-30T12:45:45"/>
        <d v="1899-12-30T03:36:47"/>
        <d v="1899-12-30T08:41:31"/>
        <d v="1899-12-30T07:34:27"/>
        <d v="1899-12-30T00:50:15"/>
        <d v="1899-12-31T01:23:32"/>
        <d v="1899-12-31T05:13:49"/>
        <d v="1899-12-30T09:05:30"/>
        <d v="1899-12-30T15:16:15"/>
        <d v="1899-12-31T02:55:51"/>
        <d v="1899-12-30T19:40:46"/>
        <d v="1899-12-31T05:44:13"/>
        <d v="1899-12-31T01:00:01"/>
        <d v="1899-12-30T12:50:04"/>
        <d v="1899-12-30T17:39:39"/>
        <d v="1899-12-30T22:33:07"/>
        <d v="1899-12-30T03:19:19"/>
        <d v="1899-12-30T17:37:16"/>
        <d v="1899-12-30T10:40:08"/>
        <d v="1899-12-30T07:37:50"/>
        <d v="1899-12-30T21:16:02"/>
        <d v="1899-12-30T11:30:16"/>
        <d v="1899-12-30T11:49:03"/>
        <d v="1899-12-30T22:36:56"/>
        <d v="1899-12-30T19:16:31"/>
        <d v="1899-12-30T23:58:03"/>
        <d v="1899-12-30T16:06:54"/>
        <d v="1899-12-30T15:04:09"/>
        <d v="1899-12-30T12:38:33"/>
        <d v="1899-12-30T00:53:24"/>
        <d v="1899-12-30T03:19:32"/>
        <d v="1899-12-30T19:15:05"/>
        <d v="1899-12-30T09:51:20"/>
        <d v="1899-12-30T23:05:46"/>
        <d v="1899-12-30T14:00:10"/>
        <d v="1899-12-30T19:47:26"/>
        <d v="1899-12-30T19:31:51"/>
        <d v="1899-12-30T22:58:45"/>
        <d v="1899-12-30T00:27:48"/>
        <d v="1899-12-30T02:39:09"/>
        <d v="1899-12-30T21:09:52"/>
        <d v="1899-12-30T18:04:26"/>
        <d v="1899-12-30T08:47:36"/>
        <d v="1899-12-30T23:01:16"/>
        <d v="1899-12-30T10:12:41"/>
        <d v="1899-12-30T06:01:39"/>
        <d v="1899-12-30T20:51:42"/>
        <d v="1899-12-30T19:48:53"/>
        <d v="1899-12-30T17:38:41"/>
        <d v="1899-12-30T13:46:30"/>
        <d v="1899-12-30T15:00:32"/>
        <d v="1899-12-30T16:09:25"/>
        <d v="1899-12-30T03:44:55"/>
        <d v="1899-12-30T04:54:56"/>
        <d v="1899-12-30T16:36:58"/>
        <d v="1899-12-30T13:03:18"/>
        <d v="1899-12-30T18:24:00"/>
        <d v="1899-12-30T19:36:28"/>
        <d v="1899-12-30T12:56:16"/>
        <d v="1899-12-30T13:16:27"/>
        <d v="1899-12-30T14:51:42"/>
        <d v="1899-12-30T15:44:01"/>
        <d v="1899-12-30T22:09:08"/>
        <d v="1899-12-30T21:26:40"/>
        <d v="1899-12-30T21:56:52"/>
        <d v="1899-12-30T02:26:41"/>
        <d v="1899-12-30T06:00:43"/>
        <d v="1899-12-30T09:27:08"/>
        <d v="1899-12-30T12:28:40"/>
        <d v="1899-12-30T14:30:22"/>
        <d v="1899-12-30T21:53:33"/>
        <d v="1899-12-30T04:48:11"/>
        <d v="1899-12-30T10:27:56"/>
        <d v="1899-12-30T15:20:58"/>
        <d v="1899-12-30T22:13:31"/>
        <d v="1899-12-30T21:45:31"/>
        <d v="1899-12-30T22:13:13"/>
        <d v="1899-12-30T08:50:36"/>
        <d v="1899-12-30T08:34:55"/>
        <d v="1899-12-30T04:46:53"/>
        <d v="1899-12-30T11:32:41"/>
        <d v="1899-12-30T15:06:10"/>
        <d v="1899-12-30T22:20:24"/>
        <d v="1899-12-30T16:02:10"/>
        <d v="1899-12-30T11:07:00"/>
        <d v="1899-12-30T15:57:26"/>
        <d v="1899-12-30T16:26:35"/>
        <d v="1899-12-30T17:21:39"/>
        <d v="1899-12-30T16:56:02"/>
        <d v="1899-12-30T20:54:07"/>
        <d v="1899-12-30T20:42:19"/>
        <d v="1899-12-30T03:40:59"/>
        <d v="1899-12-30T04:03:23"/>
        <d v="1899-12-30T05:41:43"/>
        <d v="1899-12-30T02:07:10"/>
        <d v="1899-12-30T03:53:59"/>
        <d v="1899-12-30T02:19:04"/>
        <d v="1899-12-30T13:06:26"/>
        <d v="1899-12-30T17:35:39"/>
        <d v="1899-12-30T12:58:46"/>
        <d v="1899-12-30T10:31:02"/>
        <d v="1899-12-30T22:29:59"/>
        <d v="1899-12-30T21:17:50"/>
        <d v="1899-12-30T14:06:37"/>
        <d v="1899-12-30T19:16:33"/>
        <d v="1899-12-30T16:42:00"/>
        <d v="1899-12-30T18:26:28"/>
        <d v="1899-12-30T22:43:49"/>
        <d v="1899-12-30T00:14:29"/>
        <d v="1899-12-30T01:14:41"/>
        <d v="1899-12-30T22:18:16"/>
        <d v="1899-12-30T20:27:24"/>
        <d v="1899-12-30T16:58:47"/>
        <d v="1899-12-30T13:14:53"/>
        <d v="1899-12-30T08:08:35"/>
        <d v="1899-12-30T05:50:24"/>
        <d v="1899-12-30T20:36:05"/>
        <d v="1899-12-30T19:58:49"/>
        <d v="1899-12-30T21:55:14"/>
        <d v="1899-12-30T15:21:27"/>
        <d v="1899-12-30T15:44:00"/>
        <d v="1899-12-30T06:03:48"/>
        <d v="1899-12-30T06:12:12"/>
        <d v="1899-12-30T13:17:59"/>
        <d v="1899-12-30T11:10:28"/>
        <d v="1899-12-30T22:02:36"/>
        <d v="1899-12-30T21:22:22"/>
        <d v="1899-12-30T22:08:46"/>
        <d v="1899-12-30T17:04:19"/>
        <d v="1899-12-30T14:29:23"/>
        <d v="1899-12-30T17:38:56"/>
        <d v="1899-12-30T20:03:31"/>
        <d v="1899-12-30T22:24:54"/>
        <d v="1899-12-30T22:35:31"/>
        <d v="1899-12-30T03:00:20"/>
        <d v="1899-12-30T02:26:18"/>
        <d v="1899-12-30T09:54:26"/>
        <d v="1899-12-30T15:55:26"/>
        <d v="1899-12-30T17:56:59"/>
        <d v="1899-12-30T15:46:24"/>
        <d v="1899-12-30T11:20:10"/>
        <d v="1899-12-30T10:41:31"/>
        <d v="1899-12-30T14:30:45"/>
        <d v="1899-12-30T18:37:11"/>
        <d v="1899-12-30T21:51:23"/>
        <d v="1899-12-30T20:58:28"/>
        <d v="1899-12-30T10:49:59"/>
        <d v="1899-12-30T09:55:24"/>
        <d v="1899-12-30T09:08:12"/>
        <d v="1899-12-30T11:06:41"/>
        <d v="1899-12-30T22:20:29"/>
        <d v="1899-12-30T16:09:08"/>
        <d v="1899-12-30T17:41:36"/>
        <d v="1899-12-30T15:39:18"/>
        <d v="1899-12-30T23:11:18"/>
        <d v="1899-12-30T23:14:08"/>
        <d v="1899-12-30T18:14:32"/>
        <d v="1899-12-30T17:30:48"/>
        <d v="1899-12-30T19:18:28"/>
        <d v="1899-12-30T18:36:33"/>
        <d v="1899-12-30T04:01:37"/>
        <d v="1899-12-30T06:48:41"/>
        <d v="1899-12-30T01:57:59"/>
        <d v="1899-12-30T02:07:04"/>
        <d v="1899-12-30T03:41:17"/>
        <d v="1899-12-30T03:03:31"/>
        <d v="1899-12-30T16:24:35"/>
        <d v="1899-12-30T18:29:05"/>
        <d v="1899-12-30T12:12:44"/>
        <d v="1899-12-30T09:31:38"/>
        <d v="1899-12-30T22:48:38"/>
        <d v="1899-12-30T22:14:05"/>
        <d v="1899-12-30T14:04:04"/>
        <d v="1899-12-30T17:21:21"/>
        <d v="1899-12-30T20:17:43"/>
        <d v="1899-12-30T23:47:43"/>
        <d v="1899-12-30T18:20:09"/>
        <d v="1899-12-30T18:56:15"/>
        <d v="1899-12-30T22:10:13"/>
        <d v="1899-12-30T22:42:17"/>
        <d v="1899-12-30T03:04:00"/>
        <d v="1899-12-30T01:54:44"/>
        <d v="1899-12-30T04:00:52"/>
        <d v="1899-12-30T05:29:01"/>
        <d v="1899-12-30T21:30:23"/>
        <d v="1899-12-30T19:45:13"/>
        <d v="1899-12-30T21:31:27"/>
        <d v="1899-12-30T18:21:12"/>
        <d v="1899-12-30T13:49:24"/>
        <d v="1899-12-30T10:48:41"/>
        <d v="1899-12-30T22:51:23"/>
        <d v="1899-12-30T22:44:57"/>
        <d v="1899-12-30T07:44:38"/>
        <d v="1899-12-30T10:51:13"/>
        <d v="1899-12-30T06:41:42"/>
        <d v="1899-12-30T06:28:11"/>
        <d v="1899-12-30T21:04:41"/>
        <d v="1899-12-30T20:51:03"/>
        <d v="1899-12-30T20:02:32"/>
        <d v="1899-12-30T20:22:54"/>
        <d v="1899-12-30T17:32:57"/>
        <d v="1899-12-30T18:52:48"/>
        <d v="1899-12-30T22:16:18"/>
        <d v="1899-12-30T16:28:33"/>
        <d v="1899-12-30T18:33:24"/>
        <d v="1899-12-30T17:49:05"/>
        <d v="1899-12-30T18:42:41"/>
        <d v="1899-12-30T19:22:44"/>
        <d v="1899-12-30T03:22:08"/>
        <d v="1899-12-30T03:38:28"/>
        <d v="1899-12-30T04:42:39"/>
        <d v="1899-12-30T04:48:33"/>
        <d v="1899-12-30T15:06:36"/>
        <d v="1899-12-30T10:04:00"/>
        <d v="1899-12-30T12:57:25"/>
        <d v="1899-12-30T12:59:29"/>
        <d v="1899-12-30T19:01:12"/>
        <d v="1899-12-30T18:34:17"/>
        <d v="1899-12-30T17:07:54"/>
        <d v="1899-12-30T18:53:03"/>
        <d v="1899-12-30T21:53:47"/>
        <d v="1899-12-30T13:35:33"/>
        <d v="1899-12-30T13:02:05"/>
        <d v="1899-12-30T16:05:23"/>
        <d v="1899-12-30T18:41:14"/>
        <d v="1899-12-30T10:18:32"/>
        <d v="1899-12-30T13:03:01"/>
        <d v="1899-12-30T16:08:25"/>
        <d v="1899-12-30T16:30:48"/>
        <d v="1899-12-30T21:36:43"/>
        <d v="1899-12-30T21:15:50"/>
        <d v="1899-12-30T20:10:55"/>
        <d v="1899-12-30T20:53:57"/>
        <d v="1899-12-30T15:45:21"/>
        <d v="1899-12-30T20:14:20"/>
        <d v="1899-12-30T01:49:35"/>
        <d v="1899-12-30T01:33:16"/>
        <d v="1899-12-30T03:22:44"/>
        <d v="1899-12-30T05:51:39"/>
        <d v="1899-12-30T09:38:59"/>
        <d v="1899-12-30T14:20:35"/>
        <d v="1899-12-30T13:09:58"/>
        <d v="1899-12-30T13:06:44"/>
        <d v="1899-12-30T13:34:03"/>
        <d v="1899-12-30T13:59:17"/>
        <d v="1899-12-30T18:19:14"/>
        <d v="1899-12-30T22:43:31"/>
        <d v="1899-12-30T05:09:56"/>
        <d v="1899-12-30T09:13:09"/>
        <d v="1899-12-30T10:44:00"/>
        <d v="1899-12-30T10:25:04"/>
        <d v="1899-12-30T15:53:41"/>
        <d v="1899-12-30T21:35:32"/>
        <d v="1899-12-30T12:49:45"/>
        <d v="1899-12-30T20:10:10"/>
        <d v="1899-12-30T21:52:19"/>
        <d v="1899-12-30T22:14:15"/>
        <d v="1899-12-30T22:33:34"/>
        <d v="1899-12-30T20:35:36"/>
        <d v="1899-12-30T11:04:36"/>
        <d v="1899-12-30T09:12:54"/>
        <d v="1899-12-30T05:23:22"/>
        <d v="1899-12-30T06:38:45"/>
        <d v="1899-12-30T05:14:51"/>
        <d v="1899-12-30T04:10:36"/>
        <d v="1899-12-30T10:24:11"/>
        <d v="1899-12-30T11:40:39"/>
        <d v="1899-12-30T18:43:29"/>
        <d v="1899-12-30T19:39:10"/>
        <d v="1899-12-30T22:15:22"/>
        <d v="1899-12-30T22:06:26"/>
        <d v="1899-12-30T16:37:21"/>
        <d v="1899-12-30T13:46:24"/>
        <d v="1899-12-30T12:24:08"/>
        <d v="1899-12-30T05:03:50"/>
        <d v="1899-12-30T16:12:07"/>
        <d v="1899-12-30T21:36:06"/>
        <d v="1899-12-30T20:04:03"/>
        <d v="1899-12-30T20:35:07"/>
        <d v="1899-12-30T17:04:53"/>
        <d v="1899-12-30T17:46:05"/>
        <d v="1899-12-30T20:42:47"/>
        <d v="1899-12-30T16:20:16"/>
        <d v="1899-12-30T19:31:04"/>
        <d v="1899-12-30T15:53:59"/>
        <d v="1899-12-30T21:40:04"/>
        <d v="1899-12-30T21:37:33"/>
        <d v="1899-12-30T06:28:10"/>
        <d v="1899-12-30T00:41:10"/>
        <d v="1899-12-30T03:19:38"/>
        <d v="1899-12-30T01:55:23"/>
        <d v="1899-12-30T05:23:30"/>
        <d v="1899-12-30T05:34:14"/>
        <d v="1899-12-30T02:58:22"/>
        <d v="1899-12-30T02:12:04"/>
        <d v="1899-12-30T04:16:45"/>
        <d v="1899-12-30T04:06:17"/>
        <d v="1899-12-30T02:20:46"/>
        <d v="1899-12-30T02:15:40"/>
        <d v="1899-12-30T13:06:14"/>
        <d v="1899-12-30T14:23:12"/>
        <d v="1899-12-30T12:05:37"/>
        <d v="1899-12-30T13:28:48"/>
        <d v="1899-12-30T11:10:14"/>
        <d v="1899-12-30T11:37:12"/>
        <d v="1899-12-30T10:56:23"/>
        <d v="1899-12-30T09:54:52"/>
        <d v="1899-12-30T21:53:56"/>
        <d v="1899-12-30T22:21:18"/>
        <d v="1899-12-30T21:33:01"/>
        <d v="1899-12-30T21:45:00"/>
        <d v="1899-12-30T14:22:57"/>
        <d v="1899-12-30T15:30:39"/>
        <d v="1899-12-30T14:03:53"/>
        <d v="1899-12-30T17:08:21"/>
      </sharedItems>
      <fieldGroup par="20"/>
    </cacheField>
    <cacheField name="CALC" numFmtId="0">
      <sharedItems count="4">
        <s v="no"/>
        <s v="Sometimes"/>
        <s v="Frequently"/>
        <s v="Always"/>
      </sharedItems>
    </cacheField>
    <cacheField name="MTRANS" numFmtId="0">
      <sharedItems count="5">
        <s v="Public_Transportation"/>
        <s v="Walking"/>
        <s v="Automobile"/>
        <s v="Motorbike"/>
        <s v="Bike"/>
      </sharedItems>
    </cacheField>
    <cacheField name="NObeyesdad" numFmtId="0">
      <sharedItems count="7">
        <s v="Normal_Weight"/>
        <s v="Overweight_Level_I"/>
        <s v="Overweight_Level_II"/>
        <s v="Obesity_Type_I"/>
        <s v="Insufficient_Weight"/>
        <s v="Obesity_Type_II"/>
        <s v="Obesity_Type_III"/>
      </sharedItems>
    </cacheField>
    <cacheField name="BMI" numFmtId="2">
      <sharedItems containsSemiMixedTypes="0" containsString="0" containsNumber="1" minValue="12.998684889724604" maxValue="50.811752805664327" count="1968">
        <n v="24.386526444139609"/>
        <n v="24.238227146814403"/>
        <n v="23.76543209876543"/>
        <n v="26.851851851851851"/>
        <n v="28.342381012498421"/>
        <n v="20.195092211553114"/>
        <n v="24.444444444444443"/>
        <n v="19.705532421177875"/>
        <n v="20.199469763918696"/>
        <n v="22.985397512168742"/>
        <n v="30.67932797662527"/>
        <n v="27.041644131963228"/>
        <n v="20.569329660238754"/>
        <n v="30.555555555555554"/>
        <n v="19.151584793641671"/>
        <n v="22.837370242214536"/>
        <n v="27.383285457327716"/>
        <n v="33.320517749583495"/>
        <n v="28.042816593139772"/>
        <n v="25.711662075298442"/>
        <n v="29.384756657483933"/>
        <n v="30.461118308182492"/>
        <n v="22.03856749311295"/>
        <n v="32.031249999999993"/>
        <n v="19.86851716581446"/>
        <n v="19.531249999999996"/>
        <n v="22.491349480968861"/>
        <n v="20.312499999999996"/>
        <n v="24.816326530612244"/>
        <n v="24.801587301587304"/>
        <n v="26.493025631204315"/>
        <n v="27.239224483255885"/>
        <n v="24.258674071946118"/>
        <n v="28.089010954714272"/>
        <n v="22.77318640955005"/>
        <n v="28.888888888888889"/>
        <n v="20.134779750164363"/>
        <n v="18.749999999999996"/>
        <n v="24.609733700642796"/>
        <n v="28.73469387755102"/>
        <n v="26.892323138154829"/>
        <n v="21.258503401360546"/>
        <n v="23.225431847873423"/>
        <n v="22.499637102627378"/>
        <n v="24.419279020786909"/>
        <n v="27.767098124652911"/>
        <n v="21.736505252988767"/>
        <n v="23.510204081632654"/>
        <n v="21.773842357381334"/>
        <n v="20.811654526534856"/>
        <n v="21.025423401874924"/>
        <n v="19.555555555555557"/>
        <n v="19.333729922665082"/>
        <n v="20.700816741315069"/>
        <n v="21.484374999999996"/>
        <n v="21.9671201814059"/>
        <n v="24.221453287197235"/>
        <n v="24.167162403331353"/>
        <n v="17.75568181818182"/>
        <n v="20.39542143600416"/>
        <n v="21.30394857667585"/>
        <n v="22.230987127541326"/>
        <n v="19.486961451247168"/>
        <n v="20.685150239512268"/>
        <n v="26.291723822588015"/>
        <n v="27.777777777777775"/>
        <n v="34.894398530762174"/>
        <n v="36.15702479338843"/>
        <n v="18.518518518518519"/>
        <n v="17.928215425436552"/>
        <n v="18.991964937910883"/>
        <n v="29.411764705882355"/>
        <n v="16.937031879257784"/>
        <n v="17.578124999999996"/>
        <n v="27.681660899653981"/>
        <n v="33.057851239669425"/>
        <n v="21.829952199932254"/>
        <n v="28.086419753086417"/>
        <n v="30.657248377496504"/>
        <n v="28.719723183391007"/>
        <n v="21.487603305785125"/>
        <n v="24.251278305332356"/>
        <n v="26.26494384736143"/>
        <n v="23.875114784205696"/>
        <n v="26.989619377162633"/>
        <n v="35.003199217132753"/>
        <n v="24.690405462752206"/>
        <n v="26.511804065143288"/>
        <n v="22.265624999999996"/>
        <n v="18.178670360110804"/>
        <n v="23.661438615467823"/>
        <n v="22.058051188683873"/>
        <n v="22.975778546712807"/>
        <n v="23.725286160249738"/>
        <n v="32.873109796186718"/>
        <n v="22.313278429145196"/>
        <n v="25.464010864644639"/>
        <n v="31.020408163265305"/>
        <n v="32.323232323232325"/>
        <n v="24.489795918367346"/>
        <n v="23.233456176894723"/>
        <n v="20.956607495069033"/>
        <n v="21.777777777777779"/>
        <n v="23.9188302920412"/>
        <n v="18.612244897959183"/>
        <n v="31.588613406795229"/>
        <n v="28.604764951635367"/>
        <n v="27.166919271354622"/>
        <n v="16.326530612244898"/>
        <n v="24.314123965742489"/>
        <n v="29.054752066115704"/>
        <n v="26.122448979591837"/>
        <n v="24.382372978593711"/>
        <n v="22.4058769513315"/>
        <n v="21.230572023714146"/>
        <n v="22.10028959000152"/>
        <n v="24.242424242424246"/>
        <n v="34.792045708449038"/>
        <n v="25.95155709342561"/>
        <n v="22.471208763771418"/>
        <n v="31.249999999999993"/>
        <n v="24.212293388429753"/>
        <n v="23.529411764705884"/>
        <n v="18.196579043139891"/>
        <n v="18.873859704309528"/>
        <n v="30.88254723213106"/>
        <n v="26.573129251700685"/>
        <n v="25.847768218818715"/>
        <n v="26.672763298277697"/>
        <n v="30.110278896458279"/>
        <n v="23.828124999999996"/>
        <n v="32.270787765785798"/>
        <n v="24.618103774775911"/>
        <n v="22.481329065691202"/>
        <n v="26.666666666666668"/>
        <n v="29.410734918245165"/>
        <n v="31.047694543532831"/>
        <n v="22.321428571428577"/>
        <n v="19.223375624759708"/>
        <n v="21.513858510523864"/>
        <n v="25.806451612903224"/>
        <n v="29.000594883997625"/>
        <n v="21.49959688255845"/>
        <n v="22.582709172343712"/>
        <n v="20.99605274208449"/>
        <n v="27.13141179099237"/>
        <n v="35.264756944444443"/>
        <n v="23.781212841854934"/>
        <n v="26.395803401383272"/>
        <n v="28.981143437841094"/>
        <n v="27.717685235262305"/>
        <n v="22.656249999999996"/>
        <n v="21.6712580348944"/>
        <n v="21.138855859426609"/>
        <n v="22.233789411064844"/>
        <n v="19.473406629072173"/>
        <n v="24.810964083175801"/>
        <n v="23.025684602944001"/>
        <n v="19.227687870533565"/>
        <n v="23.738662131519277"/>
        <n v="18.424036281179141"/>
        <n v="27.392257121986852"/>
        <n v="25.910684346898332"/>
        <n v="30.299204645878046"/>
        <n v="30.930438076000502"/>
        <n v="33.139755081429108"/>
        <n v="23.335466144755166"/>
        <n v="21.874999999999996"/>
        <n v="25.381468541909282"/>
        <n v="21.461936624163616"/>
        <n v="32.421874999999993"/>
        <n v="26.234567901234566"/>
        <n v="24.163265306122447"/>
        <n v="38.530612244897959"/>
        <n v="15.822158933586486"/>
        <n v="31.239414355075468"/>
        <n v="33.732501264968796"/>
        <n v="41.913214990138066"/>
        <n v="31.511501698119819"/>
        <n v="21.200991370300692"/>
        <n v="30.468749999999993"/>
        <n v="32.653061224489797"/>
        <n v="23.836734693877553"/>
        <n v="22.758306781975424"/>
        <n v="35.185185185185183"/>
        <n v="19.195302796492154"/>
        <n v="28"/>
        <n v="19.1358024691358"/>
        <n v="19.467401285583104"/>
        <n v="24.609374999999996"/>
        <n v="25.64891761567662"/>
        <n v="18.799999999999997"/>
        <n v="26.562499999999996"/>
        <n v="25.469387755102041"/>
        <n v="22.478366684694432"/>
        <n v="24.304617877396701"/>
        <n v="30.863035868869737"/>
        <n v="36.131266983188503"/>
        <n v="28.344671201814062"/>
        <n v="39.183673469387756"/>
        <n v="25.207756232686982"/>
        <n v="24.840980089578082"/>
        <n v="19.77769866698311"/>
        <n v="27.281746031746035"/>
        <n v="19.382144693643447"/>
        <n v="24.508945765204302"/>
        <n v="21.410944984758313"/>
        <n v="22.145328719723185"/>
        <n v="24.464601603372351"/>
        <n v="25.781249999999996"/>
        <n v="24.088223117166624"/>
        <n v="28.926223520818112"/>
        <n v="20.66115702479339"/>
        <n v="18.218322427126715"/>
        <n v="24.341758286340216"/>
        <n v="19.814052735863431"/>
        <n v="24.337479718766904"/>
        <n v="25.180785123966942"/>
        <n v="27.548209366391188"/>
        <n v="27.968016063681024"/>
        <n v="18.591036746964122"/>
        <n v="20.820939916716245"/>
        <n v="25.564953919959599"/>
        <n v="27.755102040816325"/>
        <n v="33.601168736303869"/>
        <n v="32.629352074294523"/>
        <n v="25.351541373715524"/>
        <n v="25.259515570934258"/>
        <n v="23.120623596247853"/>
        <n v="17.505615008587661"/>
        <n v="19.159827275586945"/>
        <n v="17.301038062283737"/>
        <n v="18.365472910927458"/>
        <n v="22.309356408869661"/>
        <n v="32.302861973191639"/>
        <n v="22.222222222222221"/>
        <n v="20.761245674740486"/>
        <n v="24.280975342840534"/>
        <n v="23.533042706685695"/>
        <n v="20.227025721531216"/>
        <n v="23.124670372023203"/>
        <n v="16.229206329390468"/>
        <n v="20.244897959183675"/>
        <n v="19.031141868512112"/>
        <n v="20.957171162932475"/>
        <n v="21.007667798746546"/>
        <n v="22.343515592581952"/>
        <n v="32.770512780499985"/>
        <n v="22.351742870076958"/>
        <n v="21.434609346697258"/>
        <n v="17.901234567901234"/>
        <n v="22.642192971863299"/>
        <n v="31.795583304428252"/>
        <n v="21.048047612135289"/>
        <n v="22.64086462471699"/>
        <n v="26.423569824283259"/>
        <n v="24.691358024691358"/>
        <n v="18.591130340724717"/>
        <n v="13.291587901701323"/>
        <n v="19.879102600511175"/>
        <n v="24.654832347140037"/>
        <n v="18.986590720303784"/>
        <n v="23.148148148148145"/>
        <n v="17.789706937985706"/>
        <n v="20.957274202271499"/>
        <n v="20.322252866889244"/>
        <n v="23.140495867768596"/>
        <n v="24.913494809688583"/>
        <n v="22.857142857142858"/>
        <n v="18.491124260355029"/>
        <n v="26.22268470343392"/>
        <n v="24.023808670084982"/>
        <n v="18.285714285714285"/>
        <n v="26.078971533516992"/>
        <n v="24.141519250780433"/>
        <n v="19.134948096885815"/>
        <n v="25.689561925365066"/>
        <n v="24.441802087462015"/>
        <n v="30.119375573921033"/>
        <n v="15.432098765432098"/>
        <n v="18.496498876998281"/>
        <n v="21.913805697589478"/>
        <n v="19.377162629757787"/>
        <n v="25.208085612366229"/>
        <n v="20.32571644994319"/>
        <n v="25.390624999999996"/>
        <n v="17.941817249775728"/>
        <n v="34.68093539437178"/>
        <n v="49.472389830993158"/>
        <n v="19.817844493169169"/>
        <n v="29.938271604938269"/>
        <n v="24.151672503320853"/>
        <n v="31.88450158147128"/>
        <n v="20.703124999999996"/>
        <n v="19.921874999999996"/>
        <n v="23.046874999999996"/>
        <n v="16.62049861495845"/>
        <n v="35.918367346938773"/>
        <n v="19.723865877712029"/>
        <n v="21.447567845806283"/>
        <n v="26.813590449954088"/>
        <n v="25.401701323251416"/>
        <n v="28.055705786911847"/>
        <n v="25.236340330075304"/>
        <n v="29.407596371882089"/>
        <n v="29.642685467072578"/>
        <n v="23.61275088547816"/>
        <n v="22.598140495867771"/>
        <n v="28.39506172839506"/>
        <n v="24.034609838166958"/>
        <n v="21.952479338842977"/>
        <n v="23.388686558187711"/>
        <n v="33.910034602076131"/>
        <n v="23.437499999999996"/>
        <n v="18.730489073881373"/>
        <n v="20.964360587002094"/>
        <n v="33.333333333333336"/>
        <n v="34.086605226612804"/>
        <n v="25.076193048107708"/>
        <n v="17.099278410451081"/>
        <n v="22.43672520661157"/>
        <n v="23.495236874706311"/>
        <n v="16.444594366672288"/>
        <n v="24.557752341311129"/>
        <n v="36.523009495982464"/>
        <n v="24.485652005136011"/>
        <n v="29.561945713517868"/>
        <n v="40.644505733778487"/>
        <n v="23.040020199469762"/>
        <n v="28.405337561104506"/>
        <n v="21.468233471074381"/>
        <n v="25.876058067628612"/>
        <n v="24.114038033027075"/>
        <n v="22.892819979188342"/>
        <n v="19.707963809011911"/>
        <n v="24.835646457268076"/>
        <n v="33.742422885126452"/>
        <n v="24.622960911049557"/>
        <n v="25.992438563327031"/>
        <n v="27.769797950780426"/>
        <n v="31.141868512110729"/>
        <n v="33.912513336381643"/>
        <n v="17.531044558071585"/>
        <n v="17.722117202268429"/>
        <n v="18.938775510204081"/>
        <n v="27.173119065010955"/>
        <n v="25.102391333069097"/>
        <n v="20.755372092126073"/>
        <n v="23.87543252595156"/>
        <n v="22.1606648199446"/>
        <n v="31.221303948576679"/>
        <n v="21.604938271604937"/>
        <n v="21.936347412254616"/>
        <n v="24.355421180818006"/>
        <n v="25.826446280991735"/>
        <n v="22.600262984878366"/>
        <n v="22.948115744558788"/>
        <n v="23.309053069719038"/>
        <n v="21.971335857220122"/>
        <n v="17.915089237425637"/>
        <n v="19.735976492259113"/>
        <n v="39.257812499999993"/>
        <n v="23.711844630960897"/>
        <n v="22.530612244897959"/>
        <n v="19.051973784484069"/>
        <n v="24.092970521541954"/>
        <n v="19.284149013878743"/>
        <n v="23.733238400379729"/>
        <n v="20"/>
        <n v="25.50361570247934"/>
        <n v="34.198556820902162"/>
        <n v="29.745808545159548"/>
        <n v="20.987654320987652"/>
        <n v="23.087868130688072"/>
        <n v="24.772096710265558"/>
        <n v="17.146776406035663"/>
        <n v="17.709563164108619"/>
        <n v="21.1620644312952"/>
        <n v="29.937594872659808"/>
        <n v="20.028841531805796"/>
        <n v="20.28479857195018"/>
        <n v="21.430860439032202"/>
        <n v="25.777777777777779"/>
        <n v="22.530864197530864"/>
        <n v="30.718336483931946"/>
        <n v="23.766410140334994"/>
        <n v="20.5456936226167"/>
        <n v="27.428571428571427"/>
        <n v="24.677021338365513"/>
        <n v="29.757785467128031"/>
        <n v="20.061728395061728"/>
        <n v="23.665244361576249"/>
        <n v="36.774400426037268"/>
        <n v="44.715130732135108"/>
        <n v="42.091713201900674"/>
        <n v="44.706119896144422"/>
        <n v="48.572061502205912"/>
        <n v="43.659074123043219"/>
        <n v="41.913063294573284"/>
        <n v="39.493736521200134"/>
        <n v="42.730619541918877"/>
        <n v="18.065314669089037"/>
        <n v="17.739064781129436"/>
        <n v="18.168135016931124"/>
        <n v="18.223023517295385"/>
        <n v="17.96311804862242"/>
        <n v="17.741005339164264"/>
        <n v="17.561293216055081"/>
        <n v="16.819196817270793"/>
        <n v="17.771433666119584"/>
        <n v="17.10896725321399"/>
        <n v="17.510911102943165"/>
        <n v="15.792641075006339"/>
        <n v="17.482820643764907"/>
        <n v="17.205110355115853"/>
        <n v="16.776317836604839"/>
        <n v="18.565866011435933"/>
        <n v="18.154846257571968"/>
        <n v="17.988557097567909"/>
        <n v="16.939735162746569"/>
        <n v="17.132230656095224"/>
        <n v="16.613271235109089"/>
        <n v="18.084259051590742"/>
        <n v="18.494227814135193"/>
        <n v="17.466368142414424"/>
        <n v="16.87322946073548"/>
        <n v="17.591203391194185"/>
        <n v="18.115097047652036"/>
        <n v="16.460883437039772"/>
        <n v="16.789573759252661"/>
        <n v="16.911570800342314"/>
        <n v="17.822483455257931"/>
        <n v="17.420128502537949"/>
        <n v="17.778415231221288"/>
        <n v="17.194098743422185"/>
        <n v="17.415365532419099"/>
        <n v="17.211302144806648"/>
        <n v="18.042557227370896"/>
        <n v="18.089672818885816"/>
        <n v="19.082205937029588"/>
        <n v="17.332131697748757"/>
        <n v="18.395000174666684"/>
        <n v="17.631018184497087"/>
        <n v="16.275246499949851"/>
        <n v="18.40506661088191"/>
        <n v="16.738233815390476"/>
        <n v="16.027529774529064"/>
        <n v="16.974578300193262"/>
        <n v="17.473222259306745"/>
        <n v="18.477740661198922"/>
        <n v="18.094957282685339"/>
        <n v="16.107027542472959"/>
        <n v="17.679366734104885"/>
        <n v="14.25387559306874"/>
        <n v="18.545503142543524"/>
        <n v="18.014660261682458"/>
        <n v="17.832872882308202"/>
        <n v="19.036573483200915"/>
        <n v="17.77201852833317"/>
        <n v="17.884823254069438"/>
        <n v="16.411183711596255"/>
        <n v="18.268387442922204"/>
        <n v="15.8592959374506"/>
        <n v="17.199787526421449"/>
        <n v="16.44302203217087"/>
        <n v="16.751998060774227"/>
        <n v="18.009247493713431"/>
        <n v="17.921313154352529"/>
        <n v="17.390427829018297"/>
        <n v="17.814455010819305"/>
        <n v="17.190859275873304"/>
        <n v="16.987890308459729"/>
        <n v="17.800672864824055"/>
        <n v="17.312293504988723"/>
        <n v="17.084169069105297"/>
        <n v="16.088735295769812"/>
        <n v="16.799549924116445"/>
        <n v="17.24038712804867"/>
        <n v="18.02240444578646"/>
        <n v="16.915417482616117"/>
        <n v="17.607361673701302"/>
        <n v="17.719459183718914"/>
        <n v="17.61669055929319"/>
        <n v="18.426718735208048"/>
        <n v="17.399461009890867"/>
        <n v="17.554070932791323"/>
        <n v="17.356225723871688"/>
        <n v="18.264609151020281"/>
        <n v="17.492242259066469"/>
        <n v="17.532467067579368"/>
        <n v="17.760963517595197"/>
        <n v="17.746465827807409"/>
        <n v="18.158069446819361"/>
        <n v="17.530936758504264"/>
        <n v="17.604215642803354"/>
        <n v="17.321966646387391"/>
        <n v="17.889564328968451"/>
        <n v="17.87839303047231"/>
        <n v="17.340240983434331"/>
        <n v="17.66906966441184"/>
        <n v="17.572325654127575"/>
        <n v="17.312981718550116"/>
        <n v="17.824654732734817"/>
        <n v="16.730590420999565"/>
        <n v="18.093753105237365"/>
        <n v="18.011421853370344"/>
        <n v="15.905787660342869"/>
        <n v="17.93795105982149"/>
        <n v="17.720507899860916"/>
        <n v="17.524199846484429"/>
        <n v="17.481431100595408"/>
        <n v="16.117309815228321"/>
        <n v="17.933004084522409"/>
        <n v="12.998684889724604"/>
        <n v="17.629187536750678"/>
        <n v="18.239885740290408"/>
        <n v="15.665158448270383"/>
        <n v="17.026117119972472"/>
        <n v="17.703589081229534"/>
        <n v="16.648614136737812"/>
        <n v="17.12405045192035"/>
        <n v="17.433579894188025"/>
        <n v="16.382449713673054"/>
        <n v="17.618571307902702"/>
        <n v="17.823163836260964"/>
        <n v="17.712707449555101"/>
        <n v="17.326105121463698"/>
        <n v="17.935580283661157"/>
        <n v="17.61952125166821"/>
        <n v="17.824075926933478"/>
        <n v="17.77103273987575"/>
        <n v="18.01097404591081"/>
        <n v="17.71051144984057"/>
        <n v="17.903935945602779"/>
        <n v="17.486856463481544"/>
        <n v="17.540838529421617"/>
        <n v="16.823683069983581"/>
        <n v="17.356136537022049"/>
        <n v="17.500954063138479"/>
        <n v="17.496968435262652"/>
        <n v="17.581492446660203"/>
        <n v="16.868329698259153"/>
        <n v="17.319841044205049"/>
        <n v="17.58911292546032"/>
        <n v="16.995742123583149"/>
        <n v="17.515451479328508"/>
        <n v="17.2569940862614"/>
        <n v="18.096999055516253"/>
        <n v="17.906148818447978"/>
        <n v="16.721874043998426"/>
        <n v="16.665796971962276"/>
        <n v="17.578548880751683"/>
        <n v="17.878882077283855"/>
        <n v="18.340454811946948"/>
        <n v="16.269409622423677"/>
        <n v="17.632416731631306"/>
        <n v="17.909473985945926"/>
        <n v="17.716885856737029"/>
        <n v="17.056444696319325"/>
        <n v="17.416952771213392"/>
        <n v="17.846224975481757"/>
        <n v="17.474252684815582"/>
        <n v="17.669706185691584"/>
        <n v="17.358800207156069"/>
        <n v="17.689704097545913"/>
        <n v="17.782068310288892"/>
        <n v="17.454856501493396"/>
        <n v="17.028223635090249"/>
        <n v="17.776434022057668"/>
        <n v="17.974918204245093"/>
        <n v="17.3290454221302"/>
        <n v="18.40052711780821"/>
        <n v="17.05617434080397"/>
        <n v="16.438685332258359"/>
        <n v="16.856732052013911"/>
        <n v="16.139194052699192"/>
        <n v="16.375630955073106"/>
        <n v="18.034978144856712"/>
        <n v="17.683600408152383"/>
        <n v="18.095626751190977"/>
        <n v="18.13855942249867"/>
        <n v="16.466700861405943"/>
        <n v="14.160574669617416"/>
        <n v="15.457234117286061"/>
        <n v="17.417907656853949"/>
        <n v="17.964613137655029"/>
        <n v="17.878531521402891"/>
        <n v="18.273119278206526"/>
        <n v="17.758136944505654"/>
        <n v="18.096960224702912"/>
        <n v="16.566666159182795"/>
        <n v="16.336195445262593"/>
        <n v="16.101885742701402"/>
        <n v="17.303586290660153"/>
        <n v="17.296040641589912"/>
        <n v="16.835813868611744"/>
        <n v="16.914994846787263"/>
        <n v="18.061414184263192"/>
        <n v="18.098329593171972"/>
        <n v="17.429268796911199"/>
        <n v="17.357415194302046"/>
        <n v="17.212377922661492"/>
        <n v="16.888457090102222"/>
        <n v="17.273607283642665"/>
        <n v="17.456860275033595"/>
        <n v="17.13120169482621"/>
        <n v="16.167892025823217"/>
        <n v="16.637612076461625"/>
        <n v="16.536041268690497"/>
        <n v="17.532454734733875"/>
        <n v="17.868653740288899"/>
        <n v="17.685977072831747"/>
        <n v="17.025485134899714"/>
        <n v="17.913121930048373"/>
        <n v="17.603380487852682"/>
        <n v="18.149466151930554"/>
        <n v="17.382193808355431"/>
        <n v="17.587791248883342"/>
        <n v="16.841684600792135"/>
        <n v="17.887957761754453"/>
        <n v="17.906533396098776"/>
        <n v="17.502891288439461"/>
        <n v="17.816996871809412"/>
        <n v="17.90411686470717"/>
        <n v="18.043306300229411"/>
        <n v="17.678592602395533"/>
        <n v="18.126366275555824"/>
        <n v="16.621657314943572"/>
        <n v="26.361136160086645"/>
        <n v="26.087062160811257"/>
        <n v="26.034250308583399"/>
        <n v="26.236738550453666"/>
        <n v="26.32430011094419"/>
        <n v="25.839236699477247"/>
        <n v="27.968196801526751"/>
        <n v="25.103133239525778"/>
        <n v="26.063786269971196"/>
        <n v="26.073824721960179"/>
        <n v="26.002129564490307"/>
        <n v="27.711506206254331"/>
        <n v="26.163184548620098"/>
        <n v="26.471861457305877"/>
        <n v="26.877521451219351"/>
        <n v="25.947022268470342"/>
        <n v="26.082350117746209"/>
        <n v="26.372568924171855"/>
        <n v="25.785660698850329"/>
        <n v="25.761275588926406"/>
        <n v="25.963229444217983"/>
        <n v="25.97127664395861"/>
        <n v="25.664403971709387"/>
        <n v="26.221354705590574"/>
        <n v="25.704861308306967"/>
        <n v="26.731089197596813"/>
        <n v="25.938049609374996"/>
        <n v="25.306876986352822"/>
        <n v="25.380022665048838"/>
        <n v="25.662092133053811"/>
        <n v="25.534264351815867"/>
        <n v="26.687801755437132"/>
        <n v="25.706883239150905"/>
        <n v="26.057608486595939"/>
        <n v="25.325224614336921"/>
        <n v="24.536300591108244"/>
        <n v="25.736336363996369"/>
        <n v="22.826738618008303"/>
        <n v="25.269124328601528"/>
        <n v="24.702014715821026"/>
        <n v="26.13550837194731"/>
        <n v="25.669687345253191"/>
        <n v="24.924493908432453"/>
        <n v="26.493531854900162"/>
        <n v="25.714661236495751"/>
        <n v="26.109021134042287"/>
        <n v="25.211987593410957"/>
        <n v="26.453166816895745"/>
        <n v="26.805161760184564"/>
        <n v="26.059183602983151"/>
        <n v="25.552604428356002"/>
        <n v="25.67955772210744"/>
        <n v="25.283795550958612"/>
        <n v="25.416277458650733"/>
        <n v="28.263016719957434"/>
        <n v="26.641737528982159"/>
        <n v="26.792735729738585"/>
        <n v="26.479829590203295"/>
        <n v="26.014435350937646"/>
        <n v="25.956056770196781"/>
        <n v="26.595097329436076"/>
        <n v="26.317139362770305"/>
        <n v="26.319462834794745"/>
        <n v="26.213465841655264"/>
        <n v="26.40695561597472"/>
        <n v="24.188678252471178"/>
        <n v="25.497679518825827"/>
        <n v="25.784784621937103"/>
        <n v="26.885013781380962"/>
        <n v="25.753188647418973"/>
        <n v="26.05583101721643"/>
        <n v="25.827549872984189"/>
        <n v="26.746758788740376"/>
        <n v="26.68645994181491"/>
        <n v="26.169980169141109"/>
        <n v="26.214875684489659"/>
        <n v="27.751121295399201"/>
        <n v="25.79819955496728"/>
        <n v="26.068256006653073"/>
        <n v="26.241409465872799"/>
        <n v="25.939112661695461"/>
        <n v="25.912237866918279"/>
        <n v="25.092230945703307"/>
        <n v="25.868732731198474"/>
        <n v="26.271368641592112"/>
        <n v="25.6430296383848"/>
        <n v="26.044793711550234"/>
        <n v="25.901589474752434"/>
        <n v="25.965812037579965"/>
        <n v="26.413625745014041"/>
        <n v="26.24255959089454"/>
        <n v="25.324997893224253"/>
        <n v="25.372692853634774"/>
        <n v="25.179982004199598"/>
        <n v="25.180006330555823"/>
        <n v="25.852072907957872"/>
        <n v="25.339736582621018"/>
        <n v="25.409532819247175"/>
        <n v="25.281689805653112"/>
        <n v="25.58720182284905"/>
        <n v="26.699675266860929"/>
        <n v="25.689966782006923"/>
        <n v="26.310732131668153"/>
        <n v="26.249871794010776"/>
        <n v="26.253494827279354"/>
        <n v="25.732361549096961"/>
        <n v="26.151359309751101"/>
        <n v="26.957015660631804"/>
        <n v="25.545227759591075"/>
        <n v="25.841521631895819"/>
        <n v="26.178668363727645"/>
        <n v="24.659072958177884"/>
        <n v="25.279872918862402"/>
        <n v="26.198773383367175"/>
        <n v="26.171632466181059"/>
        <n v="27.232382264890646"/>
        <n v="25.000183099422433"/>
        <n v="25.355918406719958"/>
        <n v="25.212929402282757"/>
        <n v="25.969874912591617"/>
        <n v="24.950731745755579"/>
        <n v="25.11005680534825"/>
        <n v="25.340113305948663"/>
        <n v="26.505150938561666"/>
        <n v="26.860456922618667"/>
        <n v="26.12248959321192"/>
        <n v="25.984587833247378"/>
        <n v="25.355763751089377"/>
        <n v="25.852380287156763"/>
        <n v="25.966298432984583"/>
        <n v="26.175795890434827"/>
        <n v="26.191621255173164"/>
        <n v="25.513697917977286"/>
        <n v="25.918076091176143"/>
        <n v="26.440291114159422"/>
        <n v="25.661371623821339"/>
        <n v="24.281656510147457"/>
        <n v="26.308018347330972"/>
        <n v="26.365645982554877"/>
        <n v="26.134680319986746"/>
        <n v="26.626327792800634"/>
        <n v="26.387981442083174"/>
        <n v="26.206683050842852"/>
        <n v="26.134374409976218"/>
        <n v="26.344838559905043"/>
        <n v="25.707690759641086"/>
        <n v="28.769607415728178"/>
        <n v="26.747316904148068"/>
        <n v="26.112968769292852"/>
        <n v="24.917785346934352"/>
        <n v="25.574891370045624"/>
        <n v="26.019132439246118"/>
        <n v="25.553275784129657"/>
        <n v="26.650073309281819"/>
        <n v="26.541150799377871"/>
        <n v="26.555160657045036"/>
        <n v="26.329840127222678"/>
        <n v="26.560368906581449"/>
        <n v="26.71325367566407"/>
        <n v="26.009681389594817"/>
        <n v="25.550768206789446"/>
        <n v="26.583025234682253"/>
        <n v="26.388750457662795"/>
        <n v="26.2000642681583"/>
        <n v="26.430875658774433"/>
        <n v="25.783958575007219"/>
        <n v="25.41811363260722"/>
        <n v="25.702716890248251"/>
        <n v="25.614146691212724"/>
        <n v="25.882784047024991"/>
        <n v="26.011226248803187"/>
        <n v="26.250254325515133"/>
        <n v="26.222817076119078"/>
        <n v="25.685304341129612"/>
        <n v="25.69500319100182"/>
        <n v="26.566975646199623"/>
        <n v="25.843394216724377"/>
        <n v="25.830845312499996"/>
        <n v="25.358784423632493"/>
        <n v="25.912043224473003"/>
        <n v="25.409883644690453"/>
        <n v="25.52180740635497"/>
        <n v="26.147201471182779"/>
        <n v="25.853190834279943"/>
        <n v="26.091405505923596"/>
        <n v="26.461131502266699"/>
        <n v="25.874910681404295"/>
        <n v="25.917467516941684"/>
        <n v="25.558144168621507"/>
        <n v="26.266511295663054"/>
        <n v="25.93557967760087"/>
        <n v="25.831025838122198"/>
        <n v="24.171508461160748"/>
        <n v="24.222805335527866"/>
        <n v="24.898006027013242"/>
        <n v="25.773819519001115"/>
        <n v="26.178677360876161"/>
        <n v="25.555702751378064"/>
        <n v="25.064403398057227"/>
        <n v="26.510941548544427"/>
        <n v="25.622036566229546"/>
        <n v="25.645088463250996"/>
        <n v="26.104525097021114"/>
        <n v="25.108420624644459"/>
        <n v="26.844142591894169"/>
        <n v="25.384786163468601"/>
        <n v="27.677759215850124"/>
        <n v="27.366922555682745"/>
        <n v="27.106449842950454"/>
        <n v="26.091756053404929"/>
        <n v="26.484471277473769"/>
        <n v="26.334091292969763"/>
        <n v="25.616354919938018"/>
        <n v="25.934238074597676"/>
        <n v="25.332358114013488"/>
        <n v="25.524114448199008"/>
        <n v="27.255733243294419"/>
        <n v="28.377572837519548"/>
        <n v="28.930218005885472"/>
        <n v="28.537072963272511"/>
        <n v="27.229541306111415"/>
        <n v="27.723617012041796"/>
        <n v="27.32021133039159"/>
        <n v="28.322646865178246"/>
        <n v="27.158109395864088"/>
        <n v="26.294801048626912"/>
        <n v="27.018797351692502"/>
        <n v="27.566747323948753"/>
        <n v="28.035576876610424"/>
        <n v="27.955900433111218"/>
        <n v="28.071295531498784"/>
        <n v="28.298983063503552"/>
        <n v="27.612088233273099"/>
        <n v="28.008132111734529"/>
        <n v="27.882356881326533"/>
        <n v="27.68042340807099"/>
        <n v="28.896224263033321"/>
        <n v="29.303651903114194"/>
        <n v="28.582690520614236"/>
        <n v="27.008985467128028"/>
        <n v="27.031693299456538"/>
        <n v="27.945124221453291"/>
        <n v="28.788593079584778"/>
        <n v="28.046198476302376"/>
        <n v="28.506938744912027"/>
        <n v="28.114332983181839"/>
        <n v="28.912178773315276"/>
        <n v="28.030507881762865"/>
        <n v="27.94105778546713"/>
        <n v="29.570824086644407"/>
        <n v="28.488628806252603"/>
        <n v="25.713513085656647"/>
        <n v="27.279536869402385"/>
        <n v="29.216052289467719"/>
        <n v="29.156995228295663"/>
        <n v="28.155509747775493"/>
        <n v="27.675810861676226"/>
        <n v="26.467460513867579"/>
        <n v="28.289924444444445"/>
        <n v="28.535268115209849"/>
        <n v="28.114954110625884"/>
        <n v="27.756986714960163"/>
        <n v="27.439891481229459"/>
        <n v="29.275076620594771"/>
        <n v="27.372788637861113"/>
        <n v="28.256292311136352"/>
        <n v="28.967452229142477"/>
        <n v="28.494560068742068"/>
        <n v="29.472962796490553"/>
        <n v="27.439663898546939"/>
        <n v="27.006328943487706"/>
        <n v="26.95578805277362"/>
        <n v="28.719089060035291"/>
        <n v="27.494806873576323"/>
        <n v="27.998729809525059"/>
        <n v="27.114036391436706"/>
        <n v="29.859733471384406"/>
        <n v="28.536705657429163"/>
        <n v="28.20604576456827"/>
        <n v="28.672579593005104"/>
        <n v="28.179596375891656"/>
        <n v="30.351369939708"/>
        <n v="27.285189197095583"/>
        <n v="28.184761366437318"/>
        <n v="27.130963003792186"/>
        <n v="26.8227932966895"/>
        <n v="27.616588352437866"/>
        <n v="28.15717696752521"/>
        <n v="27.786968106330058"/>
        <n v="28.10814988488492"/>
        <n v="28.354857277343264"/>
        <n v="27.89655874808513"/>
        <n v="28.610766983199412"/>
        <n v="27.623194290404982"/>
        <n v="29.217121921460002"/>
        <n v="29.40264646557727"/>
        <n v="28.999495832013451"/>
        <n v="27.573032246837997"/>
        <n v="27.699763337046242"/>
        <n v="28.920842507120192"/>
        <n v="28.36364157575327"/>
        <n v="28.145550016494674"/>
        <n v="27.087799703051385"/>
        <n v="27.558850292850366"/>
        <n v="28.322541577157889"/>
        <n v="29.088081280405014"/>
        <n v="27.907670116702235"/>
        <n v="27.652597538854735"/>
        <n v="28.996812683665048"/>
        <n v="28.671884558648383"/>
        <n v="27.855363600543857"/>
        <n v="27.780086510863462"/>
        <n v="28.313544388792945"/>
        <n v="29.429310948798786"/>
        <n v="28.909439878889835"/>
        <n v="28.6917423729777"/>
        <n v="27.673937976885249"/>
        <n v="28.863000692041528"/>
        <n v="29.168333529725388"/>
        <n v="27.813068756212733"/>
        <n v="28.58733811572376"/>
        <n v="28.550815165558468"/>
        <n v="28.367413120517668"/>
        <n v="29.490882707180102"/>
        <n v="28.860654351048073"/>
        <n v="28.575075829128242"/>
        <n v="27.424942580940389"/>
        <n v="27.767496245522828"/>
        <n v="27.207209174785646"/>
        <n v="28.468245048772769"/>
        <n v="27.63886068739323"/>
        <n v="27.811894389898765"/>
        <n v="27.784285156568451"/>
        <n v="28.708022387493138"/>
        <n v="27.467079943015879"/>
        <n v="26.995399259123161"/>
        <n v="30.015298489431871"/>
        <n v="28.043051112595979"/>
        <n v="27.581022205851035"/>
        <n v="27.254178604934648"/>
        <n v="29.146662687486856"/>
        <n v="28.427174498359079"/>
        <n v="29.129561587445394"/>
        <n v="29.315259952034076"/>
        <n v="27.430879395449566"/>
        <n v="28.602803501087994"/>
        <n v="28.223820059113713"/>
        <n v="28.973247095104242"/>
        <n v="28.49958290144437"/>
        <n v="27.961857250703719"/>
        <n v="27.79823021761689"/>
        <n v="28.325472273312137"/>
        <n v="28.480397655139129"/>
        <n v="30.144094067413512"/>
        <n v="29.114318981045507"/>
        <n v="28.171578631703699"/>
        <n v="29.440855801768485"/>
        <n v="28.278953397592559"/>
        <n v="28.992637858839615"/>
        <n v="27.533332337730862"/>
        <n v="27.152582053532942"/>
        <n v="27.537685835013196"/>
        <n v="27.463417427004597"/>
        <n v="27.275055909077679"/>
        <n v="27.135053330223776"/>
        <n v="26.223901315902722"/>
        <n v="27.317221025540046"/>
        <n v="27.080388487702226"/>
        <n v="28.076094541363865"/>
        <n v="28.586602734349743"/>
        <n v="28.397520377483204"/>
        <n v="28.855798326357583"/>
        <n v="28.191238255239004"/>
        <n v="28.012350066863021"/>
        <n v="28.209401809356734"/>
        <n v="27.838457141261038"/>
        <n v="28.949212501524535"/>
        <n v="29.359636332179935"/>
        <n v="28.344789178533883"/>
        <n v="26.992521799307962"/>
        <n v="28.005086517187511"/>
        <n v="27.826485047711472"/>
        <n v="27.003923183391006"/>
        <n v="28.363009898158321"/>
        <n v="28.02264316218745"/>
        <n v="28.421513573899151"/>
        <n v="27.941208750856031"/>
        <n v="28.96275612300397"/>
        <n v="27.952804512738368"/>
        <n v="28.048790462949373"/>
        <n v="29.394704864692763"/>
        <n v="27.497522082329819"/>
        <n v="28.7118572898192"/>
        <n v="27.146777452780274"/>
        <n v="28.889298092531941"/>
        <n v="28.338133385081555"/>
        <n v="27.972599936221762"/>
        <n v="28.191734331702655"/>
        <n v="28.115567734472101"/>
        <n v="27.994073366456362"/>
        <n v="28.465345602123772"/>
        <n v="28.535178290705556"/>
        <n v="27.732939915042515"/>
        <n v="27.140783388841374"/>
        <n v="28.149323410169981"/>
        <n v="27.387399494416918"/>
        <n v="29.12978600848356"/>
        <n v="29.000428162682297"/>
        <n v="28.899044698364776"/>
        <n v="29.620571977780664"/>
        <n v="28.794746347178151"/>
        <n v="26.986389897883463"/>
        <n v="27.859447718613424"/>
        <n v="27.989593474399044"/>
        <n v="27.615704375131529"/>
        <n v="27.329861700821663"/>
        <n v="27.361257160009412"/>
        <n v="29.453721910560652"/>
        <n v="28.408603588058735"/>
        <n v="27.606948619207206"/>
        <n v="29.315118644505759"/>
        <n v="28.716392536104454"/>
        <n v="30.362876709289221"/>
        <n v="27.378186231612208"/>
        <n v="27.961426303472429"/>
        <n v="28.184911689652775"/>
        <n v="26.821992058662506"/>
        <n v="27.595132499147937"/>
        <n v="29.426305019054062"/>
        <n v="27.655269196361395"/>
        <n v="29.5764640323046"/>
        <n v="28.200021821145373"/>
        <n v="28.444620268936507"/>
        <n v="28.932952153855812"/>
        <n v="27.924923564681261"/>
        <n v="28.93176785969343"/>
        <n v="29.105125913914112"/>
        <n v="28.96981241184649"/>
        <n v="27.430559936312005"/>
        <n v="27.600593472310305"/>
        <n v="29.2557002976408"/>
        <n v="28.244484466259856"/>
        <n v="33.42272099368293"/>
        <n v="31.322149434407628"/>
        <n v="32.30919086202455"/>
        <n v="31.676788748853738"/>
        <n v="32.288624423489239"/>
        <n v="31.962038265656233"/>
        <n v="33.229418324707183"/>
        <n v="32.658615533511693"/>
        <n v="31.197729057563272"/>
        <n v="31.931025384574802"/>
        <n v="32.585035332140514"/>
        <n v="32.496734251606981"/>
        <n v="32.054013386456873"/>
        <n v="31.199454626120502"/>
        <n v="31.770949964155061"/>
        <n v="31.586878504595532"/>
        <n v="31.017103642150904"/>
        <n v="32.457910960678547"/>
        <n v="30.169630853994494"/>
        <n v="35.13145374080004"/>
        <n v="32.234134990956747"/>
        <n v="31.075886979944404"/>
        <n v="32.845816834839795"/>
        <n v="32.141629838782059"/>
        <n v="34.167662194203238"/>
        <n v="30.852212171469326"/>
        <n v="30.86664017598137"/>
        <n v="33.668735799790326"/>
        <n v="31.82919770231031"/>
        <n v="32.046999218749995"/>
        <n v="31.807795728789731"/>
        <n v="29.987204210286929"/>
        <n v="33.639731536685318"/>
        <n v="35.005004638522536"/>
        <n v="32.623216387332484"/>
        <n v="32.335580603880018"/>
        <n v="32.40918891814259"/>
        <n v="31.653960816326528"/>
        <n v="30.875455533163162"/>
        <n v="32.85084391969891"/>
        <n v="33.362753558808038"/>
        <n v="31.686486408756412"/>
        <n v="32.060941314451497"/>
        <n v="32.761788337550897"/>
        <n v="34.625499631080793"/>
        <n v="32.549942315952947"/>
        <n v="32.017258673142003"/>
        <n v="33.962052807319608"/>
        <n v="32.795241572160819"/>
        <n v="30.946059837351331"/>
        <n v="30.782985901903569"/>
        <n v="33.379831546676058"/>
        <n v="31.815462293594674"/>
        <n v="30.823069628619159"/>
        <n v="30.829793625834757"/>
        <n v="32.933573250232783"/>
        <n v="32.156550433689603"/>
        <n v="30.967743964953304"/>
        <n v="30.205151158289983"/>
        <n v="32.710167891031539"/>
        <n v="33.698727838507821"/>
        <n v="32.581601815337464"/>
        <n v="30.921398688596383"/>
        <n v="33.958878157156441"/>
        <n v="31.77440576058094"/>
        <n v="32.623922399015839"/>
        <n v="33.72324474074049"/>
        <n v="34.320261971919273"/>
        <n v="32.099141662130506"/>
        <n v="32.261473670271187"/>
        <n v="30.861748127389685"/>
        <n v="32.311186700674334"/>
        <n v="31.492102684024605"/>
        <n v="31.261808768208429"/>
        <n v="33.187398719509723"/>
        <n v="31.896726310954175"/>
        <n v="31.963351277937143"/>
        <n v="30.339659354726482"/>
        <n v="30.854436831427332"/>
        <n v="31.836233897871281"/>
        <n v="34.609047609757333"/>
        <n v="32.795302300914585"/>
        <n v="32.74167456382002"/>
        <n v="32.739804095336787"/>
        <n v="30.921282016576729"/>
        <n v="31.874831463122238"/>
        <n v="32.826280209398114"/>
        <n v="32.864724543207458"/>
        <n v="31.112640660638878"/>
        <n v="30.999025875698074"/>
        <n v="32.369713131313134"/>
        <n v="32.203812203636133"/>
        <n v="31.435623507805328"/>
        <n v="32.104085811884858"/>
        <n v="34.660300223250502"/>
        <n v="35.171094889797708"/>
        <n v="30.400150176712256"/>
        <n v="32.342632358281499"/>
        <n v="32.293384884701624"/>
        <n v="31.013718752003395"/>
        <n v="30.146887921680744"/>
        <n v="30.657581773031882"/>
        <n v="32.204994298198748"/>
        <n v="32.015207056327611"/>
        <n v="33.067353930060371"/>
        <n v="31.703018693874739"/>
        <n v="32.451369733686143"/>
        <n v="30.59287855500261"/>
        <n v="31.146305784564362"/>
        <n v="31.546158680494596"/>
        <n v="32.27684477969953"/>
        <n v="32.120311735482701"/>
        <n v="32.063882571307992"/>
        <n v="31.263770038246779"/>
        <n v="31.294122863655172"/>
        <n v="31.988193216687318"/>
        <n v="32.969515700976906"/>
        <n v="33.367370130640865"/>
        <n v="31.817452769178654"/>
        <n v="31.569907008786604"/>
        <n v="31.359409622794828"/>
        <n v="31.420167256495802"/>
        <n v="34.126174466108239"/>
        <n v="33.55556754020774"/>
        <n v="31.077461455216778"/>
        <n v="31.138007038793607"/>
        <n v="32.787499663507241"/>
        <n v="34.296878176782698"/>
        <n v="32.060162236401446"/>
        <n v="31.313660080077753"/>
        <n v="32.900973714056228"/>
        <n v="32.02001105081375"/>
        <n v="32.777382113387155"/>
        <n v="32.999464034707742"/>
        <n v="34.316974041597014"/>
        <n v="32.105566953405066"/>
        <n v="30.800194126443678"/>
        <n v="30.254757299290866"/>
        <n v="34.102092019669648"/>
        <n v="33.800572538482974"/>
        <n v="32.234277453721248"/>
        <n v="30.9237460034376"/>
        <n v="31.792068899846832"/>
        <n v="31.310713323597607"/>
        <n v="33.889053828544839"/>
        <n v="34.162773200081482"/>
        <n v="32.251750672444466"/>
        <n v="33.973192594795577"/>
        <n v="34.048378675662612"/>
        <n v="33.669492702796923"/>
        <n v="33.24788260167994"/>
        <n v="34.228142162529487"/>
        <n v="31.628696718021772"/>
        <n v="31.539746952839881"/>
        <n v="32.339596570431723"/>
        <n v="32.055667443623307"/>
        <n v="30.93132598714417"/>
        <n v="31.204957912847931"/>
        <n v="33.82050278509756"/>
        <n v="34.691551880444933"/>
        <n v="31.282893717142066"/>
        <n v="30.896534978986423"/>
        <n v="31.202646895968375"/>
        <n v="32.066464247642337"/>
        <n v="31.584891005738928"/>
        <n v="31.483490161294213"/>
        <n v="31.487022688181597"/>
        <n v="31.809242362765577"/>
        <n v="31.247534220353423"/>
        <n v="32.608893070730048"/>
        <n v="32.617783118119576"/>
        <n v="30.359892327473261"/>
        <n v="31.990833617043908"/>
        <n v="32.219742871097765"/>
        <n v="31.66867179480991"/>
        <n v="31.102152147118925"/>
        <n v="33.174221134251276"/>
        <n v="32.264556753374897"/>
        <n v="32.710485318206359"/>
        <n v="32.375569286002893"/>
        <n v="30.942410080549802"/>
        <n v="31.316865467864321"/>
        <n v="31.756843243466747"/>
        <n v="31.13727109065238"/>
        <n v="32.799624460373082"/>
        <n v="32.789353001450102"/>
        <n v="32.370775757575757"/>
        <n v="32.333128741965112"/>
        <n v="30.869666790673577"/>
        <n v="30.713540815378117"/>
        <n v="32.437245006796154"/>
        <n v="30.913366968141268"/>
        <n v="33.014271782777236"/>
        <n v="32.796975593565485"/>
        <n v="32.808871776372015"/>
        <n v="31.879867013855637"/>
        <n v="30.685468777968786"/>
        <n v="30.970552505747072"/>
        <n v="32.581479343954285"/>
        <n v="32.702219036128753"/>
        <n v="30.434064629242936"/>
        <n v="30.126101010101014"/>
        <n v="33.702164031966198"/>
        <n v="32.661906836645827"/>
        <n v="31.928241873896972"/>
        <n v="32.084704552751141"/>
        <n v="33.34857122730817"/>
        <n v="32.259608126506386"/>
        <n v="33.185164176118896"/>
        <n v="32.864050491366562"/>
        <n v="32.156732592881781"/>
        <n v="31.883552092585003"/>
        <n v="34.010454455150011"/>
        <n v="33.926741808062751"/>
        <n v="31.510470730015861"/>
        <n v="31.154444200216044"/>
        <n v="31.076601652226646"/>
        <n v="31.066759077272209"/>
        <n v="33.428121795765115"/>
        <n v="32.37728951307497"/>
        <n v="31.53725814237297"/>
        <n v="31.100441484629595"/>
        <n v="32.360788515647329"/>
        <n v="31.878074746238749"/>
        <n v="32.017427262499837"/>
        <n v="31.888252962184261"/>
        <n v="29.911958308167144"/>
        <n v="30.079997941782576"/>
        <n v="33.330593946687344"/>
        <n v="33.309477314627742"/>
        <n v="34.114664991526176"/>
        <n v="34.68365849412578"/>
        <n v="32.766873744979883"/>
        <n v="32.144127015318837"/>
        <n v="31.220498840247412"/>
        <n v="32.977965780685253"/>
        <n v="32.447409334508322"/>
        <n v="32.86260790582822"/>
        <n v="31.754455924815474"/>
        <n v="31.902412803084111"/>
        <n v="31.974982189326592"/>
        <n v="31.902118752840842"/>
        <n v="32.50187095616554"/>
        <n v="32.866508216391161"/>
        <n v="32.995467776081043"/>
        <n v="32.185276827225621"/>
        <n v="31.43486950977427"/>
        <n v="32.100462879114438"/>
        <n v="31.068806195186767"/>
        <n v="32.20003510959544"/>
        <n v="32.945326076900983"/>
        <n v="34.590932650486096"/>
        <n v="32.703859763693075"/>
        <n v="33.647105875216972"/>
        <n v="33.045993633153721"/>
        <n v="32.454805661877643"/>
        <n v="33.17710132832709"/>
        <n v="31.896721868863196"/>
        <n v="33.335968063358209"/>
        <n v="33.166924299926542"/>
        <n v="33.176183217629649"/>
        <n v="33.630039634879239"/>
        <n v="30.764623740563131"/>
        <n v="31.438415135581682"/>
        <n v="31.021793698183959"/>
        <n v="31.620010875985493"/>
        <n v="33.540920769592773"/>
        <n v="32.369036941284406"/>
        <n v="33.146393849889421"/>
        <n v="31.981636312039448"/>
        <n v="31.691743802722378"/>
        <n v="33.30720273487335"/>
        <n v="32.574621918346949"/>
        <n v="32.648121177894765"/>
        <n v="33.517735891010865"/>
        <n v="31.675744642843007"/>
        <n v="32.865693340719048"/>
        <n v="32.784665220813217"/>
        <n v="31.384098388510029"/>
        <n v="33.341517329830481"/>
        <n v="32.282959916915814"/>
        <n v="30.369526199958511"/>
        <n v="33.798364625312708"/>
        <n v="33.996535727786302"/>
        <n v="33.523206622062922"/>
        <n v="33.280266605358271"/>
        <n v="33.336187493812112"/>
        <n v="32.009712692190334"/>
        <n v="31.381828405084899"/>
        <n v="30.748971119327617"/>
        <n v="34.150655385490872"/>
        <n v="32.880501484793768"/>
        <n v="33.176200999365349"/>
        <n v="32.123920560455488"/>
        <n v="31.782776082651626"/>
        <n v="32.10694580872476"/>
        <n v="33.408362575230107"/>
        <n v="32.509860493488866"/>
        <n v="34.155256714184603"/>
        <n v="34.34373998554203"/>
        <n v="31.594879484454992"/>
        <n v="31.828524751598909"/>
        <n v="32.075893925918372"/>
        <n v="32.697024445832234"/>
        <n v="36.41901624169865"/>
        <n v="36.01976271990862"/>
        <n v="37.138671497876828"/>
        <n v="35.770180265329003"/>
        <n v="35.365287757926197"/>
        <n v="36.901479581739302"/>
        <n v="37.575550461851201"/>
        <n v="38.151087889488529"/>
        <n v="36.924543167423948"/>
        <n v="35.045246935692681"/>
        <n v="36.26414818039963"/>
        <n v="34.105145595770423"/>
        <n v="36.692017970558858"/>
        <n v="36.406380309555587"/>
        <n v="37.99389662780581"/>
        <n v="38.071624816326533"/>
        <n v="35.001519824774022"/>
        <n v="35.513722504013231"/>
        <n v="35.964546462305258"/>
        <n v="37.832271753256407"/>
        <n v="39.225645768983163"/>
        <n v="36.228724124784911"/>
        <n v="36.251728405852582"/>
        <n v="36.405770177971078"/>
        <n v="35.564381187027841"/>
        <n v="35.439056242457362"/>
        <n v="34.438549071104887"/>
        <n v="38.56421126530612"/>
        <n v="38.99906775510204"/>
        <n v="36.114565260613354"/>
        <n v="36.237777375511953"/>
        <n v="38.452013620133819"/>
        <n v="37.910240002129939"/>
        <n v="38.14560742176085"/>
        <n v="38.664653647654994"/>
        <n v="35.442712275490528"/>
        <n v="34.508571158588268"/>
        <n v="35.585995126408591"/>
        <n v="35.759301903428316"/>
        <n v="38.753148402765426"/>
        <n v="39.733022590798207"/>
        <n v="36.650704181555071"/>
        <n v="36.417803332984896"/>
        <n v="36.144134482160062"/>
        <n v="36.689679172252042"/>
        <n v="37.152099048239563"/>
        <n v="36.469570892521922"/>
        <n v="35.940126339418406"/>
        <n v="35.51811668063408"/>
        <n v="35.439458302218327"/>
        <n v="35.580570842093721"/>
        <n v="37.90467802939483"/>
        <n v="37.880693148981791"/>
        <n v="34.600036158260501"/>
        <n v="36.01323893625478"/>
        <n v="38.591446080816333"/>
        <n v="36.53476433649179"/>
        <n v="36.551133659279856"/>
        <n v="37.193053889365821"/>
        <n v="35.525422712059459"/>
        <n v="35.622144085984047"/>
        <n v="34.480138698363817"/>
        <n v="36.694023913247747"/>
        <n v="34.427071515950963"/>
        <n v="38.249759929247837"/>
        <n v="38.516995342712733"/>
        <n v="38.227349804574061"/>
        <n v="38.029745757134833"/>
        <n v="35.805555357306787"/>
        <n v="36.073355432670205"/>
        <n v="36.329227168071242"/>
        <n v="34.048509479769301"/>
        <n v="35.339083336070416"/>
        <n v="38.013638868148803"/>
        <n v="37.426998770934723"/>
        <n v="37.030355332462584"/>
        <n v="35.392113467231958"/>
        <n v="35.668947072331171"/>
        <n v="37.495422113033449"/>
        <n v="34.714162692877188"/>
        <n v="38.927568402289467"/>
        <n v="38.574235713847017"/>
        <n v="36.977917747697781"/>
        <n v="36.131646752346626"/>
        <n v="37.990357224699267"/>
        <n v="36.184939065908246"/>
        <n v="36.256178031441941"/>
        <n v="37.989487941322153"/>
        <n v="37.03293880381905"/>
        <n v="35.304432859194939"/>
        <n v="35.304205259671896"/>
        <n v="38.554713469387757"/>
        <n v="38.866645877551022"/>
        <n v="35.689659541062717"/>
        <n v="36.15046863230004"/>
        <n v="36.135042446867111"/>
        <n v="37.491307087207801"/>
        <n v="38.167469726941221"/>
        <n v="36.372025095344199"/>
        <n v="35.583342016894761"/>
        <n v="35.912997584774303"/>
        <n v="37.814523102040816"/>
        <n v="35.681503591814128"/>
        <n v="35.825438149917581"/>
        <n v="38.91684047319648"/>
        <n v="38.75198407155824"/>
        <n v="35.873123078923193"/>
        <n v="36.365676362696419"/>
        <n v="36.020186582921163"/>
        <n v="36.601217562284987"/>
        <n v="36.85945407311948"/>
        <n v="36.972660277441506"/>
        <n v="35.754637821622723"/>
        <n v="35.729095777902266"/>
        <n v="35.576903852007987"/>
        <n v="35.634073844270212"/>
        <n v="37.318025725018657"/>
        <n v="35.750524714360481"/>
        <n v="35.742416038214706"/>
        <n v="36.748895795533244"/>
        <n v="38.621814752086301"/>
        <n v="38.994759547461676"/>
        <n v="36.606752362815698"/>
        <n v="36.857723264795631"/>
        <n v="35.203870135862068"/>
        <n v="35.372836018193205"/>
        <n v="36.571307418994728"/>
        <n v="35.43655517811505"/>
        <n v="34.505159025050546"/>
        <n v="37.467852592292942"/>
        <n v="38.620319294369843"/>
        <n v="38.401643383506261"/>
        <n v="36.19156614775234"/>
        <n v="36.489400528525195"/>
        <n v="36.339282569657719"/>
        <n v="36.36995287918279"/>
        <n v="37.271571444020665"/>
        <n v="37.574648659866753"/>
        <n v="37.973803258730918"/>
        <n v="37.633299802202657"/>
        <n v="36.46975075369582"/>
        <n v="34.689634545597379"/>
        <n v="35.573389523445528"/>
        <n v="34.894359182362962"/>
        <n v="34.947929357859941"/>
        <n v="35.532881254604085"/>
        <n v="37.557589962106263"/>
        <n v="36.678599802531316"/>
        <n v="39.786651874208843"/>
        <n v="38.679610901191658"/>
        <n v="35.112185558872312"/>
        <n v="36.227005365666059"/>
        <n v="36.337665179437941"/>
        <n v="35.935946094973623"/>
        <n v="36.241264448997612"/>
        <n v="36.117286686294712"/>
        <n v="35.039688586934872"/>
        <n v="34.720011643015503"/>
        <n v="36.36060343576947"/>
        <n v="35.439992910170496"/>
        <n v="36.570712665671614"/>
        <n v="35.293924570864782"/>
        <n v="38.849200401401625"/>
        <n v="38.374014835913087"/>
        <n v="38.312179616668693"/>
        <n v="38.278875948104705"/>
        <n v="37.722982902804453"/>
        <n v="37.445704942601026"/>
        <n v="36.081857884899101"/>
        <n v="37.199773407090895"/>
        <n v="35.730848551001102"/>
        <n v="36.27512033303055"/>
        <n v="36.194367929219041"/>
        <n v="36.148851425758146"/>
        <n v="38.140162047654705"/>
        <n v="38.076029981617232"/>
        <n v="38.355467610004929"/>
        <n v="38.582012048044369"/>
        <n v="38.040971079979876"/>
        <n v="38.01591068599663"/>
        <n v="38.804102022830456"/>
        <n v="38.69242494504585"/>
        <n v="37.079954236562827"/>
        <n v="35.035432687048434"/>
        <n v="36.277276888150638"/>
        <n v="35.426376186429607"/>
        <n v="35.537108137821946"/>
        <n v="35.440505983947801"/>
        <n v="35.760176503668731"/>
        <n v="34.720488836600097"/>
        <n v="38.988104949035758"/>
        <n v="38.993492193450997"/>
        <n v="39.391648368179439"/>
        <n v="38.79534619165311"/>
        <n v="36.699382810098562"/>
        <n v="36.414543918839293"/>
        <n v="36.091456453914304"/>
        <n v="36.413611621819513"/>
        <n v="36.267589840829714"/>
        <n v="35.885202392246931"/>
        <n v="36.58708358390632"/>
        <n v="36.621556046977354"/>
        <n v="36.099618691661966"/>
        <n v="36.201093690776958"/>
        <n v="35.921030472576632"/>
        <n v="36.509713669588201"/>
        <n v="35.831372169805732"/>
        <n v="35.878054212478794"/>
        <n v="36.120039219706833"/>
        <n v="35.360895789480431"/>
        <n v="36.065173082358562"/>
        <n v="35.377857011018783"/>
        <n v="35.44431600755675"/>
        <n v="35.399747662016409"/>
        <n v="38.100651137738865"/>
        <n v="38.462844093685554"/>
        <n v="37.899137214325116"/>
        <n v="38.537539097700524"/>
        <n v="36.265020311832181"/>
        <n v="35.433702812562004"/>
        <n v="34.428894775914415"/>
        <n v="35.15071334083062"/>
        <n v="38.564150493584386"/>
        <n v="37.894918773280828"/>
        <n v="36.577230759955448"/>
        <n v="36.655863883391646"/>
        <n v="36.435228329006549"/>
        <n v="36.356526313356319"/>
        <n v="37.025033060044471"/>
        <n v="36.997751387498134"/>
        <n v="35.73238448125317"/>
        <n v="36.287887063038177"/>
        <n v="35.709924688992309"/>
        <n v="36.269051114383686"/>
        <n v="34.067577420599832"/>
        <n v="36.161234472863633"/>
        <n v="36.911936253936297"/>
        <n v="36.462818818623298"/>
        <n v="35.068056549499204"/>
        <n v="34.933484694646559"/>
        <n v="38.010566418107928"/>
        <n v="37.536336486860556"/>
        <n v="38.758247229484454"/>
        <n v="38.217905527526611"/>
        <n v="38.470951566449969"/>
        <n v="38.167323010718547"/>
        <n v="36.591435408423159"/>
        <n v="37.095275822730258"/>
        <n v="37.497862733886862"/>
        <n v="36.46366437782082"/>
        <n v="36.337525766701091"/>
        <n v="36.363855218642563"/>
        <n v="36.325708252809015"/>
        <n v="36.314956675457644"/>
        <n v="36.456661401812966"/>
        <n v="36.838975268495474"/>
        <n v="36.392725435990926"/>
        <n v="35.094912017005655"/>
        <n v="38.097140751735409"/>
        <n v="38.795883379494384"/>
        <n v="37.673573651848336"/>
        <n v="37.840787707936798"/>
        <n v="39.295914593578416"/>
        <n v="36.115308724521782"/>
        <n v="35.19923464882163"/>
        <n v="35.744826826076952"/>
        <n v="36.144870371209464"/>
        <n v="35.569263609251415"/>
        <n v="37.796972040893266"/>
        <n v="36.977161527350702"/>
        <n v="35.343064035169718"/>
        <n v="34.641838603860705"/>
        <n v="36.479647770776438"/>
        <n v="36.50920466882468"/>
        <n v="38.478364715900327"/>
        <n v="38.636920275769228"/>
        <n v="37.141638359382476"/>
        <n v="37.503629072594066"/>
        <n v="38.447620761168636"/>
        <n v="37.360553513974367"/>
        <n v="37.82329793041324"/>
        <n v="35.857319300962153"/>
        <n v="39.314863909858197"/>
        <n v="41.829255555314724"/>
        <n v="42.911948634659879"/>
        <n v="46.160663035809279"/>
        <n v="40.800895076806832"/>
        <n v="41.151521966582955"/>
        <n v="37.245859187261523"/>
        <n v="39.022187068237983"/>
        <n v="44.217539677282787"/>
        <n v="46.561483585186799"/>
        <n v="41.756022761867811"/>
        <n v="44.064729017968581"/>
        <n v="43.995656962866576"/>
        <n v="41.308846213676674"/>
        <n v="41.870693047524078"/>
        <n v="50.811752805664327"/>
        <n v="43.857488800198389"/>
        <n v="38.735849097317953"/>
        <n v="42.011693393118179"/>
        <n v="41.462711425088827"/>
        <n v="38.252494727867912"/>
        <n v="40.575199388580685"/>
        <n v="43.430232085883006"/>
        <n v="43.921459555574955"/>
        <n v="40.810169183456232"/>
        <n v="39.88866671445868"/>
        <n v="42.826422559906042"/>
        <n v="45.716543226629597"/>
        <n v="40.813713353606452"/>
        <n v="41.462724291027371"/>
        <n v="37.514160973213095"/>
        <n v="37.619530445104111"/>
        <n v="44.787493971340552"/>
        <n v="45.402786517424367"/>
        <n v="42.046445609005417"/>
        <n v="41.03797590350559"/>
        <n v="45.105540549296478"/>
        <n v="43.700143715694701"/>
        <n v="42.207967780526872"/>
        <n v="47.718704652597346"/>
        <n v="43.864001718316715"/>
        <n v="43.544232946117518"/>
        <n v="41.998627449566428"/>
        <n v="41.518726852031101"/>
        <n v="38.932887796534551"/>
        <n v="40.052485637195488"/>
        <n v="43.179754933279341"/>
        <n v="43.08020830022258"/>
        <n v="39.495587589126757"/>
        <n v="37.099550754103163"/>
        <n v="40.87278310995751"/>
        <n v="39.375532364268658"/>
        <n v="43.692294648802317"/>
        <n v="43.018729633717903"/>
        <n v="43.485432222588209"/>
        <n v="47.58069041822948"/>
        <n v="41.411127334221398"/>
        <n v="41.324115392363304"/>
        <n v="39.840877716621293"/>
        <n v="40.638976192882893"/>
        <n v="39.483825082164529"/>
        <n v="36.929107649394574"/>
        <n v="40.01484901939078"/>
        <n v="40.208230144038275"/>
        <n v="44.955607684946138"/>
        <n v="41.797576050040973"/>
        <n v="43.476912105888246"/>
        <n v="44.876173183136189"/>
        <n v="41.691369894421562"/>
        <n v="41.317731563228982"/>
        <n v="42.332155515615668"/>
        <n v="41.725563634120057"/>
        <n v="43.837475039036967"/>
        <n v="44.255614428635795"/>
        <n v="40.018912771455945"/>
        <n v="42.371591400156419"/>
        <n v="42.070450124825932"/>
        <n v="42.40929612850956"/>
        <n v="47.307282211062713"/>
        <n v="48.685889717509681"/>
        <n v="43.739226299667827"/>
        <n v="43.810916854725996"/>
        <n v="39.266307099330852"/>
        <n v="40.256648525844405"/>
        <n v="42.021683483569667"/>
        <n v="41.496052951559236"/>
        <n v="41.464341527399405"/>
        <n v="41.148191655283519"/>
        <n v="40.854070078326686"/>
        <n v="38.853462260008293"/>
        <n v="40.279702006388675"/>
        <n v="40.848192168641773"/>
        <n v="45.210135499690246"/>
        <n v="44.968705818107772"/>
        <n v="44.677430898856699"/>
        <n v="44.089991707943248"/>
        <n v="41.457950946265747"/>
        <n v="40.918314706014506"/>
        <n v="48.651692580518642"/>
        <n v="50.014023179654735"/>
        <n v="40.665879579188449"/>
        <n v="40.735499950301325"/>
        <n v="36.878525139664994"/>
        <n v="36.974036529117278"/>
        <n v="43.320799282749441"/>
        <n v="44.396560664400205"/>
        <n v="42.054164496199292"/>
        <n v="41.609557207123046"/>
        <n v="44.705575026154719"/>
        <n v="43.388920389625568"/>
        <n v="46.523751987882399"/>
        <n v="49.378120166451424"/>
        <n v="43.829717245866924"/>
        <n v="43.652048351249732"/>
        <n v="41.919949245498998"/>
        <n v="41.690342391609654"/>
        <n v="40.100164904227576"/>
        <n v="39.592768110666348"/>
        <n v="43.019737184303658"/>
        <n v="43.050834703641577"/>
        <n v="39.441106590220421"/>
        <n v="39.393943733321969"/>
        <n v="39.943385031533651"/>
        <n v="38.921212379039751"/>
        <n v="42.509534498563816"/>
        <n v="43.140510428659226"/>
        <n v="46.657079348937309"/>
        <n v="46.694892925522147"/>
        <n v="41.110270843316492"/>
        <n v="40.97604451715118"/>
        <n v="37.982149111505414"/>
        <n v="39.787519260488978"/>
        <n v="37.623669776372509"/>
        <n v="38.927242405827243"/>
        <n v="40.01080996903557"/>
        <n v="40.710219977674477"/>
        <n v="43.326386715028683"/>
        <n v="43.744600822949828"/>
        <n v="45.568612703790627"/>
        <n v="45.261492868081291"/>
        <n v="41.768351780327158"/>
        <n v="41.93919840586009"/>
        <n v="42.269663653634019"/>
        <n v="42.94942550276982"/>
        <n v="44.039447271920558"/>
        <n v="44.077787292942389"/>
        <n v="40.670489443357155"/>
        <n v="42.478352982502386"/>
        <n v="42.37789065382718"/>
        <n v="42.471744998258302"/>
        <n v="47.42494271843313"/>
        <n v="46.440994118070854"/>
        <n v="43.841064100804481"/>
        <n v="43.836420609334922"/>
        <n v="38.705756612595735"/>
        <n v="39.935667521877804"/>
        <n v="41.652776190166868"/>
        <n v="40.876726323092129"/>
        <n v="41.527273225703361"/>
        <n v="41.4423409600643"/>
        <n v="39.405604480112764"/>
        <n v="38.496944215920628"/>
        <n v="41.101317665691717"/>
        <n v="40.277898207084249"/>
        <n v="44.200144929010477"/>
        <n v="44.219056941909365"/>
        <n v="43.719567329646068"/>
        <n v="44.120371070577519"/>
        <n v="38.756635695094928"/>
        <n v="37.838716212487846"/>
        <n v="40.563296786882603"/>
        <n v="39.579629383762878"/>
        <n v="42.973179149031317"/>
        <n v="42.881371858437511"/>
        <n v="46.140749068530873"/>
        <n v="45.684023505043193"/>
        <n v="40.799934076481414"/>
        <n v="41.21304997997477"/>
        <n v="42.236696482377077"/>
        <n v="41.253296957543007"/>
        <n v="36.962959499473918"/>
        <n v="37.546849994979546"/>
        <n v="37.379125569638404"/>
        <n v="37.61431942298028"/>
        <n v="43.717006699150133"/>
        <n v="41.607751824546405"/>
        <n v="44.885110118953776"/>
        <n v="44.417871658701799"/>
        <n v="42.03995318808736"/>
        <n v="43.502721915932305"/>
        <n v="41.889341882637055"/>
        <n v="41.982849446259202"/>
        <n v="45.101146181302013"/>
        <n v="44.920359731466831"/>
        <n v="43.789375842324297"/>
        <n v="43.697296175791358"/>
        <n v="43.586568553992393"/>
        <n v="44.821369998125981"/>
        <n v="46.640263518087302"/>
        <n v="47.903759067074482"/>
        <n v="43.815675981713383"/>
        <n v="43.272867889456357"/>
        <n v="43.50466652160695"/>
        <n v="43.141170926643774"/>
        <n v="41.946035414488748"/>
        <n v="41.92512367054178"/>
        <n v="41.497955179329885"/>
        <n v="41.52568024920383"/>
        <n v="39.053452503185355"/>
        <n v="39.59752246642627"/>
        <n v="40.471840246462143"/>
        <n v="40.14368946531301"/>
        <n v="43.860629314450968"/>
        <n v="43.313805200822877"/>
        <n v="43.851927280111056"/>
        <n v="43.829112764293768"/>
        <n v="39.419298378813821"/>
        <n v="40.12862389560469"/>
        <n v="39.609134351751941"/>
        <n v="38.928014453765385"/>
        <n v="40.070181943207423"/>
        <n v="40.481846398970113"/>
        <n v="40.046122493731481"/>
        <n v="40.28277114262707"/>
        <n v="43.174463698277968"/>
        <n v="43.885476247131677"/>
        <n v="42.876886439772271"/>
        <n v="44.536459703223315"/>
        <n v="43.407326966050611"/>
        <n v="46.496996428477573"/>
        <n v="46.965053064889005"/>
        <n v="47.241323101805527"/>
        <n v="41.882309860058186"/>
        <n v="41.645820698615729"/>
        <n v="41.385455370237302"/>
        <n v="41.430431065477926"/>
        <n v="39.931665826276912"/>
        <n v="39.144681910347273"/>
        <n v="40.696676102245391"/>
        <n v="40.73329412723146"/>
        <n v="39.484797964596638"/>
        <n v="39.496476768408307"/>
        <n v="37.124464749063755"/>
        <n v="36.856472998264252"/>
        <n v="40.112340021431272"/>
        <n v="39.419840928292501"/>
        <n v="41.719494741050141"/>
        <n v="41.624413460480561"/>
        <n v="45.009516508637454"/>
        <n v="45.245762194614755"/>
        <n v="42.758944595936875"/>
        <n v="42.775252246221029"/>
        <n v="43.4405280673842"/>
        <n v="43.607494089124621"/>
        <n v="44.477011811603724"/>
        <n v="44.409531825928021"/>
        <n v="41.716544644725502"/>
        <n v="41.694849171755536"/>
        <n v="41.684697917811526"/>
        <n v="41.202758800577676"/>
        <n v="41.895791822934662"/>
        <n v="42.281724290113786"/>
        <n v="41.705339433633448"/>
        <n v="43.395985888233717"/>
        <n v="44.126313826259768"/>
        <n v="44.582422233807939"/>
        <n v="44.718901805195827"/>
        <n v="46.095136312623445"/>
        <n v="40.493804496077949"/>
        <n v="39.733747772312817"/>
        <n v="41.753587785883767"/>
        <n v="40.63877704013467"/>
        <n v="42.205759394349336"/>
        <n v="42.100114696530973"/>
        <n v="41.953815914792123"/>
        <n v="43.975834897845267"/>
        <n v="48.207554933264547"/>
        <n v="43.136711011318752"/>
        <n v="46.027678646622867"/>
        <n v="49.699917524831761"/>
        <n v="44.082245987481755"/>
        <n v="43.837783472760471"/>
        <n v="43.651264866896234"/>
        <n v="43.784561593658232"/>
        <n v="40.870731503514847"/>
        <n v="40.429174008069772"/>
        <n v="40.299347364891652"/>
        <n v="40.596513618061074"/>
        <n v="41.910139693113962"/>
        <n v="41.947315935433103"/>
        <n v="41.908408816367327"/>
        <n v="41.446472356191727"/>
        <n v="41.449739416017657"/>
        <n v="42.093855645046574"/>
        <n v="41.310740772008558"/>
        <n v="41.402207469233332"/>
        <n v="40.098383466691011"/>
        <n v="39.646981759358937"/>
        <n v="39.70016323948979"/>
        <n v="40.667998323319594"/>
        <n v="40.739968636309754"/>
        <n v="40.504192811001666"/>
        <n v="40.430770805914541"/>
        <n v="40.797388448720611"/>
        <n v="44.745725647457732"/>
        <n v="44.330974104420029"/>
        <n v="44.039120695215416"/>
        <n v="44.901475000689857"/>
        <n v="43.741923352532012"/>
        <n v="43.54381658414929"/>
        <n v="44.071535403330209"/>
        <n v="44.14433793816422"/>
      </sharedItems>
      <fieldGroup base="17">
        <rangePr autoStart="0" startNum="10" endNum="50.811752805664327" groupInterval="5"/>
        <groupItems count="11">
          <s v="&lt;10"/>
          <s v="10-15"/>
          <s v="15-20"/>
          <s v="20-25"/>
          <s v="25-30"/>
          <s v="30-35"/>
          <s v="35-40"/>
          <s v="40-45"/>
          <s v="45-50"/>
          <s v="50-55"/>
          <s v="&gt;55"/>
        </groupItems>
      </fieldGroup>
    </cacheField>
    <cacheField name="Smoke and Drinks" numFmtId="0" formula="IF(AND(SMOKE=&quot;no&quot;,CALC=&quot;no&quot;),&quot;no&quot;,&quot;yes&quot;)" databaseField="0"/>
    <cacheField name="gender in percent" numFmtId="0" formula="(Gender/ 2111)*100" databaseField="0"/>
    <cacheField name="Hours (TUE)" numFmtId="0" databaseField="0">
      <fieldGroup base="13">
        <rangePr groupBy="hours" startDate="1899-12-30T00:00:00" endDate="1900-01-02T00:00:00"/>
        <groupItems count="26">
          <s v="&lt;00/01/1900"/>
          <s v="00"/>
          <s v="01"/>
          <s v="02"/>
          <s v="03"/>
          <s v="04"/>
          <s v="05"/>
          <s v="06"/>
          <s v="07"/>
          <s v="08"/>
          <s v="09"/>
          <s v="10"/>
          <s v="11"/>
          <s v="12"/>
          <s v="13"/>
          <s v="14"/>
          <s v="15"/>
          <s v="16"/>
          <s v="17"/>
          <s v="18"/>
          <s v="19"/>
          <s v="20"/>
          <s v="21"/>
          <s v="22"/>
          <s v="23"/>
          <s v="&gt;03/01/1900"/>
        </groupItems>
      </fieldGroup>
    </cacheField>
  </cacheFields>
  <extLst>
    <ext xmlns:x14="http://schemas.microsoft.com/office/spreadsheetml/2009/9/main" uri="{725AE2AE-9491-48be-B2B4-4EB974FC3084}">
      <x14:pivotCacheDefinition pivotCacheId="43590512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manuel jacob" refreshedDate="45365.728166319444" createdVersion="8" refreshedVersion="8" minRefreshableVersion="3" recordCount="2111" xr:uid="{4AC8FB50-584B-4DD6-9E98-4A356E9BD4BB}">
  <cacheSource type="worksheet">
    <worksheetSource ref="A1:S2112" sheet="ObesityDataSet"/>
  </cacheSource>
  <cacheFields count="19">
    <cacheField name="Gender" numFmtId="0">
      <sharedItems/>
    </cacheField>
    <cacheField name="Age" numFmtId="1">
      <sharedItems containsSemiMixedTypes="0" containsString="0" containsNumber="1" minValue="14" maxValue="61"/>
    </cacheField>
    <cacheField name="Height (m)" numFmtId="2">
      <sharedItems containsSemiMixedTypes="0" containsString="0" containsNumber="1" minValue="1.45" maxValue="1.98"/>
    </cacheField>
    <cacheField name="Weight (Kg)" numFmtId="2">
      <sharedItems containsSemiMixedTypes="0" containsString="0" containsNumber="1" minValue="39" maxValue="173"/>
    </cacheField>
    <cacheField name="family_history_with_overweight" numFmtId="0">
      <sharedItems/>
    </cacheField>
    <cacheField name="FAVC" numFmtId="0">
      <sharedItems/>
    </cacheField>
    <cacheField name="FCVC" numFmtId="1">
      <sharedItems containsSemiMixedTypes="0" containsString="0" containsNumber="1" minValue="1" maxValue="3"/>
    </cacheField>
    <cacheField name="NCP" numFmtId="1">
      <sharedItems containsSemiMixedTypes="0" containsString="0" containsNumber="1" minValue="1" maxValue="4"/>
    </cacheField>
    <cacheField name="CAEC" numFmtId="0">
      <sharedItems/>
    </cacheField>
    <cacheField name="SMOKE" numFmtId="0">
      <sharedItems/>
    </cacheField>
    <cacheField name="CH2O" numFmtId="2">
      <sharedItems containsSemiMixedTypes="0" containsString="0" containsNumber="1" minValue="1" maxValue="3"/>
    </cacheField>
    <cacheField name="SCC" numFmtId="0">
      <sharedItems/>
    </cacheField>
    <cacheField name="FAF" numFmtId="2">
      <sharedItems containsSemiMixedTypes="0" containsString="0" containsNumber="1" minValue="0" maxValue="3"/>
    </cacheField>
    <cacheField name="TUE" numFmtId="164">
      <sharedItems containsSemiMixedTypes="0" containsNonDate="0" containsDate="1" containsString="0" minDate="1899-12-30T00:00:00" maxDate="1900-01-02T00:00:00"/>
    </cacheField>
    <cacheField name="CALC" numFmtId="0">
      <sharedItems/>
    </cacheField>
    <cacheField name="MTRANS" numFmtId="0">
      <sharedItems/>
    </cacheField>
    <cacheField name="NObeyesdad" numFmtId="0">
      <sharedItems count="7">
        <s v="Normal_Weight"/>
        <s v="Overweight_Level_I"/>
        <s v="Overweight_Level_II"/>
        <s v="Obesity_Type_I"/>
        <s v="Insufficient_Weight"/>
        <s v="Obesity_Type_II"/>
        <s v="Obesity_Type_III"/>
      </sharedItems>
    </cacheField>
    <cacheField name="BMI" numFmtId="2">
      <sharedItems containsSemiMixedTypes="0" containsString="0" containsNumber="1" minValue="12.998684889724604" maxValue="50.811752805664327" count="1968">
        <n v="24.386526444139609"/>
        <n v="24.238227146814403"/>
        <n v="23.76543209876543"/>
        <n v="26.851851851851851"/>
        <n v="28.342381012498421"/>
        <n v="20.195092211553114"/>
        <n v="24.444444444444443"/>
        <n v="19.705532421177875"/>
        <n v="20.199469763918696"/>
        <n v="22.985397512168742"/>
        <n v="30.67932797662527"/>
        <n v="27.041644131963228"/>
        <n v="20.569329660238754"/>
        <n v="30.555555555555554"/>
        <n v="19.151584793641671"/>
        <n v="22.837370242214536"/>
        <n v="27.383285457327716"/>
        <n v="33.320517749583495"/>
        <n v="28.042816593139772"/>
        <n v="25.711662075298442"/>
        <n v="29.384756657483933"/>
        <n v="30.461118308182492"/>
        <n v="22.03856749311295"/>
        <n v="32.031249999999993"/>
        <n v="19.86851716581446"/>
        <n v="19.531249999999996"/>
        <n v="22.491349480968861"/>
        <n v="20.312499999999996"/>
        <n v="24.816326530612244"/>
        <n v="24.801587301587304"/>
        <n v="26.493025631204315"/>
        <n v="27.239224483255885"/>
        <n v="24.258674071946118"/>
        <n v="28.089010954714272"/>
        <n v="22.77318640955005"/>
        <n v="28.888888888888889"/>
        <n v="20.134779750164363"/>
        <n v="18.749999999999996"/>
        <n v="24.609733700642796"/>
        <n v="28.73469387755102"/>
        <n v="26.892323138154829"/>
        <n v="21.258503401360546"/>
        <n v="23.225431847873423"/>
        <n v="22.499637102627378"/>
        <n v="24.419279020786909"/>
        <n v="27.767098124652911"/>
        <n v="21.736505252988767"/>
        <n v="23.510204081632654"/>
        <n v="21.773842357381334"/>
        <n v="20.811654526534856"/>
        <n v="21.025423401874924"/>
        <n v="19.555555555555557"/>
        <n v="19.333729922665082"/>
        <n v="20.700816741315069"/>
        <n v="21.484374999999996"/>
        <n v="21.9671201814059"/>
        <n v="24.221453287197235"/>
        <n v="24.167162403331353"/>
        <n v="17.75568181818182"/>
        <n v="20.39542143600416"/>
        <n v="21.30394857667585"/>
        <n v="22.230987127541326"/>
        <n v="19.486961451247168"/>
        <n v="20.685150239512268"/>
        <n v="26.291723822588015"/>
        <n v="27.777777777777775"/>
        <n v="34.894398530762174"/>
        <n v="36.15702479338843"/>
        <n v="18.518518518518519"/>
        <n v="17.928215425436552"/>
        <n v="18.991964937910883"/>
        <n v="29.411764705882355"/>
        <n v="16.937031879257784"/>
        <n v="17.578124999999996"/>
        <n v="27.681660899653981"/>
        <n v="33.057851239669425"/>
        <n v="21.829952199932254"/>
        <n v="28.086419753086417"/>
        <n v="30.657248377496504"/>
        <n v="28.719723183391007"/>
        <n v="21.487603305785125"/>
        <n v="24.251278305332356"/>
        <n v="26.26494384736143"/>
        <n v="23.875114784205696"/>
        <n v="26.989619377162633"/>
        <n v="35.003199217132753"/>
        <n v="24.690405462752206"/>
        <n v="26.511804065143288"/>
        <n v="22.265624999999996"/>
        <n v="18.178670360110804"/>
        <n v="23.661438615467823"/>
        <n v="22.058051188683873"/>
        <n v="22.975778546712807"/>
        <n v="23.725286160249738"/>
        <n v="32.873109796186718"/>
        <n v="22.313278429145196"/>
        <n v="25.464010864644639"/>
        <n v="31.020408163265305"/>
        <n v="32.323232323232325"/>
        <n v="24.489795918367346"/>
        <n v="23.233456176894723"/>
        <n v="20.956607495069033"/>
        <n v="21.777777777777779"/>
        <n v="23.9188302920412"/>
        <n v="18.612244897959183"/>
        <n v="31.588613406795229"/>
        <n v="28.604764951635367"/>
        <n v="27.166919271354622"/>
        <n v="16.326530612244898"/>
        <n v="24.314123965742489"/>
        <n v="29.054752066115704"/>
        <n v="26.122448979591837"/>
        <n v="24.382372978593711"/>
        <n v="22.4058769513315"/>
        <n v="21.230572023714146"/>
        <n v="22.10028959000152"/>
        <n v="24.242424242424246"/>
        <n v="34.792045708449038"/>
        <n v="25.95155709342561"/>
        <n v="22.471208763771418"/>
        <n v="31.249999999999993"/>
        <n v="24.212293388429753"/>
        <n v="23.529411764705884"/>
        <n v="18.196579043139891"/>
        <n v="18.873859704309528"/>
        <n v="30.88254723213106"/>
        <n v="26.573129251700685"/>
        <n v="25.847768218818715"/>
        <n v="26.672763298277697"/>
        <n v="30.110278896458279"/>
        <n v="23.828124999999996"/>
        <n v="32.270787765785798"/>
        <n v="24.618103774775911"/>
        <n v="22.481329065691202"/>
        <n v="26.666666666666668"/>
        <n v="29.410734918245165"/>
        <n v="31.047694543532831"/>
        <n v="22.321428571428577"/>
        <n v="19.223375624759708"/>
        <n v="21.513858510523864"/>
        <n v="25.806451612903224"/>
        <n v="29.000594883997625"/>
        <n v="21.49959688255845"/>
        <n v="22.582709172343712"/>
        <n v="20.99605274208449"/>
        <n v="27.13141179099237"/>
        <n v="35.264756944444443"/>
        <n v="23.781212841854934"/>
        <n v="26.395803401383272"/>
        <n v="28.981143437841094"/>
        <n v="27.717685235262305"/>
        <n v="22.656249999999996"/>
        <n v="21.6712580348944"/>
        <n v="21.138855859426609"/>
        <n v="22.233789411064844"/>
        <n v="19.473406629072173"/>
        <n v="24.810964083175801"/>
        <n v="23.025684602944001"/>
        <n v="19.227687870533565"/>
        <n v="23.738662131519277"/>
        <n v="18.424036281179141"/>
        <n v="27.392257121986852"/>
        <n v="25.910684346898332"/>
        <n v="30.299204645878046"/>
        <n v="30.930438076000502"/>
        <n v="33.139755081429108"/>
        <n v="23.335466144755166"/>
        <n v="21.874999999999996"/>
        <n v="25.381468541909282"/>
        <n v="21.461936624163616"/>
        <n v="32.421874999999993"/>
        <n v="26.234567901234566"/>
        <n v="24.163265306122447"/>
        <n v="38.530612244897959"/>
        <n v="15.822158933586486"/>
        <n v="31.239414355075468"/>
        <n v="33.732501264968796"/>
        <n v="41.913214990138066"/>
        <n v="31.511501698119819"/>
        <n v="21.200991370300692"/>
        <n v="30.468749999999993"/>
        <n v="32.653061224489797"/>
        <n v="23.836734693877553"/>
        <n v="22.758306781975424"/>
        <n v="35.185185185185183"/>
        <n v="19.195302796492154"/>
        <n v="28"/>
        <n v="19.1358024691358"/>
        <n v="19.467401285583104"/>
        <n v="24.609374999999996"/>
        <n v="25.64891761567662"/>
        <n v="18.799999999999997"/>
        <n v="26.562499999999996"/>
        <n v="25.469387755102041"/>
        <n v="22.478366684694432"/>
        <n v="24.304617877396701"/>
        <n v="30.863035868869737"/>
        <n v="36.131266983188503"/>
        <n v="28.344671201814062"/>
        <n v="39.183673469387756"/>
        <n v="25.207756232686982"/>
        <n v="24.840980089578082"/>
        <n v="19.77769866698311"/>
        <n v="27.281746031746035"/>
        <n v="19.382144693643447"/>
        <n v="24.508945765204302"/>
        <n v="21.410944984758313"/>
        <n v="22.145328719723185"/>
        <n v="24.464601603372351"/>
        <n v="25.781249999999996"/>
        <n v="24.088223117166624"/>
        <n v="28.926223520818112"/>
        <n v="20.66115702479339"/>
        <n v="18.218322427126715"/>
        <n v="24.341758286340216"/>
        <n v="19.814052735863431"/>
        <n v="24.337479718766904"/>
        <n v="25.180785123966942"/>
        <n v="27.548209366391188"/>
        <n v="27.968016063681024"/>
        <n v="18.591036746964122"/>
        <n v="20.820939916716245"/>
        <n v="25.564953919959599"/>
        <n v="27.755102040816325"/>
        <n v="33.601168736303869"/>
        <n v="32.629352074294523"/>
        <n v="25.351541373715524"/>
        <n v="25.259515570934258"/>
        <n v="23.120623596247853"/>
        <n v="17.505615008587661"/>
        <n v="19.159827275586945"/>
        <n v="17.301038062283737"/>
        <n v="18.365472910927458"/>
        <n v="22.309356408869661"/>
        <n v="32.302861973191639"/>
        <n v="22.222222222222221"/>
        <n v="20.761245674740486"/>
        <n v="24.280975342840534"/>
        <n v="23.533042706685695"/>
        <n v="20.227025721531216"/>
        <n v="23.124670372023203"/>
        <n v="16.229206329390468"/>
        <n v="20.244897959183675"/>
        <n v="19.031141868512112"/>
        <n v="20.957171162932475"/>
        <n v="21.007667798746546"/>
        <n v="22.343515592581952"/>
        <n v="32.770512780499985"/>
        <n v="22.351742870076958"/>
        <n v="21.434609346697258"/>
        <n v="17.901234567901234"/>
        <n v="22.642192971863299"/>
        <n v="31.795583304428252"/>
        <n v="21.048047612135289"/>
        <n v="22.64086462471699"/>
        <n v="26.423569824283259"/>
        <n v="24.691358024691358"/>
        <n v="18.591130340724717"/>
        <n v="13.291587901701323"/>
        <n v="19.879102600511175"/>
        <n v="24.654832347140037"/>
        <n v="18.986590720303784"/>
        <n v="23.148148148148145"/>
        <n v="17.789706937985706"/>
        <n v="20.957274202271499"/>
        <n v="20.322252866889244"/>
        <n v="23.140495867768596"/>
        <n v="24.913494809688583"/>
        <n v="22.857142857142858"/>
        <n v="18.491124260355029"/>
        <n v="26.22268470343392"/>
        <n v="24.023808670084982"/>
        <n v="18.285714285714285"/>
        <n v="26.078971533516992"/>
        <n v="24.141519250780433"/>
        <n v="19.134948096885815"/>
        <n v="25.689561925365066"/>
        <n v="24.441802087462015"/>
        <n v="30.119375573921033"/>
        <n v="15.432098765432098"/>
        <n v="18.496498876998281"/>
        <n v="21.913805697589478"/>
        <n v="19.377162629757787"/>
        <n v="25.208085612366229"/>
        <n v="20.32571644994319"/>
        <n v="25.390624999999996"/>
        <n v="17.941817249775728"/>
        <n v="34.68093539437178"/>
        <n v="49.472389830993158"/>
        <n v="19.817844493169169"/>
        <n v="29.938271604938269"/>
        <n v="24.151672503320853"/>
        <n v="31.88450158147128"/>
        <n v="20.703124999999996"/>
        <n v="19.921874999999996"/>
        <n v="23.046874999999996"/>
        <n v="16.62049861495845"/>
        <n v="35.918367346938773"/>
        <n v="19.723865877712029"/>
        <n v="21.447567845806283"/>
        <n v="26.813590449954088"/>
        <n v="25.401701323251416"/>
        <n v="28.055705786911847"/>
        <n v="25.236340330075304"/>
        <n v="29.407596371882089"/>
        <n v="29.642685467072578"/>
        <n v="23.61275088547816"/>
        <n v="22.598140495867771"/>
        <n v="28.39506172839506"/>
        <n v="24.034609838166958"/>
        <n v="21.952479338842977"/>
        <n v="23.388686558187711"/>
        <n v="33.910034602076131"/>
        <n v="23.437499999999996"/>
        <n v="18.730489073881373"/>
        <n v="20.964360587002094"/>
        <n v="33.333333333333336"/>
        <n v="34.086605226612804"/>
        <n v="25.076193048107708"/>
        <n v="17.099278410451081"/>
        <n v="22.43672520661157"/>
        <n v="23.495236874706311"/>
        <n v="16.444594366672288"/>
        <n v="24.557752341311129"/>
        <n v="36.523009495982464"/>
        <n v="24.485652005136011"/>
        <n v="29.561945713517868"/>
        <n v="40.644505733778487"/>
        <n v="23.040020199469762"/>
        <n v="28.405337561104506"/>
        <n v="21.468233471074381"/>
        <n v="25.876058067628612"/>
        <n v="24.114038033027075"/>
        <n v="22.892819979188342"/>
        <n v="19.707963809011911"/>
        <n v="24.835646457268076"/>
        <n v="33.742422885126452"/>
        <n v="24.622960911049557"/>
        <n v="25.992438563327031"/>
        <n v="27.769797950780426"/>
        <n v="31.141868512110729"/>
        <n v="33.912513336381643"/>
        <n v="17.531044558071585"/>
        <n v="17.722117202268429"/>
        <n v="18.938775510204081"/>
        <n v="27.173119065010955"/>
        <n v="25.102391333069097"/>
        <n v="20.755372092126073"/>
        <n v="23.87543252595156"/>
        <n v="22.1606648199446"/>
        <n v="31.221303948576679"/>
        <n v="21.604938271604937"/>
        <n v="21.936347412254616"/>
        <n v="24.355421180818006"/>
        <n v="25.826446280991735"/>
        <n v="22.600262984878366"/>
        <n v="22.948115744558788"/>
        <n v="23.309053069719038"/>
        <n v="21.971335857220122"/>
        <n v="17.915089237425637"/>
        <n v="19.735976492259113"/>
        <n v="39.257812499999993"/>
        <n v="23.711844630960897"/>
        <n v="22.530612244897959"/>
        <n v="19.051973784484069"/>
        <n v="24.092970521541954"/>
        <n v="19.284149013878743"/>
        <n v="23.733238400379729"/>
        <n v="20"/>
        <n v="25.50361570247934"/>
        <n v="34.198556820902162"/>
        <n v="29.745808545159548"/>
        <n v="20.987654320987652"/>
        <n v="23.087868130688072"/>
        <n v="24.772096710265558"/>
        <n v="17.146776406035663"/>
        <n v="17.709563164108619"/>
        <n v="21.1620644312952"/>
        <n v="29.937594872659808"/>
        <n v="20.028841531805796"/>
        <n v="20.28479857195018"/>
        <n v="21.430860439032202"/>
        <n v="25.777777777777779"/>
        <n v="22.530864197530864"/>
        <n v="30.718336483931946"/>
        <n v="23.766410140334994"/>
        <n v="20.5456936226167"/>
        <n v="27.428571428571427"/>
        <n v="24.677021338365513"/>
        <n v="29.757785467128031"/>
        <n v="20.061728395061728"/>
        <n v="23.665244361576249"/>
        <n v="36.774400426037268"/>
        <n v="44.715130732135108"/>
        <n v="42.091713201900674"/>
        <n v="44.706119896144422"/>
        <n v="48.572061502205912"/>
        <n v="43.659074123043219"/>
        <n v="41.913063294573284"/>
        <n v="39.493736521200134"/>
        <n v="42.730619541918877"/>
        <n v="18.065314669089037"/>
        <n v="17.739064781129436"/>
        <n v="18.168135016931124"/>
        <n v="18.223023517295385"/>
        <n v="17.96311804862242"/>
        <n v="17.741005339164264"/>
        <n v="17.561293216055081"/>
        <n v="16.819196817270793"/>
        <n v="17.771433666119584"/>
        <n v="17.10896725321399"/>
        <n v="17.510911102943165"/>
        <n v="15.792641075006339"/>
        <n v="17.482820643764907"/>
        <n v="17.205110355115853"/>
        <n v="16.776317836604839"/>
        <n v="18.565866011435933"/>
        <n v="18.154846257571968"/>
        <n v="17.988557097567909"/>
        <n v="16.939735162746569"/>
        <n v="17.132230656095224"/>
        <n v="16.613271235109089"/>
        <n v="18.084259051590742"/>
        <n v="18.494227814135193"/>
        <n v="17.466368142414424"/>
        <n v="16.87322946073548"/>
        <n v="17.591203391194185"/>
        <n v="18.115097047652036"/>
        <n v="16.460883437039772"/>
        <n v="16.789573759252661"/>
        <n v="16.911570800342314"/>
        <n v="17.822483455257931"/>
        <n v="17.420128502537949"/>
        <n v="17.778415231221288"/>
        <n v="17.194098743422185"/>
        <n v="17.415365532419099"/>
        <n v="17.211302144806648"/>
        <n v="18.042557227370896"/>
        <n v="18.089672818885816"/>
        <n v="19.082205937029588"/>
        <n v="17.332131697748757"/>
        <n v="18.395000174666684"/>
        <n v="17.631018184497087"/>
        <n v="16.275246499949851"/>
        <n v="18.40506661088191"/>
        <n v="16.738233815390476"/>
        <n v="16.027529774529064"/>
        <n v="16.974578300193262"/>
        <n v="17.473222259306745"/>
        <n v="18.477740661198922"/>
        <n v="18.094957282685339"/>
        <n v="16.107027542472959"/>
        <n v="17.679366734104885"/>
        <n v="14.25387559306874"/>
        <n v="18.545503142543524"/>
        <n v="18.014660261682458"/>
        <n v="17.832872882308202"/>
        <n v="19.036573483200915"/>
        <n v="17.77201852833317"/>
        <n v="17.884823254069438"/>
        <n v="16.411183711596255"/>
        <n v="18.268387442922204"/>
        <n v="15.8592959374506"/>
        <n v="17.199787526421449"/>
        <n v="16.44302203217087"/>
        <n v="16.751998060774227"/>
        <n v="18.009247493713431"/>
        <n v="17.921313154352529"/>
        <n v="17.390427829018297"/>
        <n v="17.814455010819305"/>
        <n v="17.190859275873304"/>
        <n v="16.987890308459729"/>
        <n v="17.800672864824055"/>
        <n v="17.312293504988723"/>
        <n v="17.084169069105297"/>
        <n v="16.088735295769812"/>
        <n v="16.799549924116445"/>
        <n v="17.24038712804867"/>
        <n v="18.02240444578646"/>
        <n v="16.915417482616117"/>
        <n v="17.607361673701302"/>
        <n v="17.719459183718914"/>
        <n v="17.61669055929319"/>
        <n v="18.426718735208048"/>
        <n v="17.399461009890867"/>
        <n v="17.554070932791323"/>
        <n v="17.356225723871688"/>
        <n v="18.264609151020281"/>
        <n v="17.492242259066469"/>
        <n v="17.532467067579368"/>
        <n v="17.760963517595197"/>
        <n v="17.746465827807409"/>
        <n v="18.158069446819361"/>
        <n v="17.530936758504264"/>
        <n v="17.604215642803354"/>
        <n v="17.321966646387391"/>
        <n v="17.889564328968451"/>
        <n v="17.87839303047231"/>
        <n v="17.340240983434331"/>
        <n v="17.66906966441184"/>
        <n v="17.572325654127575"/>
        <n v="17.312981718550116"/>
        <n v="17.824654732734817"/>
        <n v="16.730590420999565"/>
        <n v="18.093753105237365"/>
        <n v="18.011421853370344"/>
        <n v="15.905787660342869"/>
        <n v="17.93795105982149"/>
        <n v="17.720507899860916"/>
        <n v="17.524199846484429"/>
        <n v="17.481431100595408"/>
        <n v="16.117309815228321"/>
        <n v="17.933004084522409"/>
        <n v="12.998684889724604"/>
        <n v="17.629187536750678"/>
        <n v="18.239885740290408"/>
        <n v="15.665158448270383"/>
        <n v="17.026117119972472"/>
        <n v="17.703589081229534"/>
        <n v="16.648614136737812"/>
        <n v="17.12405045192035"/>
        <n v="17.433579894188025"/>
        <n v="16.382449713673054"/>
        <n v="17.618571307902702"/>
        <n v="17.823163836260964"/>
        <n v="17.712707449555101"/>
        <n v="17.326105121463698"/>
        <n v="17.935580283661157"/>
        <n v="17.61952125166821"/>
        <n v="17.824075926933478"/>
        <n v="17.77103273987575"/>
        <n v="18.01097404591081"/>
        <n v="17.71051144984057"/>
        <n v="17.903935945602779"/>
        <n v="17.486856463481544"/>
        <n v="17.540838529421617"/>
        <n v="16.823683069983581"/>
        <n v="17.356136537022049"/>
        <n v="17.500954063138479"/>
        <n v="17.496968435262652"/>
        <n v="17.581492446660203"/>
        <n v="16.868329698259153"/>
        <n v="17.319841044205049"/>
        <n v="17.58911292546032"/>
        <n v="16.995742123583149"/>
        <n v="17.515451479328508"/>
        <n v="17.2569940862614"/>
        <n v="18.096999055516253"/>
        <n v="17.906148818447978"/>
        <n v="16.721874043998426"/>
        <n v="16.665796971962276"/>
        <n v="17.578548880751683"/>
        <n v="17.878882077283855"/>
        <n v="18.340454811946948"/>
        <n v="16.269409622423677"/>
        <n v="17.632416731631306"/>
        <n v="17.909473985945926"/>
        <n v="17.716885856737029"/>
        <n v="17.056444696319325"/>
        <n v="17.416952771213392"/>
        <n v="17.846224975481757"/>
        <n v="17.474252684815582"/>
        <n v="17.669706185691584"/>
        <n v="17.358800207156069"/>
        <n v="17.689704097545913"/>
        <n v="17.782068310288892"/>
        <n v="17.454856501493396"/>
        <n v="17.028223635090249"/>
        <n v="17.776434022057668"/>
        <n v="17.974918204245093"/>
        <n v="17.3290454221302"/>
        <n v="18.40052711780821"/>
        <n v="17.05617434080397"/>
        <n v="16.438685332258359"/>
        <n v="16.856732052013911"/>
        <n v="16.139194052699192"/>
        <n v="16.375630955073106"/>
        <n v="18.034978144856712"/>
        <n v="17.683600408152383"/>
        <n v="18.095626751190977"/>
        <n v="18.13855942249867"/>
        <n v="16.466700861405943"/>
        <n v="14.160574669617416"/>
        <n v="15.457234117286061"/>
        <n v="17.417907656853949"/>
        <n v="17.964613137655029"/>
        <n v="17.878531521402891"/>
        <n v="18.273119278206526"/>
        <n v="17.758136944505654"/>
        <n v="18.096960224702912"/>
        <n v="16.566666159182795"/>
        <n v="16.336195445262593"/>
        <n v="16.101885742701402"/>
        <n v="17.303586290660153"/>
        <n v="17.296040641589912"/>
        <n v="16.835813868611744"/>
        <n v="16.914994846787263"/>
        <n v="18.061414184263192"/>
        <n v="18.098329593171972"/>
        <n v="17.429268796911199"/>
        <n v="17.357415194302046"/>
        <n v="17.212377922661492"/>
        <n v="16.888457090102222"/>
        <n v="17.273607283642665"/>
        <n v="17.456860275033595"/>
        <n v="17.13120169482621"/>
        <n v="16.167892025823217"/>
        <n v="16.637612076461625"/>
        <n v="16.536041268690497"/>
        <n v="17.532454734733875"/>
        <n v="17.868653740288899"/>
        <n v="17.685977072831747"/>
        <n v="17.025485134899714"/>
        <n v="17.913121930048373"/>
        <n v="17.603380487852682"/>
        <n v="18.149466151930554"/>
        <n v="17.382193808355431"/>
        <n v="17.587791248883342"/>
        <n v="16.841684600792135"/>
        <n v="17.887957761754453"/>
        <n v="17.906533396098776"/>
        <n v="17.502891288439461"/>
        <n v="17.816996871809412"/>
        <n v="17.90411686470717"/>
        <n v="18.043306300229411"/>
        <n v="17.678592602395533"/>
        <n v="18.126366275555824"/>
        <n v="16.621657314943572"/>
        <n v="26.361136160086645"/>
        <n v="26.087062160811257"/>
        <n v="26.034250308583399"/>
        <n v="26.236738550453666"/>
        <n v="26.32430011094419"/>
        <n v="25.839236699477247"/>
        <n v="27.968196801526751"/>
        <n v="25.103133239525778"/>
        <n v="26.063786269971196"/>
        <n v="26.073824721960179"/>
        <n v="26.002129564490307"/>
        <n v="27.711506206254331"/>
        <n v="26.163184548620098"/>
        <n v="26.471861457305877"/>
        <n v="26.877521451219351"/>
        <n v="25.947022268470342"/>
        <n v="26.082350117746209"/>
        <n v="26.372568924171855"/>
        <n v="25.785660698850329"/>
        <n v="25.761275588926406"/>
        <n v="25.963229444217983"/>
        <n v="25.97127664395861"/>
        <n v="25.664403971709387"/>
        <n v="26.221354705590574"/>
        <n v="25.704861308306967"/>
        <n v="26.731089197596813"/>
        <n v="25.938049609374996"/>
        <n v="25.306876986352822"/>
        <n v="25.380022665048838"/>
        <n v="25.662092133053811"/>
        <n v="25.534264351815867"/>
        <n v="26.687801755437132"/>
        <n v="25.706883239150905"/>
        <n v="26.057608486595939"/>
        <n v="25.325224614336921"/>
        <n v="24.536300591108244"/>
        <n v="25.736336363996369"/>
        <n v="22.826738618008303"/>
        <n v="25.269124328601528"/>
        <n v="24.702014715821026"/>
        <n v="26.13550837194731"/>
        <n v="25.669687345253191"/>
        <n v="24.924493908432453"/>
        <n v="26.493531854900162"/>
        <n v="25.714661236495751"/>
        <n v="26.109021134042287"/>
        <n v="25.211987593410957"/>
        <n v="26.453166816895745"/>
        <n v="26.805161760184564"/>
        <n v="26.059183602983151"/>
        <n v="25.552604428356002"/>
        <n v="25.67955772210744"/>
        <n v="25.283795550958612"/>
        <n v="25.416277458650733"/>
        <n v="28.263016719957434"/>
        <n v="26.641737528982159"/>
        <n v="26.792735729738585"/>
        <n v="26.479829590203295"/>
        <n v="26.014435350937646"/>
        <n v="25.956056770196781"/>
        <n v="26.595097329436076"/>
        <n v="26.317139362770305"/>
        <n v="26.319462834794745"/>
        <n v="26.213465841655264"/>
        <n v="26.40695561597472"/>
        <n v="24.188678252471178"/>
        <n v="25.497679518825827"/>
        <n v="25.784784621937103"/>
        <n v="26.885013781380962"/>
        <n v="25.753188647418973"/>
        <n v="26.05583101721643"/>
        <n v="25.827549872984189"/>
        <n v="26.746758788740376"/>
        <n v="26.68645994181491"/>
        <n v="26.169980169141109"/>
        <n v="26.214875684489659"/>
        <n v="27.751121295399201"/>
        <n v="25.79819955496728"/>
        <n v="26.068256006653073"/>
        <n v="26.241409465872799"/>
        <n v="25.939112661695461"/>
        <n v="25.912237866918279"/>
        <n v="25.092230945703307"/>
        <n v="25.868732731198474"/>
        <n v="26.271368641592112"/>
        <n v="25.6430296383848"/>
        <n v="26.044793711550234"/>
        <n v="25.901589474752434"/>
        <n v="25.965812037579965"/>
        <n v="26.413625745014041"/>
        <n v="26.24255959089454"/>
        <n v="25.324997893224253"/>
        <n v="25.372692853634774"/>
        <n v="25.179982004199598"/>
        <n v="25.180006330555823"/>
        <n v="25.852072907957872"/>
        <n v="25.339736582621018"/>
        <n v="25.409532819247175"/>
        <n v="25.281689805653112"/>
        <n v="25.58720182284905"/>
        <n v="26.699675266860929"/>
        <n v="25.689966782006923"/>
        <n v="26.310732131668153"/>
        <n v="26.249871794010776"/>
        <n v="26.253494827279354"/>
        <n v="25.732361549096961"/>
        <n v="26.151359309751101"/>
        <n v="26.957015660631804"/>
        <n v="25.545227759591075"/>
        <n v="25.841521631895819"/>
        <n v="26.178668363727645"/>
        <n v="24.659072958177884"/>
        <n v="25.279872918862402"/>
        <n v="26.198773383367175"/>
        <n v="26.171632466181059"/>
        <n v="27.232382264890646"/>
        <n v="25.000183099422433"/>
        <n v="25.355918406719958"/>
        <n v="25.212929402282757"/>
        <n v="25.969874912591617"/>
        <n v="24.950731745755579"/>
        <n v="25.11005680534825"/>
        <n v="25.340113305948663"/>
        <n v="26.505150938561666"/>
        <n v="26.860456922618667"/>
        <n v="26.12248959321192"/>
        <n v="25.984587833247378"/>
        <n v="25.355763751089377"/>
        <n v="25.852380287156763"/>
        <n v="25.966298432984583"/>
        <n v="26.175795890434827"/>
        <n v="26.191621255173164"/>
        <n v="25.513697917977286"/>
        <n v="25.918076091176143"/>
        <n v="26.440291114159422"/>
        <n v="25.661371623821339"/>
        <n v="24.281656510147457"/>
        <n v="26.308018347330972"/>
        <n v="26.365645982554877"/>
        <n v="26.134680319986746"/>
        <n v="26.626327792800634"/>
        <n v="26.387981442083174"/>
        <n v="26.206683050842852"/>
        <n v="26.134374409976218"/>
        <n v="26.344838559905043"/>
        <n v="25.707690759641086"/>
        <n v="28.769607415728178"/>
        <n v="26.747316904148068"/>
        <n v="26.112968769292852"/>
        <n v="24.917785346934352"/>
        <n v="25.574891370045624"/>
        <n v="26.019132439246118"/>
        <n v="25.553275784129657"/>
        <n v="26.650073309281819"/>
        <n v="26.541150799377871"/>
        <n v="26.555160657045036"/>
        <n v="26.329840127222678"/>
        <n v="26.560368906581449"/>
        <n v="26.71325367566407"/>
        <n v="26.009681389594817"/>
        <n v="25.550768206789446"/>
        <n v="26.583025234682253"/>
        <n v="26.388750457662795"/>
        <n v="26.2000642681583"/>
        <n v="26.430875658774433"/>
        <n v="25.783958575007219"/>
        <n v="25.41811363260722"/>
        <n v="25.702716890248251"/>
        <n v="25.614146691212724"/>
        <n v="25.882784047024991"/>
        <n v="26.011226248803187"/>
        <n v="26.250254325515133"/>
        <n v="26.222817076119078"/>
        <n v="25.685304341129612"/>
        <n v="25.69500319100182"/>
        <n v="26.566975646199623"/>
        <n v="25.843394216724377"/>
        <n v="25.830845312499996"/>
        <n v="25.358784423632493"/>
        <n v="25.912043224473003"/>
        <n v="25.409883644690453"/>
        <n v="25.52180740635497"/>
        <n v="26.147201471182779"/>
        <n v="25.853190834279943"/>
        <n v="26.091405505923596"/>
        <n v="26.461131502266699"/>
        <n v="25.874910681404295"/>
        <n v="25.917467516941684"/>
        <n v="25.558144168621507"/>
        <n v="26.266511295663054"/>
        <n v="25.93557967760087"/>
        <n v="25.831025838122198"/>
        <n v="24.171508461160748"/>
        <n v="24.222805335527866"/>
        <n v="24.898006027013242"/>
        <n v="25.773819519001115"/>
        <n v="26.178677360876161"/>
        <n v="25.555702751378064"/>
        <n v="25.064403398057227"/>
        <n v="26.510941548544427"/>
        <n v="25.622036566229546"/>
        <n v="25.645088463250996"/>
        <n v="26.104525097021114"/>
        <n v="25.108420624644459"/>
        <n v="26.844142591894169"/>
        <n v="25.384786163468601"/>
        <n v="27.677759215850124"/>
        <n v="27.366922555682745"/>
        <n v="27.106449842950454"/>
        <n v="26.091756053404929"/>
        <n v="26.484471277473769"/>
        <n v="26.334091292969763"/>
        <n v="25.616354919938018"/>
        <n v="25.934238074597676"/>
        <n v="25.332358114013488"/>
        <n v="25.524114448199008"/>
        <n v="27.255733243294419"/>
        <n v="28.377572837519548"/>
        <n v="28.930218005885472"/>
        <n v="28.537072963272511"/>
        <n v="27.229541306111415"/>
        <n v="27.723617012041796"/>
        <n v="27.32021133039159"/>
        <n v="28.322646865178246"/>
        <n v="27.158109395864088"/>
        <n v="26.294801048626912"/>
        <n v="27.018797351692502"/>
        <n v="27.566747323948753"/>
        <n v="28.035576876610424"/>
        <n v="27.955900433111218"/>
        <n v="28.071295531498784"/>
        <n v="28.298983063503552"/>
        <n v="27.612088233273099"/>
        <n v="28.008132111734529"/>
        <n v="27.882356881326533"/>
        <n v="27.68042340807099"/>
        <n v="28.896224263033321"/>
        <n v="29.303651903114194"/>
        <n v="28.582690520614236"/>
        <n v="27.008985467128028"/>
        <n v="27.031693299456538"/>
        <n v="27.945124221453291"/>
        <n v="28.788593079584778"/>
        <n v="28.046198476302376"/>
        <n v="28.506938744912027"/>
        <n v="28.114332983181839"/>
        <n v="28.912178773315276"/>
        <n v="28.030507881762865"/>
        <n v="27.94105778546713"/>
        <n v="29.570824086644407"/>
        <n v="28.488628806252603"/>
        <n v="25.713513085656647"/>
        <n v="27.279536869402385"/>
        <n v="29.216052289467719"/>
        <n v="29.156995228295663"/>
        <n v="28.155509747775493"/>
        <n v="27.675810861676226"/>
        <n v="26.467460513867579"/>
        <n v="28.289924444444445"/>
        <n v="28.535268115209849"/>
        <n v="28.114954110625884"/>
        <n v="27.756986714960163"/>
        <n v="27.439891481229459"/>
        <n v="29.275076620594771"/>
        <n v="27.372788637861113"/>
        <n v="28.256292311136352"/>
        <n v="28.967452229142477"/>
        <n v="28.494560068742068"/>
        <n v="29.472962796490553"/>
        <n v="27.439663898546939"/>
        <n v="27.006328943487706"/>
        <n v="26.95578805277362"/>
        <n v="28.719089060035291"/>
        <n v="27.494806873576323"/>
        <n v="27.998729809525059"/>
        <n v="27.114036391436706"/>
        <n v="29.859733471384406"/>
        <n v="28.536705657429163"/>
        <n v="28.20604576456827"/>
        <n v="28.672579593005104"/>
        <n v="28.179596375891656"/>
        <n v="30.351369939708"/>
        <n v="27.285189197095583"/>
        <n v="28.184761366437318"/>
        <n v="27.130963003792186"/>
        <n v="26.8227932966895"/>
        <n v="27.616588352437866"/>
        <n v="28.15717696752521"/>
        <n v="27.786968106330058"/>
        <n v="28.10814988488492"/>
        <n v="28.354857277343264"/>
        <n v="27.89655874808513"/>
        <n v="28.610766983199412"/>
        <n v="27.623194290404982"/>
        <n v="29.217121921460002"/>
        <n v="29.40264646557727"/>
        <n v="28.999495832013451"/>
        <n v="27.573032246837997"/>
        <n v="27.699763337046242"/>
        <n v="28.920842507120192"/>
        <n v="28.36364157575327"/>
        <n v="28.145550016494674"/>
        <n v="27.087799703051385"/>
        <n v="27.558850292850366"/>
        <n v="28.322541577157889"/>
        <n v="29.088081280405014"/>
        <n v="27.907670116702235"/>
        <n v="27.652597538854735"/>
        <n v="28.996812683665048"/>
        <n v="28.671884558648383"/>
        <n v="27.855363600543857"/>
        <n v="27.780086510863462"/>
        <n v="28.313544388792945"/>
        <n v="29.429310948798786"/>
        <n v="28.909439878889835"/>
        <n v="28.6917423729777"/>
        <n v="27.673937976885249"/>
        <n v="28.863000692041528"/>
        <n v="29.168333529725388"/>
        <n v="27.813068756212733"/>
        <n v="28.58733811572376"/>
        <n v="28.550815165558468"/>
        <n v="28.367413120517668"/>
        <n v="29.490882707180102"/>
        <n v="28.860654351048073"/>
        <n v="28.575075829128242"/>
        <n v="27.424942580940389"/>
        <n v="27.767496245522828"/>
        <n v="27.207209174785646"/>
        <n v="28.468245048772769"/>
        <n v="27.63886068739323"/>
        <n v="27.811894389898765"/>
        <n v="27.784285156568451"/>
        <n v="28.708022387493138"/>
        <n v="27.467079943015879"/>
        <n v="26.995399259123161"/>
        <n v="30.015298489431871"/>
        <n v="28.043051112595979"/>
        <n v="27.581022205851035"/>
        <n v="27.254178604934648"/>
        <n v="29.146662687486856"/>
        <n v="28.427174498359079"/>
        <n v="29.129561587445394"/>
        <n v="29.315259952034076"/>
        <n v="27.430879395449566"/>
        <n v="28.602803501087994"/>
        <n v="28.223820059113713"/>
        <n v="28.973247095104242"/>
        <n v="28.49958290144437"/>
        <n v="27.961857250703719"/>
        <n v="27.79823021761689"/>
        <n v="28.325472273312137"/>
        <n v="28.480397655139129"/>
        <n v="30.144094067413512"/>
        <n v="29.114318981045507"/>
        <n v="28.171578631703699"/>
        <n v="29.440855801768485"/>
        <n v="28.278953397592559"/>
        <n v="28.992637858839615"/>
        <n v="27.533332337730862"/>
        <n v="27.152582053532942"/>
        <n v="27.537685835013196"/>
        <n v="27.463417427004597"/>
        <n v="27.275055909077679"/>
        <n v="27.135053330223776"/>
        <n v="26.223901315902722"/>
        <n v="27.317221025540046"/>
        <n v="27.080388487702226"/>
        <n v="28.076094541363865"/>
        <n v="28.586602734349743"/>
        <n v="28.397520377483204"/>
        <n v="28.855798326357583"/>
        <n v="28.191238255239004"/>
        <n v="28.012350066863021"/>
        <n v="28.209401809356734"/>
        <n v="27.838457141261038"/>
        <n v="28.949212501524535"/>
        <n v="29.359636332179935"/>
        <n v="28.344789178533883"/>
        <n v="26.992521799307962"/>
        <n v="28.005086517187511"/>
        <n v="27.826485047711472"/>
        <n v="27.003923183391006"/>
        <n v="28.363009898158321"/>
        <n v="28.02264316218745"/>
        <n v="28.421513573899151"/>
        <n v="27.941208750856031"/>
        <n v="28.96275612300397"/>
        <n v="27.952804512738368"/>
        <n v="28.048790462949373"/>
        <n v="29.394704864692763"/>
        <n v="27.497522082329819"/>
        <n v="28.7118572898192"/>
        <n v="27.146777452780274"/>
        <n v="28.889298092531941"/>
        <n v="28.338133385081555"/>
        <n v="27.972599936221762"/>
        <n v="28.191734331702655"/>
        <n v="28.115567734472101"/>
        <n v="27.994073366456362"/>
        <n v="28.465345602123772"/>
        <n v="28.535178290705556"/>
        <n v="27.732939915042515"/>
        <n v="27.140783388841374"/>
        <n v="28.149323410169981"/>
        <n v="27.387399494416918"/>
        <n v="29.12978600848356"/>
        <n v="29.000428162682297"/>
        <n v="28.899044698364776"/>
        <n v="29.620571977780664"/>
        <n v="28.794746347178151"/>
        <n v="26.986389897883463"/>
        <n v="27.859447718613424"/>
        <n v="27.989593474399044"/>
        <n v="27.615704375131529"/>
        <n v="27.329861700821663"/>
        <n v="27.361257160009412"/>
        <n v="29.453721910560652"/>
        <n v="28.408603588058735"/>
        <n v="27.606948619207206"/>
        <n v="29.315118644505759"/>
        <n v="28.716392536104454"/>
        <n v="30.362876709289221"/>
        <n v="27.378186231612208"/>
        <n v="27.961426303472429"/>
        <n v="28.184911689652775"/>
        <n v="26.821992058662506"/>
        <n v="27.595132499147937"/>
        <n v="29.426305019054062"/>
        <n v="27.655269196361395"/>
        <n v="29.5764640323046"/>
        <n v="28.200021821145373"/>
        <n v="28.444620268936507"/>
        <n v="28.932952153855812"/>
        <n v="27.924923564681261"/>
        <n v="28.93176785969343"/>
        <n v="29.105125913914112"/>
        <n v="28.96981241184649"/>
        <n v="27.430559936312005"/>
        <n v="27.600593472310305"/>
        <n v="29.2557002976408"/>
        <n v="28.244484466259856"/>
        <n v="33.42272099368293"/>
        <n v="31.322149434407628"/>
        <n v="32.30919086202455"/>
        <n v="31.676788748853738"/>
        <n v="32.288624423489239"/>
        <n v="31.962038265656233"/>
        <n v="33.229418324707183"/>
        <n v="32.658615533511693"/>
        <n v="31.197729057563272"/>
        <n v="31.931025384574802"/>
        <n v="32.585035332140514"/>
        <n v="32.496734251606981"/>
        <n v="32.054013386456873"/>
        <n v="31.199454626120502"/>
        <n v="31.770949964155061"/>
        <n v="31.586878504595532"/>
        <n v="31.017103642150904"/>
        <n v="32.457910960678547"/>
        <n v="30.169630853994494"/>
        <n v="35.13145374080004"/>
        <n v="32.234134990956747"/>
        <n v="31.075886979944404"/>
        <n v="32.845816834839795"/>
        <n v="32.141629838782059"/>
        <n v="34.167662194203238"/>
        <n v="30.852212171469326"/>
        <n v="30.86664017598137"/>
        <n v="33.668735799790326"/>
        <n v="31.82919770231031"/>
        <n v="32.046999218749995"/>
        <n v="31.807795728789731"/>
        <n v="29.987204210286929"/>
        <n v="33.639731536685318"/>
        <n v="35.005004638522536"/>
        <n v="32.623216387332484"/>
        <n v="32.335580603880018"/>
        <n v="32.40918891814259"/>
        <n v="31.653960816326528"/>
        <n v="30.875455533163162"/>
        <n v="32.85084391969891"/>
        <n v="33.362753558808038"/>
        <n v="31.686486408756412"/>
        <n v="32.060941314451497"/>
        <n v="32.761788337550897"/>
        <n v="34.625499631080793"/>
        <n v="32.549942315952947"/>
        <n v="32.017258673142003"/>
        <n v="33.962052807319608"/>
        <n v="32.795241572160819"/>
        <n v="30.946059837351331"/>
        <n v="30.782985901903569"/>
        <n v="33.379831546676058"/>
        <n v="31.815462293594674"/>
        <n v="30.823069628619159"/>
        <n v="30.829793625834757"/>
        <n v="32.933573250232783"/>
        <n v="32.156550433689603"/>
        <n v="30.967743964953304"/>
        <n v="30.205151158289983"/>
        <n v="32.710167891031539"/>
        <n v="33.698727838507821"/>
        <n v="32.581601815337464"/>
        <n v="30.921398688596383"/>
        <n v="33.958878157156441"/>
        <n v="31.77440576058094"/>
        <n v="32.623922399015839"/>
        <n v="33.72324474074049"/>
        <n v="34.320261971919273"/>
        <n v="32.099141662130506"/>
        <n v="32.261473670271187"/>
        <n v="30.861748127389685"/>
        <n v="32.311186700674334"/>
        <n v="31.492102684024605"/>
        <n v="31.261808768208429"/>
        <n v="33.187398719509723"/>
        <n v="31.896726310954175"/>
        <n v="31.963351277937143"/>
        <n v="30.339659354726482"/>
        <n v="30.854436831427332"/>
        <n v="31.836233897871281"/>
        <n v="34.609047609757333"/>
        <n v="32.795302300914585"/>
        <n v="32.74167456382002"/>
        <n v="32.739804095336787"/>
        <n v="30.921282016576729"/>
        <n v="31.874831463122238"/>
        <n v="32.826280209398114"/>
        <n v="32.864724543207458"/>
        <n v="31.112640660638878"/>
        <n v="30.999025875698074"/>
        <n v="32.369713131313134"/>
        <n v="32.203812203636133"/>
        <n v="31.435623507805328"/>
        <n v="32.104085811884858"/>
        <n v="34.660300223250502"/>
        <n v="35.171094889797708"/>
        <n v="30.400150176712256"/>
        <n v="32.342632358281499"/>
        <n v="32.293384884701624"/>
        <n v="31.013718752003395"/>
        <n v="30.146887921680744"/>
        <n v="30.657581773031882"/>
        <n v="32.204994298198748"/>
        <n v="32.015207056327611"/>
        <n v="33.067353930060371"/>
        <n v="31.703018693874739"/>
        <n v="32.451369733686143"/>
        <n v="30.59287855500261"/>
        <n v="31.146305784564362"/>
        <n v="31.546158680494596"/>
        <n v="32.27684477969953"/>
        <n v="32.120311735482701"/>
        <n v="32.063882571307992"/>
        <n v="31.263770038246779"/>
        <n v="31.294122863655172"/>
        <n v="31.988193216687318"/>
        <n v="32.969515700976906"/>
        <n v="33.367370130640865"/>
        <n v="31.817452769178654"/>
        <n v="31.569907008786604"/>
        <n v="31.359409622794828"/>
        <n v="31.420167256495802"/>
        <n v="34.126174466108239"/>
        <n v="33.55556754020774"/>
        <n v="31.077461455216778"/>
        <n v="31.138007038793607"/>
        <n v="32.787499663507241"/>
        <n v="34.296878176782698"/>
        <n v="32.060162236401446"/>
        <n v="31.313660080077753"/>
        <n v="32.900973714056228"/>
        <n v="32.02001105081375"/>
        <n v="32.777382113387155"/>
        <n v="32.999464034707742"/>
        <n v="34.316974041597014"/>
        <n v="32.105566953405066"/>
        <n v="30.800194126443678"/>
        <n v="30.254757299290866"/>
        <n v="34.102092019669648"/>
        <n v="33.800572538482974"/>
        <n v="32.234277453721248"/>
        <n v="30.9237460034376"/>
        <n v="31.792068899846832"/>
        <n v="31.310713323597607"/>
        <n v="33.889053828544839"/>
        <n v="34.162773200081482"/>
        <n v="32.251750672444466"/>
        <n v="33.973192594795577"/>
        <n v="34.048378675662612"/>
        <n v="33.669492702796923"/>
        <n v="33.24788260167994"/>
        <n v="34.228142162529487"/>
        <n v="31.628696718021772"/>
        <n v="31.539746952839881"/>
        <n v="32.339596570431723"/>
        <n v="32.055667443623307"/>
        <n v="30.93132598714417"/>
        <n v="31.204957912847931"/>
        <n v="33.82050278509756"/>
        <n v="34.691551880444933"/>
        <n v="31.282893717142066"/>
        <n v="30.896534978986423"/>
        <n v="31.202646895968375"/>
        <n v="32.066464247642337"/>
        <n v="31.584891005738928"/>
        <n v="31.483490161294213"/>
        <n v="31.487022688181597"/>
        <n v="31.809242362765577"/>
        <n v="31.247534220353423"/>
        <n v="32.608893070730048"/>
        <n v="32.617783118119576"/>
        <n v="30.359892327473261"/>
        <n v="31.990833617043908"/>
        <n v="32.219742871097765"/>
        <n v="31.66867179480991"/>
        <n v="31.102152147118925"/>
        <n v="33.174221134251276"/>
        <n v="32.264556753374897"/>
        <n v="32.710485318206359"/>
        <n v="32.375569286002893"/>
        <n v="30.942410080549802"/>
        <n v="31.316865467864321"/>
        <n v="31.756843243466747"/>
        <n v="31.13727109065238"/>
        <n v="32.799624460373082"/>
        <n v="32.789353001450102"/>
        <n v="32.370775757575757"/>
        <n v="32.333128741965112"/>
        <n v="30.869666790673577"/>
        <n v="30.713540815378117"/>
        <n v="32.437245006796154"/>
        <n v="30.913366968141268"/>
        <n v="33.014271782777236"/>
        <n v="32.796975593565485"/>
        <n v="32.808871776372015"/>
        <n v="31.879867013855637"/>
        <n v="30.685468777968786"/>
        <n v="30.970552505747072"/>
        <n v="32.581479343954285"/>
        <n v="32.702219036128753"/>
        <n v="30.434064629242936"/>
        <n v="30.126101010101014"/>
        <n v="33.702164031966198"/>
        <n v="32.661906836645827"/>
        <n v="31.928241873896972"/>
        <n v="32.084704552751141"/>
        <n v="33.34857122730817"/>
        <n v="32.259608126506386"/>
        <n v="33.185164176118896"/>
        <n v="32.864050491366562"/>
        <n v="32.156732592881781"/>
        <n v="31.883552092585003"/>
        <n v="34.010454455150011"/>
        <n v="33.926741808062751"/>
        <n v="31.510470730015861"/>
        <n v="31.154444200216044"/>
        <n v="31.076601652226646"/>
        <n v="31.066759077272209"/>
        <n v="33.428121795765115"/>
        <n v="32.37728951307497"/>
        <n v="31.53725814237297"/>
        <n v="31.100441484629595"/>
        <n v="32.360788515647329"/>
        <n v="31.878074746238749"/>
        <n v="32.017427262499837"/>
        <n v="31.888252962184261"/>
        <n v="29.911958308167144"/>
        <n v="30.079997941782576"/>
        <n v="33.330593946687344"/>
        <n v="33.309477314627742"/>
        <n v="34.114664991526176"/>
        <n v="34.68365849412578"/>
        <n v="32.766873744979883"/>
        <n v="32.144127015318837"/>
        <n v="31.220498840247412"/>
        <n v="32.977965780685253"/>
        <n v="32.447409334508322"/>
        <n v="32.86260790582822"/>
        <n v="31.754455924815474"/>
        <n v="31.902412803084111"/>
        <n v="31.974982189326592"/>
        <n v="31.902118752840842"/>
        <n v="32.50187095616554"/>
        <n v="32.866508216391161"/>
        <n v="32.995467776081043"/>
        <n v="32.185276827225621"/>
        <n v="31.43486950977427"/>
        <n v="32.100462879114438"/>
        <n v="31.068806195186767"/>
        <n v="32.20003510959544"/>
        <n v="32.945326076900983"/>
        <n v="34.590932650486096"/>
        <n v="32.703859763693075"/>
        <n v="33.647105875216972"/>
        <n v="33.045993633153721"/>
        <n v="32.454805661877643"/>
        <n v="33.17710132832709"/>
        <n v="31.896721868863196"/>
        <n v="33.335968063358209"/>
        <n v="33.166924299926542"/>
        <n v="33.176183217629649"/>
        <n v="33.630039634879239"/>
        <n v="30.764623740563131"/>
        <n v="31.438415135581682"/>
        <n v="31.021793698183959"/>
        <n v="31.620010875985493"/>
        <n v="33.540920769592773"/>
        <n v="32.369036941284406"/>
        <n v="33.146393849889421"/>
        <n v="31.981636312039448"/>
        <n v="31.691743802722378"/>
        <n v="33.30720273487335"/>
        <n v="32.574621918346949"/>
        <n v="32.648121177894765"/>
        <n v="33.517735891010865"/>
        <n v="31.675744642843007"/>
        <n v="32.865693340719048"/>
        <n v="32.784665220813217"/>
        <n v="31.384098388510029"/>
        <n v="33.341517329830481"/>
        <n v="32.282959916915814"/>
        <n v="30.369526199958511"/>
        <n v="33.798364625312708"/>
        <n v="33.996535727786302"/>
        <n v="33.523206622062922"/>
        <n v="33.280266605358271"/>
        <n v="33.336187493812112"/>
        <n v="32.009712692190334"/>
        <n v="31.381828405084899"/>
        <n v="30.748971119327617"/>
        <n v="34.150655385490872"/>
        <n v="32.880501484793768"/>
        <n v="33.176200999365349"/>
        <n v="32.123920560455488"/>
        <n v="31.782776082651626"/>
        <n v="32.10694580872476"/>
        <n v="33.408362575230107"/>
        <n v="32.509860493488866"/>
        <n v="34.155256714184603"/>
        <n v="34.34373998554203"/>
        <n v="31.594879484454992"/>
        <n v="31.828524751598909"/>
        <n v="32.075893925918372"/>
        <n v="32.697024445832234"/>
        <n v="36.41901624169865"/>
        <n v="36.01976271990862"/>
        <n v="37.138671497876828"/>
        <n v="35.770180265329003"/>
        <n v="35.365287757926197"/>
        <n v="36.901479581739302"/>
        <n v="37.575550461851201"/>
        <n v="38.151087889488529"/>
        <n v="36.924543167423948"/>
        <n v="35.045246935692681"/>
        <n v="36.26414818039963"/>
        <n v="34.105145595770423"/>
        <n v="36.692017970558858"/>
        <n v="36.406380309555587"/>
        <n v="37.99389662780581"/>
        <n v="38.071624816326533"/>
        <n v="35.001519824774022"/>
        <n v="35.513722504013231"/>
        <n v="35.964546462305258"/>
        <n v="37.832271753256407"/>
        <n v="39.225645768983163"/>
        <n v="36.228724124784911"/>
        <n v="36.251728405852582"/>
        <n v="36.405770177971078"/>
        <n v="35.564381187027841"/>
        <n v="35.439056242457362"/>
        <n v="34.438549071104887"/>
        <n v="38.56421126530612"/>
        <n v="38.99906775510204"/>
        <n v="36.114565260613354"/>
        <n v="36.237777375511953"/>
        <n v="38.452013620133819"/>
        <n v="37.910240002129939"/>
        <n v="38.14560742176085"/>
        <n v="38.664653647654994"/>
        <n v="35.442712275490528"/>
        <n v="34.508571158588268"/>
        <n v="35.585995126408591"/>
        <n v="35.759301903428316"/>
        <n v="38.753148402765426"/>
        <n v="39.733022590798207"/>
        <n v="36.650704181555071"/>
        <n v="36.417803332984896"/>
        <n v="36.144134482160062"/>
        <n v="36.689679172252042"/>
        <n v="37.152099048239563"/>
        <n v="36.469570892521922"/>
        <n v="35.940126339418406"/>
        <n v="35.51811668063408"/>
        <n v="35.439458302218327"/>
        <n v="35.580570842093721"/>
        <n v="37.90467802939483"/>
        <n v="37.880693148981791"/>
        <n v="34.600036158260501"/>
        <n v="36.01323893625478"/>
        <n v="38.591446080816333"/>
        <n v="36.53476433649179"/>
        <n v="36.551133659279856"/>
        <n v="37.193053889365821"/>
        <n v="35.525422712059459"/>
        <n v="35.622144085984047"/>
        <n v="34.480138698363817"/>
        <n v="36.694023913247747"/>
        <n v="34.427071515950963"/>
        <n v="38.249759929247837"/>
        <n v="38.516995342712733"/>
        <n v="38.227349804574061"/>
        <n v="38.029745757134833"/>
        <n v="35.805555357306787"/>
        <n v="36.073355432670205"/>
        <n v="36.329227168071242"/>
        <n v="34.048509479769301"/>
        <n v="35.339083336070416"/>
        <n v="38.013638868148803"/>
        <n v="37.426998770934723"/>
        <n v="37.030355332462584"/>
        <n v="35.392113467231958"/>
        <n v="35.668947072331171"/>
        <n v="37.495422113033449"/>
        <n v="34.714162692877188"/>
        <n v="38.927568402289467"/>
        <n v="38.574235713847017"/>
        <n v="36.977917747697781"/>
        <n v="36.131646752346626"/>
        <n v="37.990357224699267"/>
        <n v="36.184939065908246"/>
        <n v="36.256178031441941"/>
        <n v="37.989487941322153"/>
        <n v="37.03293880381905"/>
        <n v="35.304432859194939"/>
        <n v="35.304205259671896"/>
        <n v="38.554713469387757"/>
        <n v="38.866645877551022"/>
        <n v="35.689659541062717"/>
        <n v="36.15046863230004"/>
        <n v="36.135042446867111"/>
        <n v="37.491307087207801"/>
        <n v="38.167469726941221"/>
        <n v="36.372025095344199"/>
        <n v="35.583342016894761"/>
        <n v="35.912997584774303"/>
        <n v="37.814523102040816"/>
        <n v="35.681503591814128"/>
        <n v="35.825438149917581"/>
        <n v="38.91684047319648"/>
        <n v="38.75198407155824"/>
        <n v="35.873123078923193"/>
        <n v="36.365676362696419"/>
        <n v="36.020186582921163"/>
        <n v="36.601217562284987"/>
        <n v="36.85945407311948"/>
        <n v="36.972660277441506"/>
        <n v="35.754637821622723"/>
        <n v="35.729095777902266"/>
        <n v="35.576903852007987"/>
        <n v="35.634073844270212"/>
        <n v="37.318025725018657"/>
        <n v="35.750524714360481"/>
        <n v="35.742416038214706"/>
        <n v="36.748895795533244"/>
        <n v="38.621814752086301"/>
        <n v="38.994759547461676"/>
        <n v="36.606752362815698"/>
        <n v="36.857723264795631"/>
        <n v="35.203870135862068"/>
        <n v="35.372836018193205"/>
        <n v="36.571307418994728"/>
        <n v="35.43655517811505"/>
        <n v="34.505159025050546"/>
        <n v="37.467852592292942"/>
        <n v="38.620319294369843"/>
        <n v="38.401643383506261"/>
        <n v="36.19156614775234"/>
        <n v="36.489400528525195"/>
        <n v="36.339282569657719"/>
        <n v="36.36995287918279"/>
        <n v="37.271571444020665"/>
        <n v="37.574648659866753"/>
        <n v="37.973803258730918"/>
        <n v="37.633299802202657"/>
        <n v="36.46975075369582"/>
        <n v="34.689634545597379"/>
        <n v="35.573389523445528"/>
        <n v="34.894359182362962"/>
        <n v="34.947929357859941"/>
        <n v="35.532881254604085"/>
        <n v="37.557589962106263"/>
        <n v="36.678599802531316"/>
        <n v="39.786651874208843"/>
        <n v="38.679610901191658"/>
        <n v="35.112185558872312"/>
        <n v="36.227005365666059"/>
        <n v="36.337665179437941"/>
        <n v="35.935946094973623"/>
        <n v="36.241264448997612"/>
        <n v="36.117286686294712"/>
        <n v="35.039688586934872"/>
        <n v="34.720011643015503"/>
        <n v="36.36060343576947"/>
        <n v="35.439992910170496"/>
        <n v="36.570712665671614"/>
        <n v="35.293924570864782"/>
        <n v="38.849200401401625"/>
        <n v="38.374014835913087"/>
        <n v="38.312179616668693"/>
        <n v="38.278875948104705"/>
        <n v="37.722982902804453"/>
        <n v="37.445704942601026"/>
        <n v="36.081857884899101"/>
        <n v="37.199773407090895"/>
        <n v="35.730848551001102"/>
        <n v="36.27512033303055"/>
        <n v="36.194367929219041"/>
        <n v="36.148851425758146"/>
        <n v="38.140162047654705"/>
        <n v="38.076029981617232"/>
        <n v="38.355467610004929"/>
        <n v="38.582012048044369"/>
        <n v="38.040971079979876"/>
        <n v="38.01591068599663"/>
        <n v="38.804102022830456"/>
        <n v="38.69242494504585"/>
        <n v="37.079954236562827"/>
        <n v="35.035432687048434"/>
        <n v="36.277276888150638"/>
        <n v="35.426376186429607"/>
        <n v="35.537108137821946"/>
        <n v="35.440505983947801"/>
        <n v="35.760176503668731"/>
        <n v="34.720488836600097"/>
        <n v="38.988104949035758"/>
        <n v="38.993492193450997"/>
        <n v="39.391648368179439"/>
        <n v="38.79534619165311"/>
        <n v="36.699382810098562"/>
        <n v="36.414543918839293"/>
        <n v="36.091456453914304"/>
        <n v="36.413611621819513"/>
        <n v="36.267589840829714"/>
        <n v="35.885202392246931"/>
        <n v="36.58708358390632"/>
        <n v="36.621556046977354"/>
        <n v="36.099618691661966"/>
        <n v="36.201093690776958"/>
        <n v="35.921030472576632"/>
        <n v="36.509713669588201"/>
        <n v="35.831372169805732"/>
        <n v="35.878054212478794"/>
        <n v="36.120039219706833"/>
        <n v="35.360895789480431"/>
        <n v="36.065173082358562"/>
        <n v="35.377857011018783"/>
        <n v="35.44431600755675"/>
        <n v="35.399747662016409"/>
        <n v="38.100651137738865"/>
        <n v="38.462844093685554"/>
        <n v="37.899137214325116"/>
        <n v="38.537539097700524"/>
        <n v="36.265020311832181"/>
        <n v="35.433702812562004"/>
        <n v="34.428894775914415"/>
        <n v="35.15071334083062"/>
        <n v="38.564150493584386"/>
        <n v="37.894918773280828"/>
        <n v="36.577230759955448"/>
        <n v="36.655863883391646"/>
        <n v="36.435228329006549"/>
        <n v="36.356526313356319"/>
        <n v="37.025033060044471"/>
        <n v="36.997751387498134"/>
        <n v="35.73238448125317"/>
        <n v="36.287887063038177"/>
        <n v="35.709924688992309"/>
        <n v="36.269051114383686"/>
        <n v="34.067577420599832"/>
        <n v="36.161234472863633"/>
        <n v="36.911936253936297"/>
        <n v="36.462818818623298"/>
        <n v="35.068056549499204"/>
        <n v="34.933484694646559"/>
        <n v="38.010566418107928"/>
        <n v="37.536336486860556"/>
        <n v="38.758247229484454"/>
        <n v="38.217905527526611"/>
        <n v="38.470951566449969"/>
        <n v="38.167323010718547"/>
        <n v="36.591435408423159"/>
        <n v="37.095275822730258"/>
        <n v="37.497862733886862"/>
        <n v="36.46366437782082"/>
        <n v="36.337525766701091"/>
        <n v="36.363855218642563"/>
        <n v="36.325708252809015"/>
        <n v="36.314956675457644"/>
        <n v="36.456661401812966"/>
        <n v="36.838975268495474"/>
        <n v="36.392725435990926"/>
        <n v="35.094912017005655"/>
        <n v="38.097140751735409"/>
        <n v="38.795883379494384"/>
        <n v="37.673573651848336"/>
        <n v="37.840787707936798"/>
        <n v="39.295914593578416"/>
        <n v="36.115308724521782"/>
        <n v="35.19923464882163"/>
        <n v="35.744826826076952"/>
        <n v="36.144870371209464"/>
        <n v="35.569263609251415"/>
        <n v="37.796972040893266"/>
        <n v="36.977161527350702"/>
        <n v="35.343064035169718"/>
        <n v="34.641838603860705"/>
        <n v="36.479647770776438"/>
        <n v="36.50920466882468"/>
        <n v="38.478364715900327"/>
        <n v="38.636920275769228"/>
        <n v="37.141638359382476"/>
        <n v="37.503629072594066"/>
        <n v="38.447620761168636"/>
        <n v="37.360553513974367"/>
        <n v="37.82329793041324"/>
        <n v="35.857319300962153"/>
        <n v="39.314863909858197"/>
        <n v="41.829255555314724"/>
        <n v="42.911948634659879"/>
        <n v="46.160663035809279"/>
        <n v="40.800895076806832"/>
        <n v="41.151521966582955"/>
        <n v="37.245859187261523"/>
        <n v="39.022187068237983"/>
        <n v="44.217539677282787"/>
        <n v="46.561483585186799"/>
        <n v="41.756022761867811"/>
        <n v="44.064729017968581"/>
        <n v="43.995656962866576"/>
        <n v="41.308846213676674"/>
        <n v="41.870693047524078"/>
        <n v="50.811752805664327"/>
        <n v="43.857488800198389"/>
        <n v="38.735849097317953"/>
        <n v="42.011693393118179"/>
        <n v="41.462711425088827"/>
        <n v="38.252494727867912"/>
        <n v="40.575199388580685"/>
        <n v="43.430232085883006"/>
        <n v="43.921459555574955"/>
        <n v="40.810169183456232"/>
        <n v="39.88866671445868"/>
        <n v="42.826422559906042"/>
        <n v="45.716543226629597"/>
        <n v="40.813713353606452"/>
        <n v="41.462724291027371"/>
        <n v="37.514160973213095"/>
        <n v="37.619530445104111"/>
        <n v="44.787493971340552"/>
        <n v="45.402786517424367"/>
        <n v="42.046445609005417"/>
        <n v="41.03797590350559"/>
        <n v="45.105540549296478"/>
        <n v="43.700143715694701"/>
        <n v="42.207967780526872"/>
        <n v="47.718704652597346"/>
        <n v="43.864001718316715"/>
        <n v="43.544232946117518"/>
        <n v="41.998627449566428"/>
        <n v="41.518726852031101"/>
        <n v="38.932887796534551"/>
        <n v="40.052485637195488"/>
        <n v="43.179754933279341"/>
        <n v="43.08020830022258"/>
        <n v="39.495587589126757"/>
        <n v="37.099550754103163"/>
        <n v="40.87278310995751"/>
        <n v="39.375532364268658"/>
        <n v="43.692294648802317"/>
        <n v="43.018729633717903"/>
        <n v="43.485432222588209"/>
        <n v="47.58069041822948"/>
        <n v="41.411127334221398"/>
        <n v="41.324115392363304"/>
        <n v="39.840877716621293"/>
        <n v="40.638976192882893"/>
        <n v="39.483825082164529"/>
        <n v="36.929107649394574"/>
        <n v="40.01484901939078"/>
        <n v="40.208230144038275"/>
        <n v="44.955607684946138"/>
        <n v="41.797576050040973"/>
        <n v="43.476912105888246"/>
        <n v="44.876173183136189"/>
        <n v="41.691369894421562"/>
        <n v="41.317731563228982"/>
        <n v="42.332155515615668"/>
        <n v="41.725563634120057"/>
        <n v="43.837475039036967"/>
        <n v="44.255614428635795"/>
        <n v="40.018912771455945"/>
        <n v="42.371591400156419"/>
        <n v="42.070450124825932"/>
        <n v="42.40929612850956"/>
        <n v="47.307282211062713"/>
        <n v="48.685889717509681"/>
        <n v="43.739226299667827"/>
        <n v="43.810916854725996"/>
        <n v="39.266307099330852"/>
        <n v="40.256648525844405"/>
        <n v="42.021683483569667"/>
        <n v="41.496052951559236"/>
        <n v="41.464341527399405"/>
        <n v="41.148191655283519"/>
        <n v="40.854070078326686"/>
        <n v="38.853462260008293"/>
        <n v="40.279702006388675"/>
        <n v="40.848192168641773"/>
        <n v="45.210135499690246"/>
        <n v="44.968705818107772"/>
        <n v="44.677430898856699"/>
        <n v="44.089991707943248"/>
        <n v="41.457950946265747"/>
        <n v="40.918314706014506"/>
        <n v="48.651692580518642"/>
        <n v="50.014023179654735"/>
        <n v="40.665879579188449"/>
        <n v="40.735499950301325"/>
        <n v="36.878525139664994"/>
        <n v="36.974036529117278"/>
        <n v="43.320799282749441"/>
        <n v="44.396560664400205"/>
        <n v="42.054164496199292"/>
        <n v="41.609557207123046"/>
        <n v="44.705575026154719"/>
        <n v="43.388920389625568"/>
        <n v="46.523751987882399"/>
        <n v="49.378120166451424"/>
        <n v="43.829717245866924"/>
        <n v="43.652048351249732"/>
        <n v="41.919949245498998"/>
        <n v="41.690342391609654"/>
        <n v="40.100164904227576"/>
        <n v="39.592768110666348"/>
        <n v="43.019737184303658"/>
        <n v="43.050834703641577"/>
        <n v="39.441106590220421"/>
        <n v="39.393943733321969"/>
        <n v="39.943385031533651"/>
        <n v="38.921212379039751"/>
        <n v="42.509534498563816"/>
        <n v="43.140510428659226"/>
        <n v="46.657079348937309"/>
        <n v="46.694892925522147"/>
        <n v="41.110270843316492"/>
        <n v="40.97604451715118"/>
        <n v="37.982149111505414"/>
        <n v="39.787519260488978"/>
        <n v="37.623669776372509"/>
        <n v="38.927242405827243"/>
        <n v="40.01080996903557"/>
        <n v="40.710219977674477"/>
        <n v="43.326386715028683"/>
        <n v="43.744600822949828"/>
        <n v="45.568612703790627"/>
        <n v="45.261492868081291"/>
        <n v="41.768351780327158"/>
        <n v="41.93919840586009"/>
        <n v="42.269663653634019"/>
        <n v="42.94942550276982"/>
        <n v="44.039447271920558"/>
        <n v="44.077787292942389"/>
        <n v="40.670489443357155"/>
        <n v="42.478352982502386"/>
        <n v="42.37789065382718"/>
        <n v="42.471744998258302"/>
        <n v="47.42494271843313"/>
        <n v="46.440994118070854"/>
        <n v="43.841064100804481"/>
        <n v="43.836420609334922"/>
        <n v="38.705756612595735"/>
        <n v="39.935667521877804"/>
        <n v="41.652776190166868"/>
        <n v="40.876726323092129"/>
        <n v="41.527273225703361"/>
        <n v="41.4423409600643"/>
        <n v="39.405604480112764"/>
        <n v="38.496944215920628"/>
        <n v="41.101317665691717"/>
        <n v="40.277898207084249"/>
        <n v="44.200144929010477"/>
        <n v="44.219056941909365"/>
        <n v="43.719567329646068"/>
        <n v="44.120371070577519"/>
        <n v="38.756635695094928"/>
        <n v="37.838716212487846"/>
        <n v="40.563296786882603"/>
        <n v="39.579629383762878"/>
        <n v="42.973179149031317"/>
        <n v="42.881371858437511"/>
        <n v="46.140749068530873"/>
        <n v="45.684023505043193"/>
        <n v="40.799934076481414"/>
        <n v="41.21304997997477"/>
        <n v="42.236696482377077"/>
        <n v="41.253296957543007"/>
        <n v="36.962959499473918"/>
        <n v="37.546849994979546"/>
        <n v="37.379125569638404"/>
        <n v="37.61431942298028"/>
        <n v="43.717006699150133"/>
        <n v="41.607751824546405"/>
        <n v="44.885110118953776"/>
        <n v="44.417871658701799"/>
        <n v="42.03995318808736"/>
        <n v="43.502721915932305"/>
        <n v="41.889341882637055"/>
        <n v="41.982849446259202"/>
        <n v="45.101146181302013"/>
        <n v="44.920359731466831"/>
        <n v="43.789375842324297"/>
        <n v="43.697296175791358"/>
        <n v="43.586568553992393"/>
        <n v="44.821369998125981"/>
        <n v="46.640263518087302"/>
        <n v="47.903759067074482"/>
        <n v="43.815675981713383"/>
        <n v="43.272867889456357"/>
        <n v="43.50466652160695"/>
        <n v="43.141170926643774"/>
        <n v="41.946035414488748"/>
        <n v="41.92512367054178"/>
        <n v="41.497955179329885"/>
        <n v="41.52568024920383"/>
        <n v="39.053452503185355"/>
        <n v="39.59752246642627"/>
        <n v="40.471840246462143"/>
        <n v="40.14368946531301"/>
        <n v="43.860629314450968"/>
        <n v="43.313805200822877"/>
        <n v="43.851927280111056"/>
        <n v="43.829112764293768"/>
        <n v="39.419298378813821"/>
        <n v="40.12862389560469"/>
        <n v="39.609134351751941"/>
        <n v="38.928014453765385"/>
        <n v="40.070181943207423"/>
        <n v="40.481846398970113"/>
        <n v="40.046122493731481"/>
        <n v="40.28277114262707"/>
        <n v="43.174463698277968"/>
        <n v="43.885476247131677"/>
        <n v="42.876886439772271"/>
        <n v="44.536459703223315"/>
        <n v="43.407326966050611"/>
        <n v="46.496996428477573"/>
        <n v="46.965053064889005"/>
        <n v="47.241323101805527"/>
        <n v="41.882309860058186"/>
        <n v="41.645820698615729"/>
        <n v="41.385455370237302"/>
        <n v="41.430431065477926"/>
        <n v="39.931665826276912"/>
        <n v="39.144681910347273"/>
        <n v="40.696676102245391"/>
        <n v="40.73329412723146"/>
        <n v="39.484797964596638"/>
        <n v="39.496476768408307"/>
        <n v="37.124464749063755"/>
        <n v="36.856472998264252"/>
        <n v="40.112340021431272"/>
        <n v="39.419840928292501"/>
        <n v="41.719494741050141"/>
        <n v="41.624413460480561"/>
        <n v="45.009516508637454"/>
        <n v="45.245762194614755"/>
        <n v="42.758944595936875"/>
        <n v="42.775252246221029"/>
        <n v="43.4405280673842"/>
        <n v="43.607494089124621"/>
        <n v="44.477011811603724"/>
        <n v="44.409531825928021"/>
        <n v="41.716544644725502"/>
        <n v="41.694849171755536"/>
        <n v="41.684697917811526"/>
        <n v="41.202758800577676"/>
        <n v="41.895791822934662"/>
        <n v="42.281724290113786"/>
        <n v="41.705339433633448"/>
        <n v="43.395985888233717"/>
        <n v="44.126313826259768"/>
        <n v="44.582422233807939"/>
        <n v="44.718901805195827"/>
        <n v="46.095136312623445"/>
        <n v="40.493804496077949"/>
        <n v="39.733747772312817"/>
        <n v="41.753587785883767"/>
        <n v="40.63877704013467"/>
        <n v="42.205759394349336"/>
        <n v="42.100114696530973"/>
        <n v="41.953815914792123"/>
        <n v="43.975834897845267"/>
        <n v="48.207554933264547"/>
        <n v="43.136711011318752"/>
        <n v="46.027678646622867"/>
        <n v="49.699917524831761"/>
        <n v="44.082245987481755"/>
        <n v="43.837783472760471"/>
        <n v="43.651264866896234"/>
        <n v="43.784561593658232"/>
        <n v="40.870731503514847"/>
        <n v="40.429174008069772"/>
        <n v="40.299347364891652"/>
        <n v="40.596513618061074"/>
        <n v="41.910139693113962"/>
        <n v="41.947315935433103"/>
        <n v="41.908408816367327"/>
        <n v="41.446472356191727"/>
        <n v="41.449739416017657"/>
        <n v="42.093855645046574"/>
        <n v="41.310740772008558"/>
        <n v="41.402207469233332"/>
        <n v="40.098383466691011"/>
        <n v="39.646981759358937"/>
        <n v="39.70016323948979"/>
        <n v="40.667998323319594"/>
        <n v="40.739968636309754"/>
        <n v="40.504192811001666"/>
        <n v="40.430770805914541"/>
        <n v="40.797388448720611"/>
        <n v="44.745725647457732"/>
        <n v="44.330974104420029"/>
        <n v="44.039120695215416"/>
        <n v="44.901475000689857"/>
        <n v="43.741923352532012"/>
        <n v="43.54381658414929"/>
        <n v="44.071535403330209"/>
        <n v="44.14433793816422"/>
      </sharedItems>
      <fieldGroup base="17">
        <rangePr autoStart="0" startNum="10" endNum="50.811752805664327" groupInterval="10"/>
        <groupItems count="7">
          <s v="&lt;10"/>
          <s v="10-20"/>
          <s v="20-30"/>
          <s v="30-40"/>
          <s v="40-50"/>
          <s v="50-60"/>
          <s v="&gt;60"/>
        </groupItems>
      </fieldGroup>
    </cacheField>
    <cacheField name="Smokes and Drinks" numFmtId="0">
      <sharedItems count="2">
        <s v="no"/>
        <s v="yes"/>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manuel jacob" refreshedDate="45367.842471412034" createdVersion="8" refreshedVersion="8" minRefreshableVersion="3" recordCount="2111" xr:uid="{D6555601-088F-4E5E-8C2A-13D41242C13A}">
  <cacheSource type="worksheet">
    <worksheetSource ref="A1:T2112" sheet="ObesityDataSet"/>
  </cacheSource>
  <cacheFields count="20">
    <cacheField name="Gender" numFmtId="0">
      <sharedItems/>
    </cacheField>
    <cacheField name="Age" numFmtId="1">
      <sharedItems containsSemiMixedTypes="0" containsString="0" containsNumber="1" minValue="14" maxValue="61"/>
    </cacheField>
    <cacheField name="Height (m)" numFmtId="2">
      <sharedItems containsSemiMixedTypes="0" containsString="0" containsNumber="1" minValue="1.45" maxValue="1.98"/>
    </cacheField>
    <cacheField name="Weight (Kg)" numFmtId="2">
      <sharedItems containsSemiMixedTypes="0" containsString="0" containsNumber="1" minValue="39" maxValue="173"/>
    </cacheField>
    <cacheField name="family_history_with_overweight" numFmtId="0">
      <sharedItems containsSemiMixedTypes="0" containsString="0" containsNumber="1" containsInteger="1" minValue="0" maxValue="1" count="2">
        <n v="1"/>
        <n v="0"/>
      </sharedItems>
    </cacheField>
    <cacheField name="FAVC" numFmtId="0">
      <sharedItems containsSemiMixedTypes="0" containsString="0" containsNumber="1" containsInteger="1" minValue="0" maxValue="1"/>
    </cacheField>
    <cacheField name="FCVC" numFmtId="1">
      <sharedItems containsSemiMixedTypes="0" containsString="0" containsNumber="1" minValue="1" maxValue="3"/>
    </cacheField>
    <cacheField name="NCP" numFmtId="1">
      <sharedItems containsSemiMixedTypes="0" containsString="0" containsNumber="1" minValue="1" maxValue="4"/>
    </cacheField>
    <cacheField name="CAEC" numFmtId="0">
      <sharedItems containsSemiMixedTypes="0" containsString="0" containsNumber="1" containsInteger="1" minValue="0" maxValue="3"/>
    </cacheField>
    <cacheField name="SMOKE" numFmtId="0">
      <sharedItems containsSemiMixedTypes="0" containsString="0" containsNumber="1" containsInteger="1" minValue="0" maxValue="1"/>
    </cacheField>
    <cacheField name="CH2O" numFmtId="2">
      <sharedItems containsSemiMixedTypes="0" containsString="0" containsNumber="1" minValue="1" maxValue="3"/>
    </cacheField>
    <cacheField name="SCC" numFmtId="0">
      <sharedItems containsSemiMixedTypes="0" containsString="0" containsNumber="1" containsInteger="1" minValue="0" maxValue="1"/>
    </cacheField>
    <cacheField name="FAF" numFmtId="2">
      <sharedItems containsSemiMixedTypes="0" containsString="0" containsNumber="1" minValue="0" maxValue="3"/>
    </cacheField>
    <cacheField name="TUE" numFmtId="2">
      <sharedItems containsSemiMixedTypes="0" containsDate="1" containsString="0" containsMixedTypes="1" minDate="1899-12-31T00:00:00" maxDate="1900-01-02T00:00:00" count="2258">
        <n v="1"/>
        <n v="0"/>
        <n v="2"/>
        <n v="0.29498999999999997"/>
        <n v="0.83895699999999995"/>
        <n v="0.47922100000000001"/>
        <n v="0.62534999999999996"/>
        <n v="0.26579000000000003"/>
        <n v="0.55546799999999996"/>
        <n v="0.92897200000000002"/>
        <n v="1.3401069999999999"/>
        <n v="0.58997999999999995"/>
        <n v="1.3746499999999999"/>
        <n v="1.2836730000000001"/>
        <n v="6.2488000000000002E-2"/>
        <n v="0.99739999999999995"/>
        <n v="0.73826899999999995"/>
        <n v="0.86049699999999996"/>
        <n v="0.47867599999999999"/>
        <n v="0.55596699999999999"/>
        <n v="0.46973500000000001"/>
        <n v="0.37194100000000002"/>
        <n v="9.2540000000000001E-3"/>
        <n v="0.83240000000000003"/>
        <n v="0.114716"/>
        <n v="0.256382"/>
        <n v="1.547086"/>
        <n v="1.9061410000000001"/>
        <n v="1.6393260000000001"/>
        <n v="0.71462700000000001"/>
        <n v="0.82854899999999998"/>
        <n v="0.47483599999999998"/>
        <n v="1.488372"/>
        <n v="0.55624499999999999"/>
        <n v="1.8941049999999999"/>
        <n v="1.8398620000000001"/>
        <n v="1.380204"/>
        <n v="1.59257"/>
        <n v="1.273333"/>
        <n v="0.220029"/>
        <n v="3.8379999999999997E-2"/>
        <n v="1.679149"/>
        <n v="0.87546400000000002"/>
        <n v="1.0096320000000001"/>
        <n v="0.15298500000000001"/>
        <n v="0.63586699999999996"/>
        <n v="1.119877"/>
        <n v="9.7234000000000001E-2"/>
        <n v="1.366355"/>
        <n v="0.72045400000000004"/>
        <n v="0.32230700000000001"/>
        <n v="0.93981899999999996"/>
        <n v="0.45646199999999998"/>
        <n v="1.1644570000000001"/>
        <n v="0.33148300000000003"/>
        <n v="0.13300500000000001"/>
        <n v="1.593704"/>
        <n v="1.329237"/>
        <n v="1.673584"/>
        <n v="0.466169"/>
        <n v="0.93092600000000003"/>
        <n v="0.74455499999999997"/>
        <n v="1.7083090000000001"/>
        <n v="1.616045"/>
        <n v="1.2417549999999999"/>
        <n v="0.276592"/>
        <n v="0.19622400000000001"/>
        <n v="7.1027999999999994E-2"/>
        <n v="0.62507900000000005"/>
        <n v="1.6794420000000001"/>
        <n v="0.81451799999999996"/>
        <n v="9.6981999999999999E-2"/>
        <n v="0.36913400000000002"/>
        <n v="0.93005099999999996"/>
        <n v="1.4666669999999999"/>
        <n v="1.162801"/>
        <n v="0.327376"/>
        <n v="0.70497799999999999"/>
        <n v="0.370973"/>
        <n v="0.56035100000000004"/>
        <n v="1.5255970000000001"/>
        <n v="1.6832609999999999"/>
        <n v="0.12889500000000001"/>
        <n v="1.8841380000000001"/>
        <n v="0.90786800000000001"/>
        <n v="1.7433190000000001"/>
        <n v="1.8949020000000001"/>
        <n v="1.612466"/>
        <n v="0.84400399999999998"/>
        <n v="1.2508710000000001"/>
        <n v="1.391948"/>
        <n v="0.220087"/>
        <n v="0.28445300000000001"/>
        <n v="0.74568000000000001"/>
        <n v="0.50417599999999996"/>
        <n v="0.75121199999999999"/>
        <n v="7.6654E-2"/>
        <n v="0.64642299999999997"/>
        <n v="0.12839400000000001"/>
        <n v="0.86180900000000005"/>
        <n v="3.5500000000000001E-4"/>
        <n v="0.26707599999999998"/>
        <n v="1.6725080000000001"/>
        <n v="0.42746099999999998"/>
        <n v="1.099764"/>
        <n v="1.0014050000000001"/>
        <n v="1.718513"/>
        <n v="1.0647"/>
        <n v="1.9906170000000001"/>
        <n v="1.561272"/>
        <n v="1.26729"/>
        <n v="6.5515000000000004E-2"/>
        <n v="0.89794200000000002"/>
        <n v="0.98468"/>
        <n v="0.85882000000000003"/>
        <n v="1.2588809999999999"/>
        <n v="0.45364900000000002"/>
        <n v="1.4433279999999999"/>
        <n v="1.8438300000000001"/>
        <n v="1.2533110000000001"/>
        <n v="1.5501100000000001"/>
        <n v="1.4030370000000001"/>
        <n v="0.37861899999999998"/>
        <n v="0.174848"/>
        <n v="1.8074650000000001"/>
        <n v="0.41711599999999999"/>
        <n v="1.4259029999999999"/>
        <n v="7.1317000000000005E-2"/>
        <n v="0.95620400000000005"/>
        <n v="1.030848"/>
        <n v="0.77308699999999997"/>
        <n v="0.71470100000000003"/>
        <n v="0.61397100000000004"/>
        <n v="8.9219999999999994E-2"/>
        <n v="1.300692"/>
        <n v="1.958089"/>
        <n v="1.972926"/>
        <n v="1.6261939999999999"/>
        <n v="0.403694"/>
        <n v="1.5106090000000001"/>
        <n v="0.384662"/>
        <n v="1.128355"/>
        <n v="7.8720000000000005E-3"/>
        <n v="0.58899400000000002"/>
        <n v="3.9210000000000002E-2"/>
        <n v="1.6082650000000001"/>
        <n v="1.6725319999999999"/>
        <n v="1.1511659999999999"/>
        <n v="0.51342699999999997"/>
        <n v="0.80099299999999996"/>
        <n v="0.56088700000000002"/>
        <n v="1.7472559999999999"/>
        <n v="1.487223"/>
        <n v="0.55407200000000001"/>
        <n v="0.37464999999999998"/>
        <n v="0.14205599999999999"/>
        <n v="0.70704400000000001"/>
        <n v="1.4155359999999999"/>
        <n v="1.358163"/>
        <n v="0.62805900000000003"/>
        <n v="0.3352"/>
        <n v="0.31591799999999998"/>
        <n v="0.87997700000000001"/>
        <n v="1.89388"/>
        <n v="0.19667999999999999"/>
        <n v="0.27388200000000001"/>
        <n v="1.339232"/>
        <n v="1.5976079999999999"/>
        <n v="1.9446749999999999"/>
        <n v="1.0569109999999999"/>
        <n v="1.887386"/>
        <n v="0.48081299999999999"/>
        <n v="1.2853730000000001"/>
        <n v="1.657098"/>
        <n v="8.8990000000000007E-3"/>
        <n v="1.720642"/>
        <n v="1.1124890000000001"/>
        <n v="0.105895"/>
        <n v="0.160138"/>
        <n v="1.690102"/>
        <n v="1.453335"/>
        <n v="9.6614000000000005E-2"/>
        <n v="0.117303"/>
        <n v="0.42664299999999999"/>
        <n v="1.1946330000000001"/>
        <n v="4.8129999999999996E-3"/>
        <n v="0.14263799999999999"/>
        <n v="0.79821900000000001"/>
        <n v="1.9836780000000001"/>
        <n v="0.96180600000000005"/>
        <n v="0.36612600000000001"/>
        <n v="0.17379600000000001"/>
        <n v="0.38827099999999998"/>
        <n v="1.3761239999999999"/>
        <n v="1.9808749999999999"/>
        <n v="0.22595999999999999"/>
        <n v="0.36019299999999999"/>
        <n v="0.305954"/>
        <n v="0.68652899999999994"/>
        <n v="0.45331399999999999"/>
        <n v="0.143675"/>
        <n v="0.67861800000000005"/>
        <n v="0.67383499999999996"/>
        <n v="0.30798199999999998"/>
        <n v="0.45975899999999997"/>
        <n v="1.6507780000000001"/>
        <n v="0.96791899999999997"/>
        <n v="0.62263800000000002"/>
        <n v="0.42646499999999998"/>
        <n v="1.4885000000000001E-2"/>
        <n v="0.81798300000000002"/>
        <n v="0.89467799999999997"/>
        <n v="2.2245000000000001E-2"/>
        <n v="0.56160200000000005"/>
        <n v="0.80859899999999996"/>
        <n v="1.8877000000000001E-2"/>
        <n v="0.92308199999999996"/>
        <n v="1.7833190000000001"/>
        <n v="0.97857400000000005"/>
        <n v="1.3440719999999999"/>
        <n v="0.39546799999999999"/>
        <n v="0.21343699999999999"/>
        <n v="1.7653209999999999"/>
        <n v="5.7925999999999998E-2"/>
        <n v="0.96560400000000002"/>
        <n v="1.306"/>
        <n v="2.4087999999999998E-2"/>
        <n v="0.87992499999999996"/>
        <n v="1.2868440000000001"/>
        <n v="0.166076"/>
        <n v="0.51608399999999999"/>
        <n v="0.48021399999999997"/>
        <n v="0.95384100000000005"/>
        <n v="0.79390000000000005"/>
        <n v="0.87177199999999999"/>
        <n v="0.471663"/>
        <n v="1.409198"/>
        <n v="1.899073"/>
        <n v="1.1910529999999999"/>
        <n v="0.92658099999999999"/>
        <n v="0.47024300000000002"/>
        <n v="0.153559"/>
        <n v="0.57287699999999997"/>
        <n v="0.24821799999999999"/>
        <n v="4.4954000000000001E-2"/>
        <n v="1.08266"/>
        <n v="0.77675799999999995"/>
        <n v="0.83376099999999997"/>
        <n v="0.139013"/>
        <n v="0.97553999999999996"/>
        <n v="1.9672590000000001"/>
        <n v="1.905826"/>
        <n v="0.25697700000000001"/>
        <n v="1.0431079999999999"/>
        <n v="0.207922"/>
        <n v="0.54925000000000002"/>
        <n v="0.80606900000000004"/>
        <n v="0.99074099999999998"/>
        <n v="0.276806"/>
        <n v="0.78333600000000003"/>
        <n v="0.330457"/>
        <n v="0.59899899999999995"/>
        <n v="0.12787899999999999"/>
        <n v="8.6868000000000001E-2"/>
        <n v="0.49252800000000002"/>
        <n v="1.466496"/>
        <n v="0.20832300000000001"/>
        <n v="0.27102399999999999"/>
        <n v="1.1026959999999999"/>
        <n v="0.68172999999999995"/>
        <n v="0.93972599999999995"/>
        <n v="0.88868000000000003"/>
        <n v="1.502839"/>
        <n v="0.31143599999999999"/>
        <n v="0.15096899999999999"/>
        <n v="1.301385"/>
        <n v="1.898139"/>
        <n v="1.8275300000000001"/>
        <n v="1.9695069999999999"/>
        <n v="1.9151910000000001"/>
        <n v="1.1658170000000001"/>
        <n v="1.6182270000000001"/>
        <n v="0.43507200000000001"/>
        <n v="1.110222"/>
        <n v="1.7724629999999999"/>
        <n v="1.8902140000000001"/>
        <n v="1.096E-3"/>
        <n v="3.2290000000000001E-3"/>
        <n v="1.7537450000000001"/>
        <n v="1.6194729999999999"/>
        <n v="0.37006699999999998"/>
        <n v="0.91629099999999997"/>
        <n v="0.30302499999999999"/>
        <n v="1.7225000000000001E-2"/>
        <n v="0.22609699999999999"/>
        <n v="0.39335799999999999"/>
        <n v="1.8013220000000001"/>
        <n v="1.6264559999999999"/>
        <n v="1.4050860000000001"/>
        <n v="0.79721500000000001"/>
        <n v="0.90883599999999998"/>
        <n v="0.97383399999999998"/>
        <n v="1.4432119999999999"/>
        <n v="0.98710200000000003"/>
        <n v="1.40913"/>
        <n v="1.5817030000000001"/>
        <n v="0.99918300000000004"/>
        <n v="0.85404999999999998"/>
        <n v="1.323877"/>
        <n v="0.50939599999999996"/>
        <n v="0.786609"/>
        <n v="1.36595"/>
        <n v="0.55249800000000004"/>
        <n v="1.5402979999999999"/>
        <n v="1.6112709999999999"/>
        <n v="0.65878300000000001"/>
        <n v="0.45340399999999997"/>
        <n v="0.322405"/>
        <n v="0.76189799999999996"/>
        <n v="0.78519000000000005"/>
        <n v="1.93977"/>
        <n v="1.541493"/>
        <n v="0.94719200000000003"/>
        <n v="1.922364"/>
        <n v="0.43419799999999997"/>
        <n v="0.89118900000000001"/>
        <n v="0.85453599999999996"/>
        <n v="1.4818899999999999"/>
        <n v="1.5065759999999999"/>
        <n v="0.61390199999999995"/>
        <n v="0.89062600000000003"/>
        <n v="1.0434349999999999"/>
        <n v="1.127675"/>
        <n v="1.5178970000000001"/>
        <n v="0.68177299999999996"/>
        <n v="0.99926800000000005"/>
        <n v="0.51939500000000005"/>
        <n v="0.13356599999999999"/>
        <n v="0.41758000000000001"/>
        <n v="0.42908099999999999"/>
        <n v="0.93879100000000004"/>
        <n v="0.65190400000000004"/>
        <n v="0.84577400000000003"/>
        <n v="0.44008700000000001"/>
        <n v="7.5823000000000002E-2"/>
        <n v="0.20397799999999999"/>
        <n v="8.4005999999999997E-2"/>
        <n v="0.64852200000000004"/>
        <n v="0.155278"/>
        <n v="0.276364"/>
        <n v="0.66364900000000004"/>
        <n v="0.73960899999999996"/>
        <n v="0.68801299999999999"/>
        <n v="1.50301"/>
        <n v="0.70724600000000004"/>
        <n v="0.17366500000000001"/>
        <n v="0.30612400000000001"/>
        <n v="1.2699819999999999"/>
        <n v="1.6922870000000001"/>
        <n v="0.333673"/>
        <n v="2.0153000000000001E-2"/>
        <n v="1.4445319999999999"/>
        <n v="1.2289950000000001"/>
        <n v="0.97550400000000004"/>
        <n v="1.7321599999999999"/>
        <n v="0.79975600000000002"/>
        <n v="0.124977"/>
        <n v="0.63086600000000004"/>
        <n v="0.96246799999999999"/>
        <n v="1.9711700000000001"/>
        <n v="1.066708"/>
        <n v="0.41862300000000002"/>
        <n v="1.114716"/>
        <n v="1.0949409999999999"/>
        <n v="0.96909699999999999"/>
        <n v="1.0119830000000001"/>
        <n v="0.87933300000000003"/>
        <n v="0.82743900000000004"/>
        <n v="0.72611800000000004"/>
        <n v="0.60860700000000001"/>
        <n v="3.6949999999999999E-3"/>
        <n v="1.8868549999999999"/>
        <n v="0.79096699999999998"/>
        <n v="2.7092999999999999E-2"/>
        <n v="0.96546399999999999"/>
        <n v="0.860321"/>
        <n v="0.74665099999999995"/>
        <n v="0.46402199999999999"/>
        <n v="1.796136"/>
        <n v="0.68829300000000004"/>
        <n v="0.77933399999999997"/>
        <n v="0.56866799999999995"/>
        <n v="1.413375"/>
        <n v="1.2065349999999999"/>
        <n v="0.39597900000000003"/>
        <n v="1.3430439999999999"/>
        <n v="1.019452"/>
        <n v="0.67340800000000001"/>
        <n v="0.99760000000000004"/>
        <n v="1.3133630000000001"/>
        <n v="0.57584800000000003"/>
        <n v="0.44150200000000001"/>
        <n v="1.8953120000000001"/>
        <n v="0.81947499999999995"/>
        <n v="1.462664"/>
        <n v="1.544357"/>
        <n v="8.9354000000000003E-2"/>
        <n v="0.90827100000000005"/>
        <n v="0.163329"/>
        <n v="1.3440300000000001"/>
        <n v="0.83965900000000004"/>
        <n v="0.60472999999999999"/>
        <n v="0.32802999999999999"/>
        <n v="1.944177"/>
        <n v="1.667745"/>
        <n v="0.95421599999999995"/>
        <n v="1.365793"/>
        <n v="1.0291349999999999"/>
        <n v="0.29089799999999999"/>
        <n v="0.52401500000000001"/>
        <n v="0.93692500000000001"/>
        <n v="0.86458299999999999"/>
        <n v="1.1033489999999999"/>
        <n v="1.3588119999999999"/>
        <n v="0.235711"/>
        <n v="0.51742999999999995"/>
        <n v="1.2610429999999999"/>
        <n v="1.7495860000000001"/>
        <n v="0.54489900000000002"/>
        <n v="0.721167"/>
        <n v="0.70463699999999996"/>
        <n v="1.0407869999999999"/>
        <n v="0.48135699999999998"/>
        <n v="0.51854199999999995"/>
        <n v="0.121992"/>
        <n v="0.42682999999999999"/>
        <n v="0.971746"/>
        <n v="0.10724"/>
        <n v="0.93380200000000002"/>
        <n v="0.90518100000000001"/>
        <n v="0.80500799999999995"/>
        <n v="1.7016E-2"/>
        <n v="0.17689199999999999"/>
        <n v="1.2127619999999999"/>
        <n v="0.64651400000000003"/>
        <n v="0.93449300000000002"/>
        <n v="0.487375"/>
        <n v="0.88041400000000003"/>
        <n v="3.7634000000000001E-2"/>
        <n v="0.21857399999999999"/>
        <n v="0.60626400000000003"/>
        <n v="0.632467"/>
        <n v="0.99378599999999995"/>
        <n v="1.5287139999999999"/>
        <n v="0.691944"/>
        <n v="2.3564000000000002E-2"/>
        <n v="1.619596"/>
        <n v="1.5647960000000001"/>
        <n v="0.41375200000000001"/>
        <n v="1.482016"/>
        <n v="1.3386549999999999"/>
        <n v="7.0897000000000002E-2"/>
        <n v="1.2378670000000001"/>
        <n v="1.7779499999999999"/>
        <n v="1.3500989999999999"/>
        <n v="0.105936"/>
        <n v="0.52225900000000003"/>
        <n v="9.2735999999999999E-2"/>
        <n v="1.2811410000000001"/>
        <n v="1.7070179999999999"/>
        <n v="0.50526599999999999"/>
        <n v="1.206251"/>
        <n v="0.526999"/>
        <n v="0.73226500000000005"/>
        <n v="0.50866299999999998"/>
        <n v="0.76905999999999997"/>
        <n v="0.62160499999999996"/>
        <n v="1.6097729999999999"/>
        <n v="1.441605"/>
        <n v="1.6168260000000001"/>
        <n v="0.12868099999999999"/>
        <n v="0.23331399999999999"/>
        <n v="0.67655699999999996"/>
        <n v="0.10305599999999999"/>
        <n v="1.8171459999999999"/>
        <n v="0.32936700000000002"/>
        <n v="1.5953059999999999"/>
        <n v="1.882539"/>
        <n v="0.53720199999999996"/>
        <n v="1.7588649999999999"/>
        <n v="0.68021500000000001"/>
        <n v="0.36037000000000002"/>
        <n v="0.85389099999999996"/>
        <n v="1.7278279999999999"/>
        <n v="0.58591199999999999"/>
        <n v="1.066603"/>
        <n v="0.96908499999999997"/>
        <n v="2.5999999999999999E-3"/>
        <n v="1.06053"/>
        <n v="1.256119"/>
        <n v="1.604608"/>
        <n v="0.33515800000000001"/>
        <n v="0.169294"/>
        <n v="1.281541"/>
        <n v="0.66961599999999999"/>
        <n v="1.978043"/>
        <n v="0.57218500000000005"/>
        <n v="1.7711349999999999"/>
        <n v="0.889517"/>
        <n v="1.7310700000000001"/>
        <n v="0.89410500000000004"/>
        <n v="0.839862"/>
        <n v="0.45927400000000002"/>
        <n v="0.30190899999999998"/>
        <n v="1.220029"/>
        <n v="0.320851"/>
        <n v="0.56985200000000003"/>
        <n v="0.80898000000000003"/>
        <n v="7.7817999999999998E-2"/>
        <n v="0.80230500000000005"/>
        <n v="1.676944"/>
        <n v="1.5544039999999999"/>
        <n v="0.186414"/>
        <n v="1.0148079999999999"/>
        <n v="4.8617E-2"/>
        <n v="0.169879"/>
        <n v="0.43459999999999999"/>
        <n v="0.17870800000000001"/>
        <n v="0.537659"/>
        <n v="0.46848299999999998"/>
        <n v="0.83884700000000001"/>
        <n v="0.78606600000000004"/>
        <n v="1.8658509999999999"/>
        <n v="1.9461729999999999"/>
        <n v="0.548539"/>
        <n v="0.90559599999999996"/>
        <n v="0.202902"/>
        <n v="1.58483"/>
        <n v="1.596562"/>
        <n v="1.59405"/>
        <n v="1.5098309999999999"/>
        <n v="0.70777999999999996"/>
        <n v="0.58475500000000002"/>
        <n v="0.61604499999999995"/>
        <n v="1.0940460000000001"/>
        <n v="7.8606999999999996E-2"/>
        <n v="1.382906"/>
        <n v="1.5167310000000001"/>
        <n v="0.28921799999999998"/>
        <n v="1.632506"/>
        <n v="1.529423"/>
        <n v="1.3483E-2"/>
        <n v="0.16772799999999999"/>
        <n v="1.082838"/>
        <n v="0.21276700000000001"/>
        <n v="1.6124320000000001"/>
        <n v="1.460564"/>
        <n v="1.252677"/>
        <n v="1.195929"/>
        <n v="1.032392"/>
        <n v="0.133523"/>
        <n v="0.73322100000000001"/>
        <n v="0.61599000000000004"/>
        <n v="1.3932199999999999"/>
        <n v="1.292476"/>
        <n v="0.90390300000000001"/>
        <n v="0.732881"/>
        <n v="1.2871170000000001"/>
        <n v="1.402414"/>
        <n v="0.31784600000000002"/>
        <n v="0.105408"/>
        <n v="0.19533900000000001"/>
        <n v="1.4261029999999999"/>
        <n v="0.89618500000000001"/>
        <n v="0.19608400000000001"/>
        <n v="1.659476"/>
        <n v="0.40699000000000002"/>
        <n v="0.92085799999999995"/>
        <n v="0.12228"/>
        <n v="1.224737"/>
        <n v="1.229474"/>
        <n v="0.54412799999999995"/>
        <n v="0.17558699999999999"/>
        <n v="1.1574660000000001"/>
        <n v="0.36354900000000001"/>
        <n v="0.92016200000000004"/>
        <n v="0.51829700000000001"/>
        <n v="0.83141200000000004"/>
        <n v="0.17569399999999999"/>
        <n v="0.41321999999999998"/>
        <n v="0.67688000000000004"/>
        <n v="0.57954099999999997"/>
        <n v="0.75633899999999998"/>
        <n v="0.261793"/>
        <n v="1.5467379999999999"/>
        <n v="0.74106899999999998"/>
        <n v="1.4757400000000001"/>
        <n v="1.541455"/>
        <n v="1.3765970000000001"/>
        <n v="1.5604020000000001"/>
        <n v="6.1282000000000003E-2"/>
        <n v="0.598244"/>
        <n v="0.14451"/>
        <n v="1.2236610000000001"/>
        <n v="1.285838"/>
        <n v="1.914531"/>
        <n v="0.46704800000000002"/>
        <n v="0.93172100000000002"/>
        <n v="0.65248499999999998"/>
        <n v="0.55266499999999996"/>
        <n v="1.4258519999999999"/>
        <n v="0.64539999999999997"/>
        <n v="1.767468"/>
        <n v="1.6703129999999999"/>
        <n v="0.22183"/>
        <n v="0.88553199999999999"/>
        <n v="0.31900800000000001"/>
        <n v="0.31301600000000002"/>
        <n v="0.30402000000000001"/>
        <n v="1.35537"/>
        <n v="1.3315269999999999"/>
        <n v="1.80931"/>
        <n v="1.9176789999999999"/>
        <n v="0.95174000000000003"/>
        <n v="0.72041100000000002"/>
        <n v="1.1081449999999999"/>
        <n v="1.9289719999999999"/>
        <n v="0.29295599999999999"/>
        <n v="1.8750230000000001"/>
        <n v="0.31526100000000001"/>
        <n v="0.89021300000000003"/>
        <n v="1.4440329999999999"/>
        <n v="0.61399199999999998"/>
        <n v="1.7160000000000001E-3"/>
        <n v="0.97647300000000004"/>
        <n v="0.36098599999999997"/>
        <n v="0.754417"/>
        <n v="0.73900600000000005"/>
        <n v="0.70776799999999995"/>
        <n v="0.39635199999999998"/>
        <n v="0.71632700000000005"/>
        <n v="0.63182499999999997"/>
        <n v="0.86373999999999995"/>
        <n v="1.3841859999999999"/>
        <n v="1.690901"/>
        <n v="1.493716"/>
        <n v="0.69694800000000001"/>
        <n v="4.3600000000000003E-4"/>
        <n v="1.0739000000000001"/>
        <n v="0.42461199999999999"/>
        <n v="0.48985400000000001"/>
        <n v="1.759954"/>
        <n v="0.94786599999999999"/>
        <n v="0.39017800000000002"/>
        <n v="1.875683"/>
        <n v="0.67735400000000001"/>
        <n v="1.8368530000000001"/>
        <n v="0.73893500000000001"/>
        <n v="0.67790899999999998"/>
        <n v="0.35731400000000002"/>
        <n v="0.23285800000000001"/>
        <n v="1.035711"/>
        <n v="1.360463"/>
        <n v="0.26190099999999999"/>
        <n v="1.33E-3"/>
        <n v="0.85743800000000003"/>
        <n v="6.6805000000000003E-2"/>
        <n v="0.101026"/>
        <n v="1.1355029999999999"/>
        <n v="6.9366999999999998E-2"/>
        <n v="0.428452"/>
        <n v="0.50481600000000004"/>
        <n v="0.974939"/>
        <n v="0.62046500000000004"/>
        <n v="0.76807099999999995"/>
        <n v="1.2617050000000001"/>
        <n v="0.340196"/>
        <n v="0.73125700000000005"/>
        <n v="0.68734200000000001"/>
        <n v="0.15700700000000001"/>
        <n v="0.200516"/>
        <n v="0.41905500000000001"/>
        <n v="7.2263999999999995E-2"/>
        <n v="0.73968400000000001"/>
        <n v="0.50093600000000005"/>
        <n v="0.100048"/>
        <n v="1.5880460000000001"/>
        <n v="1.9921899999999999"/>
        <n v="1.4312"/>
        <n v="1.382995"/>
        <n v="0.72522200000000003"/>
        <n v="1.2515540000000001"/>
        <n v="0.84950300000000001"/>
        <n v="7.2999999999999999E-5"/>
        <n v="1.040713"/>
        <n v="0.176678"/>
        <n v="1.0721E-2"/>
        <n v="8.1156000000000006E-2"/>
        <n v="0.26211800000000002"/>
        <n v="1.073026"/>
        <n v="1.89933"/>
        <n v="0.47421600000000003"/>
        <n v="1.7499199999999999"/>
        <n v="1.1919979999999999"/>
        <n v="0.12767300000000001"/>
        <n v="1.0909949999999999"/>
        <n v="1.4808749999999999"/>
        <n v="8.3429999999999997E-3"/>
        <n v="1.4323360000000001"/>
        <n v="2.1679999999999998E-3"/>
        <n v="1.64E-3"/>
        <n v="0.44988600000000001"/>
        <n v="0.460866"/>
        <n v="1.0030110000000001"/>
        <n v="0.553311"/>
        <n v="0.754023"/>
        <n v="0.71599299999999999"/>
        <n v="1.163117"/>
        <n v="1.3682620000000001"/>
        <n v="0.32544499999999998"/>
        <n v="0.114457"/>
        <n v="1.5900000000000001E-3"/>
        <n v="1.3370000000000001E-3"/>
        <n v="0.39453300000000002"/>
        <n v="0.13831399999999999"/>
        <n v="5.1268000000000001E-2"/>
        <n v="1.022505"/>
        <n v="4.7473000000000001E-2"/>
        <n v="0.310394"/>
        <n v="0.111925"/>
        <n v="0.345887"/>
        <n v="1.3335589999999999"/>
        <n v="6.7409999999999998E-2"/>
        <n v="0.20280999999999999"/>
        <n v="0.76445200000000002"/>
        <n v="0.69035299999999999"/>
        <n v="0.39173999999999998"/>
        <n v="0.69008199999999997"/>
        <n v="0.29568499999999998"/>
        <n v="0.68212799999999996"/>
        <n v="0.26496900000000001"/>
        <n v="0.34363500000000002"/>
        <n v="1.1403479999999999"/>
        <n v="1.416353"/>
        <n v="1.915818"/>
        <n v="1.668318"/>
        <n v="0.63121700000000003"/>
        <n v="0.63142200000000004"/>
        <n v="0.93647999999999998"/>
        <n v="0.838947"/>
        <n v="0.412329"/>
        <n v="1.0983799999999999"/>
        <n v="1.7074210000000001"/>
        <n v="0.86258699999999999"/>
        <n v="1.665621"/>
        <n v="1.465479"/>
        <n v="1.4390039999999999"/>
        <n v="0.51169399999999998"/>
        <n v="6.2167E-2"/>
        <n v="0.38097900000000001"/>
        <n v="0.247332"/>
        <n v="0.27631899999999998"/>
        <n v="7.6692999999999997E-2"/>
        <n v="0.413663"/>
        <n v="0.77837500000000004"/>
        <n v="0.38686100000000001"/>
        <n v="1.150439"/>
        <n v="0.91772699999999996"/>
        <n v="9.0341000000000005E-2"/>
        <n v="0.173232"/>
        <n v="0.59391700000000003"/>
        <n v="0.37668299999999999"/>
        <n v="0.921991"/>
        <n v="1.556052"/>
        <n v="2.6575000000000001E-2"/>
        <n v="3.8253000000000002E-2"/>
        <n v="0.97205399999999997"/>
        <n v="0.78570099999999998"/>
        <n v="5.2942000000000003E-2"/>
        <n v="7.9334000000000002E-2"/>
        <n v="0.68898499999999996"/>
        <n v="1.2207669999999999"/>
        <n v="0.61808700000000005"/>
        <n v="0.84758699999999998"/>
        <n v="1.74288"/>
        <n v="1.5785169999999999"/>
        <n v="0.55559099999999995"/>
        <n v="0.75889700000000004"/>
        <n v="1.339691"/>
        <n v="0.188693"/>
        <n v="0.28181499999999998"/>
        <n v="6.3005000000000005E-2"/>
        <n v="1.198439"/>
        <n v="0.29160000000000003"/>
        <n v="0.47787000000000002"/>
        <n v="1.1528989999999999"/>
        <n v="0.21763199999999999"/>
        <n v="0.52776599999999996"/>
        <n v="0.185499"/>
        <n v="1.0154669999999999"/>
        <n v="1.867E-3"/>
        <n v="1.518E-3"/>
        <n v="0.35686800000000002"/>
        <n v="0.228598"/>
        <n v="2.0043999999999999E-2"/>
        <n v="0.145284"/>
        <n v="0.19695199999999999"/>
        <n v="7.8206999999999999E-2"/>
        <n v="0.64676"/>
        <n v="1.5519339999999999"/>
        <n v="0.61901200000000001"/>
        <n v="2.3959000000000001E-2"/>
        <n v="5.6350999999999998E-2"/>
        <n v="0.44245600000000002"/>
        <n v="0.53176900000000005"/>
        <n v="0.15054400000000001"/>
        <n v="0.36215999999999998"/>
        <n v="0.31559500000000001"/>
        <n v="3.4896999999999997E-2"/>
        <n v="1.0580069999999999"/>
        <n v="1.217929"/>
        <n v="0.37881799999999999"/>
        <n v="0.63628899999999999"/>
        <n v="1.1221179999999999"/>
        <n v="0.81998000000000004"/>
        <n v="1.2390380000000001"/>
        <n v="1.041677"/>
        <n v="0.53476900000000005"/>
        <n v="0.73586799999999997"/>
        <n v="0.93966499999999997"/>
        <n v="0.13841800000000001"/>
        <n v="0.73421000000000003"/>
        <n v="0.44453199999999998"/>
        <n v="0.31794"/>
        <n v="0.88613500000000001"/>
        <n v="0.479348"/>
        <n v="0.492394"/>
        <n v="0.94232000000000005"/>
        <n v="0.80314099999999999"/>
        <n v="0.99864600000000003"/>
        <n v="0.671458"/>
        <n v="0.62788600000000006"/>
        <n v="0.52677600000000002"/>
        <n v="3.7078E-2"/>
        <n v="0.13856299999999999"/>
        <n v="0.80213599999999996"/>
        <n v="0.41065099999999999"/>
        <n v="0.96233599999999997"/>
        <n v="0.58345000000000002"/>
        <n v="0.82460699999999998"/>
        <n v="0.81378399999999995"/>
        <n v="0.95746299999999995"/>
        <n v="1.9310000000000001E-2"/>
        <n v="0.11051800000000001"/>
        <n v="0.88184799999999997"/>
        <n v="0.753077"/>
        <n v="0.36638500000000002"/>
        <n v="0.95921800000000002"/>
        <n v="0.42547299999999999"/>
        <n v="0.25114999999999998"/>
        <n v="0.86923799999999996"/>
        <n v="0.82560900000000004"/>
        <n v="0.73520099999999999"/>
        <n v="0.57395799999999997"/>
        <n v="0.62537100000000001"/>
        <n v="0.67320999999999998"/>
        <n v="0.15618699999999999"/>
        <n v="0.20482"/>
        <n v="0.69234300000000004"/>
        <n v="0.54396"/>
        <n v="0.76666800000000002"/>
        <n v="0.81698599999999999"/>
        <n v="0.53907400000000005"/>
        <n v="0.55309299999999995"/>
        <n v="0.61923499999999998"/>
        <n v="0.65557100000000001"/>
        <n v="0.92300499999999996"/>
        <n v="0.89351400000000003"/>
        <n v="0.91449199999999997"/>
        <n v="0.101867"/>
        <n v="0.250502"/>
        <n v="0.39383800000000002"/>
        <n v="0.51990499999999995"/>
        <n v="0.60442200000000001"/>
        <n v="0.91218699999999997"/>
        <n v="0.20012199999999999"/>
        <n v="0.43606800000000001"/>
        <n v="0.63956100000000005"/>
        <n v="0.92605199999999999"/>
        <n v="0.90661099999999994"/>
        <n v="0.92584299999999997"/>
        <n v="0.36847200000000002"/>
        <n v="0.35758099999999998"/>
        <n v="0.19922699999999999"/>
        <n v="0.48103099999999999"/>
        <n v="0.62928499999999998"/>
        <n v="0.930836"/>
        <n v="0.66817199999999999"/>
        <n v="0.463196"/>
        <n v="0.66488000000000003"/>
        <n v="0.68512899999999999"/>
        <n v="0.72336599999999995"/>
        <n v="0.70557999999999998"/>
        <n v="0.87092000000000003"/>
        <n v="0.86272400000000005"/>
        <n v="0.15346199999999999"/>
        <n v="0.169016"/>
        <n v="0.23730699999999999"/>
        <n v="8.8308999999999999E-2"/>
        <n v="0.162494"/>
        <n v="9.6575999999999995E-2"/>
        <n v="0.54613699999999998"/>
        <n v="0.73308499999999999"/>
        <n v="0.54081199999999996"/>
        <n v="0.43821599999999999"/>
        <n v="0.93749199999999999"/>
        <n v="0.88738799999999995"/>
        <n v="0.58793200000000001"/>
        <n v="0.80315599999999998"/>
        <n v="0.69583799999999996"/>
        <n v="0.76837500000000003"/>
        <n v="0.94709100000000002"/>
        <n v="1.0056000000000001E-2"/>
        <n v="5.1858000000000001E-2"/>
        <n v="0.92935599999999996"/>
        <n v="0.85236199999999995"/>
        <n v="0.70749399999999996"/>
        <n v="0.552006"/>
        <n v="0.33928999999999998"/>
        <n v="0.243338"/>
        <n v="0.85839200000000004"/>
        <n v="0.83251500000000001"/>
        <n v="0.91335999999999995"/>
        <n v="0.63989399999999996"/>
        <n v="0.65555799999999997"/>
        <n v="0.252635"/>
        <n v="0.25847199999999998"/>
        <n v="0.55415000000000003"/>
        <n v="0.46560699999999999"/>
        <n v="0.91846799999999995"/>
        <n v="0.89052699999999996"/>
        <n v="0.92274900000000004"/>
        <n v="0.71133100000000005"/>
        <n v="0.60373600000000005"/>
        <n v="0.73537200000000003"/>
        <n v="0.83577100000000004"/>
        <n v="0.93396400000000002"/>
        <n v="0.94133599999999995"/>
        <n v="0.12523500000000001"/>
        <n v="0.10159799999999999"/>
        <n v="0.41280600000000001"/>
        <n v="0.66349199999999997"/>
        <n v="0.74790900000000005"/>
        <n v="0.65722100000000006"/>
        <n v="0.47234300000000001"/>
        <n v="0.44549499999999997"/>
        <n v="0.60469200000000001"/>
        <n v="0.77581999999999995"/>
        <n v="0.91068300000000002"/>
        <n v="0.87393600000000005"/>
        <n v="0.45137699999999997"/>
        <n v="0.41347400000000001"/>
        <n v="0.38069500000000001"/>
        <n v="0.46297300000000002"/>
        <n v="0.93088800000000005"/>
        <n v="0.67300899999999997"/>
        <n v="0.73722600000000005"/>
        <n v="0.65228900000000001"/>
        <n v="0.96618099999999996"/>
        <n v="0.96815099999999998"/>
        <n v="0.76009099999999996"/>
        <n v="0.72972199999999998"/>
        <n v="0.80449099999999996"/>
        <n v="0.77537800000000001"/>
        <n v="0.16778999999999999"/>
        <n v="0.283804"/>
        <n v="8.1929000000000002E-2"/>
        <n v="8.8235999999999995E-2"/>
        <n v="0.153669"/>
        <n v="0.127443"/>
        <n v="0.68373600000000001"/>
        <n v="0.7702"/>
        <n v="0.50884799999999997"/>
        <n v="0.39697199999999999"/>
        <n v="0.95043800000000001"/>
        <n v="0.92644300000000002"/>
        <n v="0.58616299999999999"/>
        <n v="0.72315399999999996"/>
        <n v="0.84563299999999997"/>
        <n v="0.99147300000000005"/>
        <n v="0.76398999999999995"/>
        <n v="0.78906399999999999"/>
        <n v="0.92376000000000003"/>
        <n v="0.94603000000000004"/>
        <n v="0.127775"/>
        <n v="7.9672999999999994E-2"/>
        <n v="0.167272"/>
        <n v="0.22848599999999999"/>
        <n v="0.89610500000000004"/>
        <n v="0.82306900000000005"/>
        <n v="0.89684200000000003"/>
        <n v="0.76471699999999998"/>
        <n v="0.57596899999999995"/>
        <n v="0.45047900000000002"/>
        <n v="0.95235199999999998"/>
        <n v="0.94788399999999995"/>
        <n v="0.32266600000000001"/>
        <n v="0.45223600000000003"/>
        <n v="0.27896199999999999"/>
        <n v="0.26957700000000001"/>
        <n v="0.87825799999999998"/>
        <n v="0.868788"/>
        <n v="0.83509"/>
        <n v="0.84923599999999999"/>
        <n v="0.731213"/>
        <n v="0.78666499999999995"/>
        <n v="0.92798199999999997"/>
        <n v="0.68649099999999996"/>
        <n v="0.77319000000000004"/>
        <n v="0.74242300000000006"/>
        <n v="0.77964100000000003"/>
        <n v="0.80745699999999998"/>
        <n v="0.14036799999999999"/>
        <n v="0.15171000000000001"/>
        <n v="0.19628799999999999"/>
        <n v="0.200379"/>
        <n v="0.62957799999999997"/>
        <n v="0.41944599999999999"/>
        <n v="0.53987600000000002"/>
        <n v="0.54130900000000004"/>
        <n v="0.79249599999999998"/>
        <n v="0.77380700000000002"/>
        <n v="0.71382299999999999"/>
        <n v="0.78684600000000005"/>
        <n v="0.91234499999999996"/>
        <n v="0.566353"/>
        <n v="0.54311799999999999"/>
        <n v="0.67040200000000005"/>
        <n v="0.77863199999999999"/>
        <n v="0.42953999999999998"/>
        <n v="0.54376100000000005"/>
        <n v="0.67251300000000003"/>
        <n v="0.68805799999999995"/>
        <n v="0.90049699999999999"/>
        <n v="0.88599300000000003"/>
        <n v="0.84091099999999996"/>
        <n v="0.87079499999999999"/>
        <n v="0.65649100000000005"/>
        <n v="0.843283"/>
        <n v="7.6093999999999995E-2"/>
        <n v="6.4768999999999993E-2"/>
        <n v="0.140792"/>
        <n v="0.24420500000000001"/>
        <n v="0.40207500000000002"/>
        <n v="0.59762599999999999"/>
        <n v="0.54859000000000002"/>
        <n v="0.54634499999999997"/>
        <n v="0.56531500000000001"/>
        <n v="0.58284000000000002"/>
        <n v="0.76335900000000001"/>
        <n v="0.94688799999999995"/>
        <n v="0.21523"/>
        <n v="0.384129"/>
        <n v="0.44722400000000001"/>
        <n v="0.43407299999999999"/>
        <n v="0.662277"/>
        <n v="0.89967299999999994"/>
        <n v="0.53455299999999994"/>
        <n v="0.84039299999999995"/>
        <n v="0.91133500000000001"/>
        <n v="0.92656499999999997"/>
        <n v="0.93998199999999998"/>
        <n v="0.85805900000000002"/>
        <n v="0.461532"/>
        <n v="0.38395299999999999"/>
        <n v="0.22455900000000001"/>
        <n v="0.27690700000000001"/>
        <n v="0.21864500000000001"/>
        <n v="0.17402999999999999"/>
        <n v="0.43346299999999999"/>
        <n v="0.48655799999999999"/>
        <n v="0.78019899999999998"/>
        <n v="0.81887100000000002"/>
        <n v="0.92734099999999997"/>
        <n v="0.92113599999999995"/>
        <n v="0.692608"/>
        <n v="0.57388700000000004"/>
        <n v="0.516764"/>
        <n v="0.21099699999999999"/>
        <n v="0.67507600000000001"/>
        <n v="0.90006699999999995"/>
        <n v="0.83615099999999998"/>
        <n v="0.85771799999999998"/>
        <n v="0.71172400000000002"/>
        <n v="0.74033099999999996"/>
        <n v="0.863043"/>
        <n v="0.68074599999999996"/>
        <n v="0.81323500000000004"/>
        <n v="0.66248899999999999"/>
        <n v="0.90282499999999999"/>
        <n v="0.90107099999999996"/>
        <n v="0.26956000000000002"/>
        <n v="2.8583000000000001E-2"/>
        <n v="0.138629"/>
        <n v="8.0128000000000005E-2"/>
        <n v="0.22465499999999999"/>
        <n v="0.23210800000000001"/>
        <n v="0.123861"/>
        <n v="9.1711000000000001E-2"/>
        <n v="0.17830099999999999"/>
        <n v="0.17103399999999999"/>
        <n v="9.776E-2"/>
        <n v="9.4213000000000005E-2"/>
        <n v="0.54599299999999995"/>
        <n v="0.599441"/>
        <n v="0.50389600000000001"/>
        <n v="0.56166099999999997"/>
        <n v="0.46544400000000002"/>
        <n v="0.48416500000000001"/>
        <n v="0.45582299999999998"/>
        <n v="0.41310599999999997"/>
        <n v="0.91245699999999996"/>
        <n v="0.93145500000000003"/>
        <n v="0.89792400000000006"/>
        <n v="0.90624700000000002"/>
        <n v="0.59926999999999997"/>
        <n v="0.64628799999999997"/>
        <n v="0.58603499999999997"/>
        <n v="0.71413700000000002"/>
        <d v="1899-12-31T00:00:00" u="1"/>
        <d v="1899-12-30T00:00:00" u="1"/>
        <d v="1900-01-01T00:00:00" u="1"/>
        <d v="1899-12-30T07:04:47" u="1"/>
        <d v="1899-12-30T20:08:06" u="1"/>
        <d v="1899-12-30T11:30:05" u="1"/>
        <d v="1899-12-30T15:00:30" u="1"/>
        <d v="1899-12-30T06:22:44" u="1"/>
        <d v="1899-12-30T13:19:52" u="1"/>
        <d v="1899-12-30T22:17:43" u="1"/>
        <d v="1899-12-31T08:09:45" u="1"/>
        <d v="1899-12-30T14:09:34" u="1"/>
        <d v="1899-12-31T08:59:30" u="1"/>
        <d v="1899-12-31T06:48:29" u="1"/>
        <d v="1899-12-30T01:29:59" u="1"/>
        <d v="1899-12-30T23:56:15" u="1"/>
        <d v="1899-12-30T17:43:06" u="1"/>
        <d v="1899-12-30T20:39:07" u="1"/>
        <d v="1899-12-30T11:29:18" u="1"/>
        <d v="1899-12-30T13:20:36" u="1"/>
        <d v="1899-12-30T11:16:25" u="1"/>
        <d v="1899-12-30T08:55:36" u="1"/>
        <d v="1899-12-30T00:13:20" u="1"/>
        <d v="1899-12-30T19:58:39" u="1"/>
        <d v="1899-12-30T02:45:11" u="1"/>
        <d v="1899-12-30T06:09:11" u="1"/>
        <d v="1899-12-31T13:07:48" u="1"/>
        <d v="1899-12-31T21:44:51" u="1"/>
        <d v="1899-12-31T15:20:38" u="1"/>
        <d v="1899-12-30T17:09:04" u="1"/>
        <d v="1899-12-30T19:53:07" u="1"/>
        <d v="1899-12-30T11:23:46" u="1"/>
        <d v="1899-12-31T11:43:15" u="1"/>
        <d v="1899-12-30T13:21:00" u="1"/>
        <d v="1899-12-31T21:27:31" u="1"/>
        <d v="1899-12-31T20:09:24" u="1"/>
        <d v="1899-12-31T09:07:30" u="1"/>
        <d v="1899-12-31T14:13:18" u="1"/>
        <d v="1899-12-31T06:33:36" u="1"/>
        <d v="1899-12-30T05:16:51" u="1"/>
        <d v="1899-12-30T00:55:16" u="1"/>
        <d v="1899-12-31T16:17:58" u="1"/>
        <d v="1899-12-30T21:00:40" u="1"/>
        <d v="1899-12-31T00:13:52" u="1"/>
        <d v="1899-12-30T03:40:18" u="1"/>
        <d v="1899-12-30T15:15:39" u="1"/>
        <d v="1899-12-31T02:52:37" u="1"/>
        <d v="1899-12-30T02:20:01" u="1"/>
        <d v="1899-12-31T08:47:33" u="1"/>
        <d v="1899-12-30T17:17:27" u="1"/>
        <d v="1899-12-30T07:44:07" u="1"/>
        <d v="1899-12-30T22:33:20" u="1"/>
        <d v="1899-12-30T10:57:18" u="1"/>
        <d v="1899-12-31T03:56:49" u="1"/>
        <d v="1899-12-30T07:57:20" u="1"/>
        <d v="1899-12-30T03:11:32" u="1"/>
        <d v="1899-12-31T14:14:56" u="1"/>
        <d v="1899-12-31T07:54:06" u="1"/>
        <d v="1899-12-31T16:09:58" u="1"/>
        <d v="1899-12-30T11:11:17" u="1"/>
        <d v="1899-12-30T22:20:32" u="1"/>
        <d v="1899-12-30T17:52:10" u="1"/>
        <d v="1899-12-31T16:59:58" u="1"/>
        <d v="1899-12-31T14:47:06" u="1"/>
        <d v="1899-12-31T05:48:08" u="1"/>
        <d v="1899-12-30T06:38:18" u="1"/>
        <d v="1899-12-30T04:42:34" u="1"/>
        <d v="1899-12-30T01:42:17" u="1"/>
        <d v="1899-12-30T15:00:07" u="1"/>
        <d v="1899-12-31T16:18:24" u="1"/>
        <d v="1899-12-30T19:32:54" u="1"/>
        <d v="1899-12-30T02:19:39" u="1"/>
        <d v="1899-12-30T08:51:33" u="1"/>
        <d v="1899-12-30T22:19:16" u="1"/>
        <d v="1899-12-31T11:12:00" u="1"/>
        <d v="1899-12-31T03:54:26" u="1"/>
        <d v="1899-12-30T07:51:25" u="1"/>
        <d v="1899-12-30T16:55:10" u="1"/>
        <d v="1899-12-30T08:54:12" u="1"/>
        <d v="1899-12-30T13:26:54" u="1"/>
        <d v="1899-12-31T12:36:52" u="1"/>
        <d v="1899-12-31T16:23:54" u="1"/>
        <d v="1899-12-30T03:05:37" u="1"/>
        <d v="1899-12-31T21:13:10" u="1"/>
        <d v="1899-12-30T21:47:20" u="1"/>
        <d v="1899-12-31T17:50:23" u="1"/>
        <d v="1899-12-31T21:28:40" u="1"/>
        <d v="1899-12-31T14:41:57" u="1"/>
        <d v="1899-12-30T20:15:22" u="1"/>
        <d v="1899-12-31T06:01:15" u="1"/>
        <d v="1899-12-31T09:24:24" u="1"/>
        <d v="1899-12-30T05:16:56" u="1"/>
        <d v="1899-12-30T06:49:37" u="1"/>
        <d v="1899-12-30T17:53:47" u="1"/>
        <d v="1899-12-30T12:06:01" u="1"/>
        <d v="1899-12-30T18:01:45" u="1"/>
        <d v="1899-12-30T01:50:23" u="1"/>
        <d v="1899-12-30T15:30:51" u="1"/>
        <d v="1899-12-30T03:04:53" u="1"/>
        <d v="1899-12-30T20:41:00" u="1"/>
        <d v="1899-12-30T00:00:31" u="1"/>
        <d v="1899-12-30T06:24:35" u="1"/>
        <d v="1899-12-31T16:08:25" u="1"/>
        <d v="1899-12-30T10:15:33" u="1"/>
        <d v="1899-12-31T02:23:40" u="1"/>
        <d v="1899-12-31T00:02:01" u="1"/>
        <d v="1899-12-31T17:14:40" u="1"/>
        <d v="1899-12-31T01:33:10" u="1"/>
        <d v="1899-12-31T23:46:29" u="1"/>
        <d v="1899-12-31T13:28:14" u="1"/>
        <d v="1899-12-31T06:24:54" u="1"/>
        <d v="1899-12-30T01:34:20" u="1"/>
        <d v="1899-12-30T21:33:02" u="1"/>
        <d v="1899-12-30T23:37:56" u="1"/>
        <d v="1899-12-30T20:36:42" u="1"/>
        <d v="1899-12-31T06:12:47" u="1"/>
        <d v="1899-12-30T10:53:15" u="1"/>
        <d v="1899-12-31T10:38:24" u="1"/>
        <d v="1899-12-31T20:15:07" u="1"/>
        <d v="1899-12-31T06:04:46" u="1"/>
        <d v="1899-12-31T13:12:10" u="1"/>
        <d v="1899-12-31T09:40:22" u="1"/>
        <d v="1899-12-30T09:05:13" u="1"/>
        <d v="1899-12-30T04:11:47" u="1"/>
        <d v="1899-12-31T19:22:45" u="1"/>
        <d v="1899-12-30T10:00:39" u="1"/>
        <d v="1899-12-31T10:13:18" u="1"/>
        <d v="1899-12-30T01:42:42" u="1"/>
        <d v="1899-12-30T22:56:56" u="1"/>
        <d v="1899-12-31T00:44:25" u="1"/>
        <d v="1899-12-30T18:33:15" u="1"/>
        <d v="1899-12-30T17:09:10" u="1"/>
        <d v="1899-12-30T14:44:07" u="1"/>
        <d v="1899-12-30T02:08:29" u="1"/>
        <d v="1899-12-31T07:13:00" u="1"/>
        <d v="1899-12-31T22:59:39" u="1"/>
        <d v="1899-12-31T23:21:01" u="1"/>
        <d v="1899-12-31T15:01:43" u="1"/>
        <d v="1899-12-30T09:41:19" u="1"/>
        <d v="1899-12-31T12:15:17" u="1"/>
        <d v="1899-12-30T09:13:55" u="1"/>
        <d v="1899-12-31T03:04:50" u="1"/>
        <d v="1899-12-30T00:11:20" u="1"/>
        <d v="1899-12-30T14:08:09" u="1"/>
        <d v="1899-12-30T00:56:28" u="1"/>
        <d v="1899-12-31T14:35:54" u="1"/>
        <d v="1899-12-31T16:08:27" u="1"/>
        <d v="1899-12-31T03:37:41" u="1"/>
        <d v="1899-12-30T12:19:20" u="1"/>
        <d v="1899-12-30T19:13:26" u="1"/>
        <d v="1899-12-30T13:27:41" u="1"/>
        <d v="1899-12-31T17:56:03" u="1"/>
        <d v="1899-12-31T11:41:36" u="1"/>
        <d v="1899-12-30T13:17:52" u="1"/>
        <d v="1899-12-30T08:59:30" u="1"/>
        <d v="1899-12-30T03:24:34" u="1"/>
        <d v="1899-12-30T16:58:09" u="1"/>
        <d v="1899-12-31T09:58:22" u="1"/>
        <d v="1899-12-31T08:35:45" u="1"/>
        <d v="1899-12-30T15:04:24" u="1"/>
        <d v="1899-12-30T08:02:41" u="1"/>
        <d v="1899-12-30T07:34:55" u="1"/>
        <d v="1899-12-30T21:07:10" u="1"/>
        <d v="1899-12-31T21:27:11" u="1"/>
        <d v="1899-12-30T04:43:13" u="1"/>
        <d v="1899-12-30T06:34:23" u="1"/>
        <d v="1899-12-31T08:08:30" u="1"/>
        <d v="1899-12-31T14:20:33" u="1"/>
        <d v="1899-12-31T22:40:20" u="1"/>
        <d v="1899-12-31T01:21:57" u="1"/>
        <d v="1899-12-31T21:17:50" u="1"/>
        <d v="1899-12-30T11:32:22" u="1"/>
        <d v="1899-12-31T06:50:56" u="1"/>
        <d v="1899-12-31T15:46:13" u="1"/>
        <d v="1899-12-30T00:12:49" u="1"/>
        <d v="1899-12-31T17:17:43" u="1"/>
        <d v="1899-12-31T02:41:59" u="1"/>
        <d v="1899-12-30T02:32:29" u="1"/>
        <d v="1899-12-30T03:50:36" u="1"/>
        <d v="1899-12-31T16:33:45" u="1"/>
        <d v="1899-12-31T10:52:48" u="1"/>
        <d v="1899-12-30T02:19:07" u="1"/>
        <d v="1899-12-30T02:48:55" u="1"/>
        <d v="1899-12-30T10:14:22" u="1"/>
        <d v="1899-12-31T04:40:16" u="1"/>
        <d v="1899-12-30T00:06:56" u="1"/>
        <d v="1899-12-30T03:25:24" u="1"/>
        <d v="1899-12-30T19:09:26" u="1"/>
        <d v="1899-12-31T23:36:30" u="1"/>
        <d v="1899-12-30T23:05:00" u="1"/>
        <d v="1899-12-30T08:47:13" u="1"/>
        <d v="1899-12-30T04:10:16" u="1"/>
        <d v="1899-12-30T09:19:07" u="1"/>
        <d v="1899-12-31T09:01:37" u="1"/>
        <d v="1899-12-31T23:32:28" u="1"/>
        <d v="1899-12-30T05:25:23" u="1"/>
        <d v="1899-12-30T08:38:41" u="1"/>
        <d v="1899-12-30T07:20:34" u="1"/>
        <d v="1899-12-30T16:28:36" u="1"/>
        <d v="1899-12-30T10:52:46" u="1"/>
        <d v="1899-12-30T03:26:54" u="1"/>
        <d v="1899-12-30T16:17:13" u="1"/>
        <d v="1899-12-30T16:10:19" u="1"/>
        <d v="1899-12-30T07:23:30" u="1"/>
        <d v="1899-12-30T11:02:03" u="1"/>
        <d v="1899-12-31T15:37:07" u="1"/>
        <d v="1899-12-30T23:13:48" u="1"/>
        <d v="1899-12-30T14:56:36" u="1"/>
        <d v="1899-12-30T10:14:07" u="1"/>
        <d v="1899-12-30T00:21:26" u="1"/>
        <d v="1899-12-30T19:37:54" u="1"/>
        <d v="1899-12-30T21:28:20" u="1"/>
        <d v="1899-12-30T00:32:02" u="1"/>
        <d v="1899-12-30T13:28:42" u="1"/>
        <d v="1899-12-30T19:24:23" u="1"/>
        <d v="1899-12-30T00:27:11" u="1"/>
        <d v="1899-12-30T22:09:14" u="1"/>
        <d v="1899-12-31T18:47:59" u="1"/>
        <d v="1899-12-30T23:29:09" u="1"/>
        <d v="1899-12-31T08:15:28" u="1"/>
        <d v="1899-12-30T09:29:28" u="1"/>
        <d v="1899-12-30T05:07:21" u="1"/>
        <d v="1899-12-31T18:22:04" u="1"/>
        <d v="1899-12-30T01:23:25" u="1"/>
        <d v="1899-12-30T23:10:28" u="1"/>
        <d v="1899-12-31T07:20:38" u="1"/>
        <d v="1899-12-30T00:34:41" u="1"/>
        <d v="1899-12-30T21:07:06" u="1"/>
        <d v="1899-12-31T06:53:03" u="1"/>
        <d v="1899-12-30T03:59:09" u="1"/>
        <d v="1899-12-30T12:23:10" u="1"/>
        <d v="1899-12-30T11:31:30" u="1"/>
        <d v="1899-12-30T22:53:32" u="1"/>
        <d v="1899-12-30T19:03:13" u="1"/>
        <d v="1899-12-30T20:55:21" u="1"/>
        <d v="1899-12-30T11:19:12" u="1"/>
        <d v="1899-12-31T09:49:15" u="1"/>
        <d v="1899-12-31T21:34:40" u="1"/>
        <d v="1899-12-31T04:35:07" u="1"/>
        <d v="1899-12-30T22:14:17" u="1"/>
        <d v="1899-12-30T11:17:09" u="1"/>
        <d v="1899-12-30T03:41:07" u="1"/>
        <d v="1899-12-30T13:44:57" u="1"/>
        <d v="1899-12-30T05:57:26" u="1"/>
        <d v="1899-12-30T01:04:44" u="1"/>
        <d v="1899-12-31T01:59:02" u="1"/>
        <d v="1899-12-30T18:38:32" u="1"/>
        <d v="1899-12-30T20:00:37" u="1"/>
        <d v="1899-12-30T03:20:11" u="1"/>
        <d v="1899-12-30T23:24:47" u="1"/>
        <d v="1899-12-31T23:12:51" u="1"/>
        <d v="1899-12-31T21:44:23" u="1"/>
        <d v="1899-12-30T06:10:03" u="1"/>
        <d v="1899-12-31T01:02:05" u="1"/>
        <d v="1899-12-30T04:59:24" u="1"/>
        <d v="1899-12-30T13:10:55" u="1"/>
        <d v="1899-12-30T19:20:44" u="1"/>
        <d v="1899-12-30T23:46:40" u="1"/>
        <d v="1899-12-30T06:38:36" u="1"/>
        <d v="1899-12-30T18:48:00" u="1"/>
        <d v="1899-12-30T07:55:51" u="1"/>
        <d v="1899-12-30T14:22:34" u="1"/>
        <d v="1899-12-30T03:04:09" u="1"/>
        <d v="1899-12-30T02:05:05" u="1"/>
        <d v="1899-12-30T11:49:14" u="1"/>
        <d v="1899-12-31T11:11:45" u="1"/>
        <d v="1899-12-30T04:59:59" u="1"/>
        <d v="1899-12-30T06:30:16" u="1"/>
        <d v="1899-12-31T02:27:53" u="1"/>
        <d v="1899-12-30T16:21:41" u="1"/>
        <d v="1899-12-30T22:33:12" u="1"/>
        <d v="1899-12-30T21:19:42" u="1"/>
        <d v="1899-12-31T12:04:05" u="1"/>
        <d v="1899-12-30T07:28:28" u="1"/>
        <d v="1899-12-30T03:37:24" u="1"/>
        <d v="1899-12-31T07:14:00" u="1"/>
        <d v="1899-12-31T21:33:19" u="1"/>
        <d v="1899-12-31T19:51:39" u="1"/>
        <d v="1899-12-31T23:16:05" u="1"/>
        <d v="1899-12-31T21:57:53" u="1"/>
        <d v="1899-12-31T03:58:47" u="1"/>
        <d v="1899-12-31T14:50:15" u="1"/>
        <d v="1899-12-30T10:26:30" u="1"/>
        <d v="1899-12-31T02:38:43" u="1"/>
        <d v="1899-12-31T18:32:21" u="1"/>
        <d v="1899-12-31T21:21:54" u="1"/>
        <d v="1899-12-30T00:01:35" u="1"/>
        <d v="1899-12-30T00:04:39" u="1"/>
        <d v="1899-12-31T18:05:24" u="1"/>
        <d v="1899-12-31T14:52:02" u="1"/>
        <d v="1899-12-30T08:52:54" u="1"/>
        <d v="1899-12-30T21:59:28" u="1"/>
        <d v="1899-12-30T07:16:21" u="1"/>
        <d v="1899-12-30T00:24:48" u="1"/>
        <d v="1899-12-30T05:25:35" u="1"/>
        <d v="1899-12-30T09:26:26" u="1"/>
        <d v="1899-12-31T19:13:54" u="1"/>
        <d v="1899-12-31T15:02:06" u="1"/>
        <d v="1899-12-31T09:43:19" u="1"/>
        <d v="1899-12-30T19:07:59" u="1"/>
        <d v="1899-12-30T21:48:43" u="1"/>
        <d v="1899-12-30T23:22:19" u="1"/>
        <d v="1899-12-31T10:38:14" u="1"/>
        <d v="1899-12-30T23:41:26" u="1"/>
        <d v="1899-12-31T09:49:09" u="1"/>
        <d v="1899-12-31T13:57:39" u="1"/>
        <d v="1899-12-30T23:58:49" u="1"/>
        <d v="1899-12-30T20:29:50" u="1"/>
        <d v="1899-12-31T07:46:23" u="1"/>
        <d v="1899-12-30T12:13:32" u="1"/>
        <d v="1899-12-30T18:52:43" u="1"/>
        <d v="1899-12-31T08:46:58" u="1"/>
        <d v="1899-12-30T13:15:36" u="1"/>
        <d v="1899-12-31T12:58:02" u="1"/>
        <d v="1899-12-31T14:40:14" u="1"/>
        <d v="1899-12-30T15:48:39" u="1"/>
        <d v="1899-12-30T10:52:54" u="1"/>
        <d v="1899-12-30T07:44:16" u="1"/>
        <d v="1899-12-30T18:17:08" u="1"/>
        <d v="1899-12-30T18:50:40" u="1"/>
        <d v="1899-12-31T22:33:16" u="1"/>
        <d v="1899-12-31T12:59:45" u="1"/>
        <d v="1899-12-30T22:43:57" u="1"/>
        <d v="1899-12-31T22:08:12" u="1"/>
        <d v="1899-12-30T10:25:15" u="1"/>
        <d v="1899-12-30T21:23:19" u="1"/>
        <d v="1899-12-30T20:30:32" u="1"/>
        <d v="1899-12-31T11:33:55" u="1"/>
        <d v="1899-12-31T12:09:28" u="1"/>
        <d v="1899-12-30T14:44:01" u="1"/>
        <d v="1899-12-30T21:22:30" u="1"/>
        <d v="1899-12-31T01:02:33" u="1"/>
        <d v="1899-12-31T03:03:51" u="1"/>
        <d v="1899-12-31T12:25:46" u="1"/>
        <d v="1899-12-30T16:21:45" u="1"/>
        <d v="1899-12-30T23:58:57" u="1"/>
        <d v="1899-12-30T12:27:56" u="1"/>
        <d v="1899-12-30T03:12:20" u="1"/>
        <d v="1899-12-30T10:01:19" u="1"/>
        <d v="1899-12-30T10:17:53" u="1"/>
        <d v="1899-12-30T22:31:52" u="1"/>
        <d v="1899-12-30T15:38:45" u="1"/>
        <d v="1899-12-30T20:17:55" u="1"/>
        <d v="1899-12-30T10:33:44" u="1"/>
        <d v="1899-12-30T01:49:11" u="1"/>
        <d v="1899-12-30T04:53:44" u="1"/>
        <d v="1899-12-30T02:00:58" u="1"/>
        <d v="1899-12-30T15:33:52" u="1"/>
        <d v="1899-12-30T03:43:36" u="1"/>
        <d v="1899-12-30T06:37:58" u="1"/>
        <d v="1899-12-30T15:55:39" u="1"/>
        <d v="1899-12-30T17:45:02" u="1"/>
        <d v="1899-12-30T16:30:44" u="1"/>
        <d v="1899-12-31T12:04:20" u="1"/>
        <d v="1899-12-30T16:58:26" u="1"/>
        <d v="1899-12-30T04:10:05" u="1"/>
        <d v="1899-12-30T07:20:49" u="1"/>
        <d v="1899-12-31T06:28:46" u="1"/>
        <d v="1899-12-31T16:36:54" u="1"/>
        <d v="1899-12-30T08:00:29" u="1"/>
        <d v="1899-12-30T00:29:01" u="1"/>
        <d v="1899-12-31T10:40:08" u="1"/>
        <d v="1899-12-31T05:29:45" u="1"/>
        <d v="1899-12-30T23:24:44" u="1"/>
        <d v="1899-12-31T17:34:19" u="1"/>
        <d v="1899-12-30T19:11:39" u="1"/>
        <d v="1899-12-30T02:59:58" u="1"/>
        <d v="1899-12-30T15:08:27" u="1"/>
        <d v="1899-12-30T23:05:57" u="1"/>
        <d v="1899-12-31T23:18:29" u="1"/>
        <d v="1899-12-31T01:36:04" u="1"/>
        <d v="1899-12-30T10:02:49" u="1"/>
        <d v="1899-12-31T02:45:11" u="1"/>
        <d v="1899-12-31T02:16:43" u="1"/>
        <d v="1899-12-30T23:15:30" u="1"/>
        <d v="1899-12-31T00:17:15" u="1"/>
        <d v="1899-12-30T21:06:14" u="1"/>
        <d v="1899-12-30T19:51:31" u="1"/>
        <d v="1899-12-30T17:25:37" u="1"/>
        <d v="1899-12-30T14:36:24" u="1"/>
        <d v="1899-12-30T00:05:19" u="1"/>
        <d v="1899-12-31T21:17:04" u="1"/>
        <d v="1899-12-30T18:59:00" u="1"/>
        <d v="1899-12-30T00:39:01" u="1"/>
        <d v="1899-12-30T23:10:16" u="1"/>
        <d v="1899-12-30T20:38:52" u="1"/>
        <d v="1899-12-30T17:55:11" u="1"/>
        <d v="1899-12-30T11:08:12" u="1"/>
        <d v="1899-12-31T19:06:26" u="1"/>
        <d v="1899-12-30T16:31:09" u="1"/>
        <d v="1899-12-30T18:42:14" u="1"/>
        <d v="1899-12-30T13:38:53" u="1"/>
        <d v="1899-12-31T09:55:16" u="1"/>
        <d v="1899-12-31T04:57:25" u="1"/>
        <d v="1899-12-30T09:30:13" u="1"/>
        <d v="1899-12-31T08:13:59" u="1"/>
        <d v="1899-12-31T00:28:01" u="1"/>
        <d v="1899-12-30T16:09:42" u="1"/>
        <d v="1899-12-30T23:56:33" u="1"/>
        <d v="1899-12-31T07:31:15" u="1"/>
        <d v="1899-12-30T13:49:13" u="1"/>
        <d v="1899-12-30T10:35:46" u="1"/>
        <d v="1899-12-31T21:29:15" u="1"/>
        <d v="1899-12-30T19:40:03" u="1"/>
        <d v="1899-12-31T11:06:14" u="1"/>
        <d v="1899-12-31T13:03:52" u="1"/>
        <d v="1899-12-30T02:08:40" u="1"/>
        <d v="1899-12-30T21:47:55" u="1"/>
        <d v="1899-12-30T03:55:12" u="1"/>
        <d v="1899-12-31T08:15:24" u="1"/>
        <d v="1899-12-30T20:09:07" u="1"/>
        <d v="1899-12-30T14:30:49" u="1"/>
        <d v="1899-12-30T07:52:22" u="1"/>
        <d v="1899-12-31T22:39:37" u="1"/>
        <d v="1899-12-31T16:01:33" u="1"/>
        <d v="1899-12-30T22:54:04" u="1"/>
        <d v="1899-12-31T08:46:45" u="1"/>
        <d v="1899-12-31T00:41:57" u="1"/>
        <d v="1899-12-30T06:58:54" u="1"/>
        <d v="1899-12-30T12:34:35" u="1"/>
        <d v="1899-12-30T22:29:10" u="1"/>
        <d v="1899-12-30T20:45:00" u="1"/>
        <d v="1899-12-31T02:28:49" u="1"/>
        <d v="1899-12-31T08:36:41" u="1"/>
        <d v="1899-12-30T05:39:25" u="1"/>
        <d v="1899-12-30T12:25:06" u="1"/>
        <d v="1899-12-31T06:15:54" u="1"/>
        <d v="1899-12-31T17:59:24" u="1"/>
        <d v="1899-12-30T13:04:39" u="1"/>
        <d v="1899-12-30T17:18:29" u="1"/>
        <d v="1899-12-30T16:54:41" u="1"/>
        <d v="1899-12-31T00:58:44" u="1"/>
        <d v="1899-12-30T11:33:09" u="1"/>
        <d v="1899-12-30T12:26:42" u="1"/>
        <d v="1899-12-30T02:55:40" u="1"/>
        <d v="1899-12-30T10:14:38" u="1"/>
        <d v="1899-12-30T23:19:19" u="1"/>
        <d v="1899-12-30T02:34:26" u="1"/>
        <d v="1899-12-30T22:24:40" u="1"/>
        <d v="1899-12-30T21:43:28" u="1"/>
        <d v="1899-12-30T19:19:13" u="1"/>
        <d v="1899-12-30T00:24:30" u="1"/>
        <d v="1899-12-30T04:14:43" u="1"/>
        <d v="1899-12-31T05:06:23" u="1"/>
        <d v="1899-12-30T15:30:59" u="1"/>
        <d v="1899-12-30T22:25:40" u="1"/>
        <d v="1899-12-30T11:41:49" u="1"/>
        <d v="1899-12-30T21:07:48" u="1"/>
        <d v="1899-12-30T00:54:12" u="1"/>
        <d v="1899-12-30T05:14:45" u="1"/>
        <d v="1899-12-30T14:33:01" u="1"/>
        <d v="1899-12-30T15:10:45" u="1"/>
        <d v="1899-12-30T23:51:03" u="1"/>
        <d v="1899-12-31T12:41:21" u="1"/>
        <d v="1899-12-30T16:36:24" u="1"/>
        <d v="1899-12-30T00:33:56" u="1"/>
        <d v="1899-12-31T14:52:13" u="1"/>
        <d v="1899-12-31T13:33:18" u="1"/>
        <d v="1899-12-30T09:55:48" u="1"/>
        <d v="1899-12-31T11:34:06" u="1"/>
        <d v="1899-12-31T08:07:40" u="1"/>
        <d v="1899-12-30T01:42:06" u="1"/>
        <d v="1899-12-31T05:42:32" u="1"/>
        <d v="1899-12-31T18:40:15" u="1"/>
        <d v="1899-12-31T08:24:09" u="1"/>
        <d v="1899-12-30T02:32:33" u="1"/>
        <d v="1899-12-30T12:32:03" u="1"/>
        <d v="1899-12-30T02:13:32" u="1"/>
        <d v="1899-12-31T06:44:51" u="1"/>
        <d v="1899-12-31T16:58:06" u="1"/>
        <d v="1899-12-30T12:07:35" u="1"/>
        <d v="1899-12-31T04:57:00" u="1"/>
        <d v="1899-12-30T12:38:53" u="1"/>
        <d v="1899-12-30T17:34:28" u="1"/>
        <d v="1899-12-30T12:12:28" u="1"/>
        <d v="1899-12-30T18:27:27" u="1"/>
        <d v="1899-12-30T14:55:07" u="1"/>
        <d v="1899-12-31T14:38:04" u="1"/>
        <d v="1899-12-31T10:35:55" u="1"/>
        <d v="1899-12-31T14:48:14" u="1"/>
        <d v="1899-12-30T03:05:18" u="1"/>
        <d v="1899-12-30T05:35:58" u="1"/>
        <d v="1899-12-30T16:14:15" u="1"/>
        <d v="1899-12-30T02:28:24" u="1"/>
        <d v="1899-12-31T19:36:41" u="1"/>
        <d v="1899-12-30T07:54:17" u="1"/>
        <d v="1899-12-31T14:17:14" u="1"/>
        <d v="1899-12-31T21:10:51" u="1"/>
        <d v="1899-12-30T12:53:34" u="1"/>
        <d v="1899-12-31T18:12:46" u="1"/>
        <d v="1899-12-30T16:19:31" u="1"/>
        <d v="1899-12-30T08:38:56" u="1"/>
        <d v="1899-12-30T20:29:36" u="1"/>
        <d v="1899-12-31T17:28:04" u="1"/>
        <d v="1899-12-30T14:03:43" u="1"/>
        <d v="1899-12-31T01:35:54" u="1"/>
        <d v="1899-12-30T23:15:29" u="1"/>
        <d v="1899-12-30T00:03:45" u="1"/>
        <d v="1899-12-31T01:27:10" u="1"/>
        <d v="1899-12-31T06:08:49" u="1"/>
        <d v="1899-12-31T14:30:38" u="1"/>
        <d v="1899-12-30T08:02:38" u="1"/>
        <d v="1899-12-30T04:03:47" u="1"/>
        <d v="1899-12-31T06:45:25" u="1"/>
        <d v="1899-12-30T16:04:15" u="1"/>
        <d v="1899-12-31T23:28:23" u="1"/>
        <d v="1899-12-30T13:43:57" u="1"/>
        <d v="1899-12-31T18:30:26" u="1"/>
        <d v="1899-12-30T21:20:54" u="1"/>
        <d v="1899-12-31T17:32:44" u="1"/>
        <d v="1899-12-30T21:27:31" u="1"/>
        <d v="1899-12-30T20:09:24" u="1"/>
        <d v="1899-12-30T11:01:21" u="1"/>
        <d v="1899-12-30T07:14:45" u="1"/>
        <d v="1899-12-31T05:16:51" u="1"/>
        <d v="1899-12-30T07:42:02" u="1"/>
        <d v="1899-12-30T13:40:35" u="1"/>
        <d v="1899-12-30T19:24:56" u="1"/>
        <d v="1899-12-30T01:52:03" u="1"/>
        <d v="1899-12-30T19:15:19" u="1"/>
        <d v="1899-12-31T16:14:48" u="1"/>
        <d v="1899-12-31T13:18:21" u="1"/>
        <d v="1899-12-30T04:28:26" u="1"/>
        <d v="1899-12-31T00:21:19" u="1"/>
        <d v="1899-12-30T01:10:01" u="1"/>
        <d v="1899-12-30T04:04:38" u="1"/>
        <d v="1899-12-30T10:25:49" u="1"/>
        <d v="1899-12-30T04:17:20" u="1"/>
        <d v="1899-12-30T12:54:14" u="1"/>
        <d v="1899-12-30T11:14:37" u="1"/>
        <d v="1899-12-30T20:07:56" u="1"/>
        <d v="1899-12-30T18:51:56" u="1"/>
        <d v="1899-12-31T20:46:50" u="1"/>
        <d v="1899-12-31T22:42:29" u="1"/>
        <d v="1899-12-30T13:09:54" u="1"/>
        <d v="1899-12-30T21:44:03" u="1"/>
        <d v="1899-12-30T04:52:11" u="1"/>
        <d v="1899-12-31T14:02:09" u="1"/>
        <d v="1899-12-31T14:19:03" u="1"/>
        <d v="1899-12-31T14:15:26" u="1"/>
        <d v="1899-12-31T12:14:09" u="1"/>
        <d v="1899-12-30T16:59:12" u="1"/>
        <d v="1899-12-30T14:02:03" u="1"/>
        <d v="1899-12-30T14:47:06" u="1"/>
        <d v="1899-12-31T02:15:26" u="1"/>
        <d v="1899-12-30T01:53:12" u="1"/>
        <d v="1899-12-31T09:11:23" u="1"/>
        <d v="1899-12-31T12:24:06" u="1"/>
        <d v="1899-12-30T06:56:28" u="1"/>
        <d v="1899-12-31T15:10:49" u="1"/>
        <d v="1899-12-31T12:42:22" u="1"/>
        <d v="1899-12-30T00:19:25" u="1"/>
        <d v="1899-12-30T04:01:32" u="1"/>
        <d v="1899-12-31T01:59:17" u="1"/>
        <d v="1899-12-30T05:06:23" u="1"/>
        <d v="1899-12-31T14:41:54" u="1"/>
        <d v="1899-12-31T11:03:13" u="1"/>
        <d v="1899-12-31T06:03:51" u="1"/>
        <d v="1899-12-31T04:42:08" u="1"/>
        <d v="1899-12-31T00:46:39" u="1"/>
        <d v="1899-12-30T03:12:16" u="1"/>
        <d v="1899-12-30T17:35:50" u="1"/>
        <d v="1899-12-30T14:47:02" u="1"/>
        <d v="1899-12-31T09:26:14" u="1"/>
        <d v="1899-12-31T07:01:10" u="1"/>
        <d v="1899-12-30T21:41:37" u="1"/>
        <d v="1899-12-30T17:35:21" u="1"/>
        <d v="1899-12-31T06:53:27" u="1"/>
        <d v="1899-12-31T09:39:29" u="1"/>
        <d v="1899-12-30T07:37:42" u="1"/>
        <d v="1899-12-30T02:31:47" u="1"/>
        <d v="1899-12-30T04:41:17" u="1"/>
        <d v="1899-12-31T10:13:35" u="1"/>
        <d v="1899-12-30T21:30:30" u="1"/>
        <d v="1899-12-30T04:42:22" u="1"/>
        <d v="1899-12-31T15:49:39" u="1"/>
        <d v="1899-12-30T09:46:04" u="1"/>
        <d v="1899-12-30T22:06:02" u="1"/>
        <d v="1899-12-30T02:56:05" u="1"/>
        <d v="1899-12-31T05:23:37" u="1"/>
        <d v="1899-12-31T05:30:27" u="1"/>
        <d v="1899-12-30T13:03:33" u="1"/>
        <d v="1899-12-30T04:12:51" u="1"/>
        <d v="1899-12-31T03:46:45" u="1"/>
        <d v="1899-12-30T08:43:31" u="1"/>
        <d v="1899-12-30T22:05:02" u="1"/>
        <d v="1899-12-30T12:26:21" u="1"/>
        <d v="1899-12-30T19:57:14" u="1"/>
        <d v="1899-12-30T04:13:00" u="1"/>
        <d v="1899-12-30T09:55:02" u="1"/>
        <d v="1899-12-30T16:14:42" u="1"/>
        <d v="1899-12-30T13:54:32" u="1"/>
        <d v="1899-12-30T18:09:08" u="1"/>
        <d v="1899-12-30T06:16:59" u="1"/>
        <d v="1899-12-31T13:07:18" u="1"/>
        <d v="1899-12-30T17:47:08" u="1"/>
        <d v="1899-12-31T11:25:04" u="1"/>
        <d v="1899-12-31T12:59:42" u="1"/>
        <d v="1899-12-31T09:02:18" u="1"/>
        <d v="1899-12-31T13:26:59" u="1"/>
        <d v="1899-12-30T01:28:15" u="1"/>
        <d v="1899-12-30T14:21:28" u="1"/>
        <d v="1899-12-30T03:28:06" u="1"/>
        <d v="1899-12-31T05:22:04" u="1"/>
        <d v="1899-12-31T06:51:36" u="1"/>
        <d v="1899-12-31T21:56:55" u="1"/>
        <d v="1899-12-30T11:12:33" u="1"/>
        <d v="1899-12-30T22:21:41" u="1"/>
        <d v="1899-12-30T15:39:35" u="1"/>
        <d v="1899-12-30T13:15:50" u="1"/>
        <d v="1899-12-31T10:13:14" u="1"/>
        <d v="1899-12-30T15:29:23" u="1"/>
        <d v="1899-12-31T18:25:09" u="1"/>
        <d v="1899-12-31T16:05:15" u="1"/>
        <d v="1899-12-30T05:19:26" u="1"/>
        <d v="1899-12-30T21:15:10" u="1"/>
        <d v="1899-12-30T07:39:22" u="1"/>
        <d v="1899-12-30T07:30:45" u="1"/>
        <d v="1899-12-30T07:17:47" u="1"/>
        <d v="1899-12-31T08:31:44" u="1"/>
        <d v="1899-12-31T07:57:24" u="1"/>
        <d v="1899-12-31T19:25:24" u="1"/>
        <d v="1899-12-31T22:01:27" u="1"/>
        <d v="1899-12-30T22:50:30" u="1"/>
        <d v="1899-12-30T17:17:24" u="1"/>
        <d v="1899-12-31T02:35:44" u="1"/>
        <d v="1899-12-31T22:17:43" u="1"/>
        <d v="1899-12-30T07:01:51" u="1"/>
        <d v="1899-12-31T21:00:02" u="1"/>
        <d v="1899-12-30T07:33:59" u="1"/>
        <d v="1899-12-30T21:21:54" u="1"/>
        <d v="1899-12-31T10:39:24" u="1"/>
        <d v="1899-12-30T14:44:09" u="1"/>
        <d v="1899-12-30T00:02:28" u="1"/>
        <d v="1899-12-30T23:26:07" u="1"/>
        <d v="1899-12-30T08:39:49" u="1"/>
        <d v="1899-12-30T18:06:22" u="1"/>
        <d v="1899-12-30T17:44:10" u="1"/>
        <d v="1899-12-30T16:59:11" u="1"/>
        <d v="1899-12-30T09:30:45" u="1"/>
        <d v="1899-12-30T17:11:31" u="1"/>
        <d v="1899-12-30T15:09:50" u="1"/>
        <d v="1899-12-30T20:43:47" u="1"/>
        <d v="1899-12-31T09:13:14" u="1"/>
        <d v="1899-12-31T16:34:54" u="1"/>
        <d v="1899-12-31T11:50:57" u="1"/>
        <d v="1899-12-30T16:43:36" u="1"/>
        <d v="1899-12-30T00:00:38" u="1"/>
        <d v="1899-12-31T01:46:25" u="1"/>
        <d v="1899-12-30T10:11:26" u="1"/>
        <d v="1899-12-30T11:45:23" u="1"/>
        <d v="1899-12-31T18:14:20" u="1"/>
        <d v="1899-12-30T22:44:56" u="1"/>
        <d v="1899-12-30T09:21:51" u="1"/>
        <d v="1899-12-31T21:00:59" u="1"/>
        <d v="1899-12-30T16:15:23" u="1"/>
        <d v="1899-12-31T20:05:04" u="1"/>
        <d v="1899-12-30T17:44:04" u="1"/>
        <d v="1899-12-30T16:16:11" u="1"/>
        <d v="1899-12-30T08:34:32" u="1"/>
        <d v="1899-12-30T05:35:19" u="1"/>
        <d v="1899-12-31T00:51:25" u="1"/>
        <d v="1899-12-31T08:39:04" u="1"/>
        <d v="1899-12-30T06:17:08" u="1"/>
        <d v="1899-12-30T00:01:55" u="1"/>
        <d v="1899-12-30T20:34:43" u="1"/>
        <d v="1899-12-30T01:36:12" u="1"/>
        <d v="1899-12-30T02:25:29" u="1"/>
        <d v="1899-12-31T03:15:07" u="1"/>
        <d v="1899-12-30T01:39:53" u="1"/>
        <d v="1899-12-30T10:16:58" u="1"/>
        <d v="1899-12-30T12:06:56" u="1"/>
        <d v="1899-12-30T23:23:55" u="1"/>
        <d v="1899-12-30T14:53:28" u="1"/>
        <d v="1899-12-30T18:26:01" u="1"/>
        <d v="1899-12-31T06:16:51" u="1"/>
        <d v="1899-12-30T08:09:53" u="1"/>
        <d v="1899-12-30T17:33:01" u="1"/>
        <d v="1899-12-30T16:29:46" u="1"/>
        <d v="1899-12-30T03:46:05" u="1"/>
        <d v="1899-12-30T04:48:45" u="1"/>
        <d v="1899-12-30T10:03:26" u="1"/>
        <d v="1899-12-30T01:44:04" u="1"/>
        <d v="1899-12-30T17:45:09" u="1"/>
        <d v="1899-12-30T12:01:21" u="1"/>
        <d v="1899-12-30T02:24:04" u="1"/>
        <d v="1899-12-31T14:06:47" u="1"/>
        <d v="1899-12-31T23:48:45" u="1"/>
        <d v="1899-12-31T10:20:56" u="1"/>
        <d v="1899-12-31T09:11:31" u="1"/>
        <d v="1899-12-30T17:24:19" u="1"/>
        <d v="1899-12-31T06:02:14" u="1"/>
        <d v="1899-12-30T20:23:17" u="1"/>
        <d v="1899-12-30T00:00:06" u="1"/>
        <d v="1899-12-31T00:58:38" u="1"/>
        <d v="1899-12-30T04:14:25" u="1"/>
        <d v="1899-12-30T00:15:26" u="1"/>
        <d v="1899-12-30T01:56:52" u="1"/>
        <d v="1899-12-30T06:17:27" u="1"/>
        <d v="1899-12-31T01:45:09" u="1"/>
        <d v="1899-12-31T21:35:02" u="1"/>
        <d v="1899-12-30T11:22:52" u="1"/>
        <d v="1899-12-31T17:59:53" u="1"/>
        <d v="1899-12-31T04:36:29" u="1"/>
        <d v="1899-12-30T03:03:51" u="1"/>
        <d v="1899-12-31T02:11:02" u="1"/>
        <d v="1899-12-31T11:32:28" u="1"/>
        <d v="1899-12-30T00:12:01" u="1"/>
        <d v="1899-12-31T10:22:34" u="1"/>
        <d v="1899-12-30T00:03:07" u="1"/>
        <d v="1899-12-30T00:02:22" u="1"/>
        <d v="1899-12-30T10:47:50" u="1"/>
        <d v="1899-12-30T11:03:39" u="1"/>
        <d v="1899-12-31T00:04:20" u="1"/>
        <d v="1899-12-30T13:16:46" u="1"/>
        <d v="1899-12-30T18:05:48" u="1"/>
        <d v="1899-12-30T17:11:02" u="1"/>
        <d v="1899-12-31T03:54:53" u="1"/>
        <d v="1899-12-31T08:50:18" u="1"/>
        <d v="1899-12-30T07:48:38" u="1"/>
        <d v="1899-12-30T02:44:49" u="1"/>
        <d v="1899-12-30T00:02:17" u="1"/>
        <d v="1899-12-30T00:01:56" u="1"/>
        <d v="1899-12-30T09:28:08" u="1"/>
        <d v="1899-12-30T03:19:10" u="1"/>
        <d v="1899-12-30T01:13:50" u="1"/>
        <d v="1899-12-31T00:32:24" u="1"/>
        <d v="1899-12-30T01:08:22" u="1"/>
        <d v="1899-12-30T07:26:58" u="1"/>
        <d v="1899-12-30T02:41:10" u="1"/>
        <d v="1899-12-30T08:18:05" u="1"/>
        <d v="1899-12-31T08:00:19" u="1"/>
        <d v="1899-12-30T01:37:04" u="1"/>
        <d v="1899-12-30T04:52:03" u="1"/>
        <d v="1899-12-30T18:20:49" u="1"/>
        <d v="1899-12-30T16:34:06" u="1"/>
        <d v="1899-12-30T09:24:06" u="1"/>
        <d v="1899-12-30T16:33:43" u="1"/>
        <d v="1899-12-30T07:05:47" u="1"/>
        <d v="1899-12-30T16:22:16" u="1"/>
        <d v="1899-12-30T06:21:33" u="1"/>
        <d v="1899-12-30T08:14:50" u="1"/>
        <d v="1899-12-31T03:22:06" u="1"/>
        <d v="1899-12-31T09:59:33" u="1"/>
        <d v="1899-12-31T21:58:47" u="1"/>
        <d v="1899-12-31T16:02:23" u="1"/>
        <d v="1899-12-30T15:08:57" u="1"/>
        <d v="1899-12-30T15:09:15" u="1"/>
        <d v="1899-12-30T22:28:32" u="1"/>
        <d v="1899-12-30T20:08:05" u="1"/>
        <d v="1899-12-30T09:53:45" u="1"/>
        <d v="1899-12-31T02:21:40" u="1"/>
        <d v="1899-12-31T16:58:41" u="1"/>
        <d v="1899-12-30T20:42:08" u="1"/>
        <d v="1899-12-31T15:58:30" u="1"/>
        <d v="1899-12-31T11:10:17" u="1"/>
        <d v="1899-12-31T10:32:10" u="1"/>
        <d v="1899-12-30T12:16:50" u="1"/>
        <d v="1899-12-30T01:29:31" u="1"/>
        <d v="1899-12-30T09:08:37" u="1"/>
        <d v="1899-12-30T05:56:09" u="1"/>
        <d v="1899-12-30T06:37:54" u="1"/>
        <d v="1899-12-30T01:50:26" u="1"/>
        <d v="1899-12-30T09:55:40" u="1"/>
        <d v="1899-12-30T18:40:52" u="1"/>
        <d v="1899-12-30T09:17:05" u="1"/>
        <d v="1899-12-31T03:36:38" u="1"/>
        <d v="1899-12-30T22:01:32" u="1"/>
        <d v="1899-12-30T02:10:05" u="1"/>
        <d v="1899-12-30T04:09:27" u="1"/>
        <d v="1899-12-30T14:15:14" u="1"/>
        <d v="1899-12-30T09:02:25" u="1"/>
        <d v="1899-12-30T22:07:40" u="1"/>
        <d v="1899-12-31T13:20:43" u="1"/>
        <d v="1899-12-30T00:38:16" u="1"/>
        <d v="1899-12-30T00:55:05" u="1"/>
        <d v="1899-12-30T23:19:45" u="1"/>
        <d v="1899-12-30T18:51:25" u="1"/>
        <d v="1899-12-30T01:16:14" u="1"/>
        <d v="1899-12-30T01:54:14" u="1"/>
        <d v="1899-12-30T16:32:08" u="1"/>
        <d v="1899-12-31T05:17:54" u="1"/>
        <d v="1899-12-30T14:50:03" u="1"/>
        <d v="1899-12-30T20:20:32" u="1"/>
        <d v="1899-12-31T17:49:45" u="1"/>
        <d v="1899-12-31T13:53:04" u="1"/>
        <d v="1899-12-30T13:20:03" u="1"/>
        <d v="1899-12-30T18:12:49" u="1"/>
        <d v="1899-12-31T08:09:09" u="1"/>
        <d v="1899-12-30T04:31:43" u="1"/>
        <d v="1899-12-30T06:45:49" u="1"/>
        <d v="1899-12-30T01:30:44" u="1"/>
        <d v="1899-12-31T04:45:45" u="1"/>
        <d v="1899-12-30T06:59:54" u="1"/>
        <d v="1899-12-30T11:28:08" u="1"/>
        <d v="1899-12-31T03:40:10" u="1"/>
        <d v="1899-12-30T05:13:23" u="1"/>
        <d v="1899-12-30T12:39:59" u="1"/>
        <d v="1899-12-30T04:27:07" u="1"/>
        <d v="1899-12-31T00:22:16" u="1"/>
        <d v="1899-12-30T00:02:41" u="1"/>
        <d v="1899-12-30T00:02:11" u="1"/>
        <d v="1899-12-30T08:33:53" u="1"/>
        <d v="1899-12-30T05:29:11" u="1"/>
        <d v="1899-12-30T00:28:52" u="1"/>
        <d v="1899-12-30T03:29:13" u="1"/>
        <d v="1899-12-30T04:43:37" u="1"/>
        <d v="1899-12-30T01:52:37" u="1"/>
        <d v="1899-12-30T15:31:20" u="1"/>
        <d v="1899-12-31T13:14:47" u="1"/>
        <d v="1899-12-30T14:51:23" u="1"/>
        <d v="1899-12-30T00:34:30" u="1"/>
        <d v="1899-12-30T01:21:09" u="1"/>
        <d v="1899-12-30T10:37:08" u="1"/>
        <d v="1899-12-30T12:45:45" u="1"/>
        <d v="1899-12-30T03:36:47" u="1"/>
        <d v="1899-12-30T08:41:31" u="1"/>
        <d v="1899-12-30T07:34:27" u="1"/>
        <d v="1899-12-30T00:50:15" u="1"/>
        <d v="1899-12-31T01:23:32" u="1"/>
        <d v="1899-12-31T05:13:49" u="1"/>
        <d v="1899-12-30T09:05:30" u="1"/>
        <d v="1899-12-30T15:16:15" u="1"/>
        <d v="1899-12-31T02:55:51" u="1"/>
        <d v="1899-12-30T19:40:46" u="1"/>
        <d v="1899-12-31T05:44:13" u="1"/>
        <d v="1899-12-31T01:00:01" u="1"/>
        <d v="1899-12-30T12:50:04" u="1"/>
        <d v="1899-12-30T17:39:39" u="1"/>
        <d v="1899-12-30T22:33:07" u="1"/>
        <d v="1899-12-30T03:19:19" u="1"/>
        <d v="1899-12-30T17:37:16" u="1"/>
        <d v="1899-12-30T10:40:08" u="1"/>
        <d v="1899-12-30T07:37:50" u="1"/>
        <d v="1899-12-30T21:16:02" u="1"/>
        <d v="1899-12-30T11:30:16" u="1"/>
        <d v="1899-12-30T11:49:03" u="1"/>
        <d v="1899-12-30T22:36:56" u="1"/>
        <d v="1899-12-30T19:16:31" u="1"/>
        <d v="1899-12-30T23:58:03" u="1"/>
        <d v="1899-12-30T16:06:54" u="1"/>
        <d v="1899-12-30T15:04:09" u="1"/>
        <d v="1899-12-30T12:38:33" u="1"/>
        <d v="1899-12-30T00:53:24" u="1"/>
        <d v="1899-12-30T03:19:32" u="1"/>
        <d v="1899-12-30T19:15:05" u="1"/>
        <d v="1899-12-30T09:51:20" u="1"/>
        <d v="1899-12-30T23:05:46" u="1"/>
        <d v="1899-12-30T14:00:10" u="1"/>
        <d v="1899-12-30T19:47:26" u="1"/>
        <d v="1899-12-30T19:31:51" u="1"/>
        <d v="1899-12-30T22:58:45" u="1"/>
        <d v="1899-12-30T00:27:48" u="1"/>
        <d v="1899-12-30T02:39:09" u="1"/>
        <d v="1899-12-30T21:09:52" u="1"/>
        <d v="1899-12-30T18:04:26" u="1"/>
        <d v="1899-12-30T08:47:36" u="1"/>
        <d v="1899-12-30T23:01:16" u="1"/>
        <d v="1899-12-30T10:12:41" u="1"/>
        <d v="1899-12-30T06:01:39" u="1"/>
        <d v="1899-12-30T20:51:42" u="1"/>
        <d v="1899-12-30T19:48:53" u="1"/>
        <d v="1899-12-30T17:38:41" u="1"/>
        <d v="1899-12-30T13:46:30" u="1"/>
        <d v="1899-12-30T15:00:32" u="1"/>
        <d v="1899-12-30T16:09:25" u="1"/>
        <d v="1899-12-30T03:44:55" u="1"/>
        <d v="1899-12-30T04:54:56" u="1"/>
        <d v="1899-12-30T16:36:58" u="1"/>
        <d v="1899-12-30T13:03:18" u="1"/>
        <d v="1899-12-30T18:24:00" u="1"/>
        <d v="1899-12-30T19:36:28" u="1"/>
        <d v="1899-12-30T12:56:16" u="1"/>
        <d v="1899-12-30T13:16:27" u="1"/>
        <d v="1899-12-30T14:51:42" u="1"/>
        <d v="1899-12-30T15:44:01" u="1"/>
        <d v="1899-12-30T22:09:08" u="1"/>
        <d v="1899-12-30T21:26:40" u="1"/>
        <d v="1899-12-30T21:56:52" u="1"/>
        <d v="1899-12-30T02:26:41" u="1"/>
        <d v="1899-12-30T06:00:43" u="1"/>
        <d v="1899-12-30T09:27:08" u="1"/>
        <d v="1899-12-30T12:28:40" u="1"/>
        <d v="1899-12-30T14:30:22" u="1"/>
        <d v="1899-12-30T21:53:33" u="1"/>
        <d v="1899-12-30T04:48:11" u="1"/>
        <d v="1899-12-30T10:27:56" u="1"/>
        <d v="1899-12-30T15:20:58" u="1"/>
        <d v="1899-12-30T22:13:31" u="1"/>
        <d v="1899-12-30T21:45:31" u="1"/>
        <d v="1899-12-30T22:13:13" u="1"/>
        <d v="1899-12-30T08:50:36" u="1"/>
        <d v="1899-12-30T08:34:55" u="1"/>
        <d v="1899-12-30T04:46:53" u="1"/>
        <d v="1899-12-30T11:32:41" u="1"/>
        <d v="1899-12-30T15:06:10" u="1"/>
        <d v="1899-12-30T22:20:24" u="1"/>
        <d v="1899-12-30T16:02:10" u="1"/>
        <d v="1899-12-30T11:07:00" u="1"/>
        <d v="1899-12-30T15:57:26" u="1"/>
        <d v="1899-12-30T16:26:35" u="1"/>
        <d v="1899-12-30T17:21:39" u="1"/>
        <d v="1899-12-30T16:56:02" u="1"/>
        <d v="1899-12-30T20:54:07" u="1"/>
        <d v="1899-12-30T20:42:19" u="1"/>
        <d v="1899-12-30T03:40:59" u="1"/>
        <d v="1899-12-30T04:03:23" u="1"/>
        <d v="1899-12-30T05:41:43" u="1"/>
        <d v="1899-12-30T02:07:10" u="1"/>
        <d v="1899-12-30T03:53:59" u="1"/>
        <d v="1899-12-30T02:19:04" u="1"/>
        <d v="1899-12-30T13:06:26" u="1"/>
        <d v="1899-12-30T17:35:39" u="1"/>
        <d v="1899-12-30T12:58:46" u="1"/>
        <d v="1899-12-30T10:31:02" u="1"/>
        <d v="1899-12-30T22:29:59" u="1"/>
        <d v="1899-12-30T21:17:50" u="1"/>
        <d v="1899-12-30T14:06:37" u="1"/>
        <d v="1899-12-30T19:16:33" u="1"/>
        <d v="1899-12-30T16:42:00" u="1"/>
        <d v="1899-12-30T18:26:28" u="1"/>
        <d v="1899-12-30T22:43:49" u="1"/>
        <d v="1899-12-30T00:14:29" u="1"/>
        <d v="1899-12-30T01:14:41" u="1"/>
        <d v="1899-12-30T22:18:16" u="1"/>
        <d v="1899-12-30T20:27:24" u="1"/>
        <d v="1899-12-30T16:58:47" u="1"/>
        <d v="1899-12-30T13:14:53" u="1"/>
        <d v="1899-12-30T08:08:35" u="1"/>
        <d v="1899-12-30T05:50:24" u="1"/>
        <d v="1899-12-30T20:36:05" u="1"/>
        <d v="1899-12-30T19:58:49" u="1"/>
        <d v="1899-12-30T21:55:14" u="1"/>
        <d v="1899-12-30T15:21:27" u="1"/>
        <d v="1899-12-30T15:44:00" u="1"/>
        <d v="1899-12-30T06:03:48" u="1"/>
        <d v="1899-12-30T06:12:12" u="1"/>
        <d v="1899-12-30T13:17:59" u="1"/>
        <d v="1899-12-30T11:10:28" u="1"/>
        <d v="1899-12-30T22:02:36" u="1"/>
        <d v="1899-12-30T21:22:22" u="1"/>
        <d v="1899-12-30T22:08:46" u="1"/>
        <d v="1899-12-30T17:04:19" u="1"/>
        <d v="1899-12-30T14:29:23" u="1"/>
        <d v="1899-12-30T17:38:56" u="1"/>
        <d v="1899-12-30T20:03:31" u="1"/>
        <d v="1899-12-30T22:24:54" u="1"/>
        <d v="1899-12-30T22:35:31" u="1"/>
        <d v="1899-12-30T03:00:20" u="1"/>
        <d v="1899-12-30T02:26:18" u="1"/>
        <d v="1899-12-30T09:54:26" u="1"/>
        <d v="1899-12-30T15:55:26" u="1"/>
        <d v="1899-12-30T17:56:59" u="1"/>
        <d v="1899-12-30T15:46:24" u="1"/>
        <d v="1899-12-30T11:20:10" u="1"/>
        <d v="1899-12-30T10:41:31" u="1"/>
        <d v="1899-12-30T14:30:45" u="1"/>
        <d v="1899-12-30T18:37:11" u="1"/>
        <d v="1899-12-30T21:51:23" u="1"/>
        <d v="1899-12-30T20:58:28" u="1"/>
        <d v="1899-12-30T10:49:59" u="1"/>
        <d v="1899-12-30T09:55:24" u="1"/>
        <d v="1899-12-30T09:08:12" u="1"/>
        <d v="1899-12-30T11:06:41" u="1"/>
        <d v="1899-12-30T22:20:29" u="1"/>
        <d v="1899-12-30T16:09:08" u="1"/>
        <d v="1899-12-30T17:41:36" u="1"/>
        <d v="1899-12-30T15:39:18" u="1"/>
        <d v="1899-12-30T23:11:18" u="1"/>
        <d v="1899-12-30T23:14:08" u="1"/>
        <d v="1899-12-30T18:14:32" u="1"/>
        <d v="1899-12-30T17:30:48" u="1"/>
        <d v="1899-12-30T19:18:28" u="1"/>
        <d v="1899-12-30T18:36:33" u="1"/>
        <d v="1899-12-30T04:01:37" u="1"/>
        <d v="1899-12-30T06:48:41" u="1"/>
        <d v="1899-12-30T01:57:59" u="1"/>
        <d v="1899-12-30T02:07:04" u="1"/>
        <d v="1899-12-30T03:41:17" u="1"/>
        <d v="1899-12-30T03:03:31" u="1"/>
        <d v="1899-12-30T16:24:35" u="1"/>
        <d v="1899-12-30T18:29:05" u="1"/>
        <d v="1899-12-30T12:12:44" u="1"/>
        <d v="1899-12-30T09:31:38" u="1"/>
        <d v="1899-12-30T22:48:38" u="1"/>
        <d v="1899-12-30T22:14:05" u="1"/>
        <d v="1899-12-30T14:04:04" u="1"/>
        <d v="1899-12-30T17:21:21" u="1"/>
        <d v="1899-12-30T20:17:43" u="1"/>
        <d v="1899-12-30T23:47:43" u="1"/>
        <d v="1899-12-30T18:20:09" u="1"/>
        <d v="1899-12-30T18:56:15" u="1"/>
        <d v="1899-12-30T22:10:13" u="1"/>
        <d v="1899-12-30T22:42:17" u="1"/>
        <d v="1899-12-30T03:04:00" u="1"/>
        <d v="1899-12-30T01:54:44" u="1"/>
        <d v="1899-12-30T04:00:52" u="1"/>
        <d v="1899-12-30T05:29:01" u="1"/>
        <d v="1899-12-30T21:30:23" u="1"/>
        <d v="1899-12-30T19:45:13" u="1"/>
        <d v="1899-12-30T21:31:27" u="1"/>
        <d v="1899-12-30T18:21:12" u="1"/>
        <d v="1899-12-30T13:49:24" u="1"/>
        <d v="1899-12-30T10:48:41" u="1"/>
        <d v="1899-12-30T22:51:23" u="1"/>
        <d v="1899-12-30T22:44:57" u="1"/>
        <d v="1899-12-30T07:44:38" u="1"/>
        <d v="1899-12-30T10:51:13" u="1"/>
        <d v="1899-12-30T06:41:42" u="1"/>
        <d v="1899-12-30T06:28:11" u="1"/>
        <d v="1899-12-30T21:04:41" u="1"/>
        <d v="1899-12-30T20:51:03" u="1"/>
        <d v="1899-12-30T20:02:32" u="1"/>
        <d v="1899-12-30T20:22:54" u="1"/>
        <d v="1899-12-30T17:32:57" u="1"/>
        <d v="1899-12-30T18:52:48" u="1"/>
        <d v="1899-12-30T22:16:18" u="1"/>
        <d v="1899-12-30T16:28:33" u="1"/>
        <d v="1899-12-30T18:33:24" u="1"/>
        <d v="1899-12-30T17:49:05" u="1"/>
        <d v="1899-12-30T18:42:41" u="1"/>
        <d v="1899-12-30T19:22:44" u="1"/>
        <d v="1899-12-30T03:22:08" u="1"/>
        <d v="1899-12-30T03:38:28" u="1"/>
        <d v="1899-12-30T04:42:39" u="1"/>
        <d v="1899-12-30T04:48:33" u="1"/>
        <d v="1899-12-30T15:06:36" u="1"/>
        <d v="1899-12-30T10:04:00" u="1"/>
        <d v="1899-12-30T12:57:25" u="1"/>
        <d v="1899-12-30T12:59:29" u="1"/>
        <d v="1899-12-30T19:01:12" u="1"/>
        <d v="1899-12-30T18:34:17" u="1"/>
        <d v="1899-12-30T17:07:54" u="1"/>
        <d v="1899-12-30T18:53:03" u="1"/>
        <d v="1899-12-30T21:53:47" u="1"/>
        <d v="1899-12-30T13:35:33" u="1"/>
        <d v="1899-12-30T13:02:05" u="1"/>
        <d v="1899-12-30T16:05:23" u="1"/>
        <d v="1899-12-30T18:41:14" u="1"/>
        <d v="1899-12-30T10:18:32" u="1"/>
        <d v="1899-12-30T13:03:01" u="1"/>
        <d v="1899-12-30T16:08:25" u="1"/>
        <d v="1899-12-30T16:30:48" u="1"/>
        <d v="1899-12-30T21:36:43" u="1"/>
        <d v="1899-12-30T21:15:50" u="1"/>
        <d v="1899-12-30T20:10:55" u="1"/>
        <d v="1899-12-30T20:53:57" u="1"/>
        <d v="1899-12-30T15:45:21" u="1"/>
        <d v="1899-12-30T20:14:20" u="1"/>
        <d v="1899-12-30T01:49:35" u="1"/>
        <d v="1899-12-30T01:33:16" u="1"/>
        <d v="1899-12-30T03:22:44" u="1"/>
        <d v="1899-12-30T05:51:39" u="1"/>
        <d v="1899-12-30T09:38:59" u="1"/>
        <d v="1899-12-30T14:20:35" u="1"/>
        <d v="1899-12-30T13:09:58" u="1"/>
        <d v="1899-12-30T13:06:44" u="1"/>
        <d v="1899-12-30T13:34:03" u="1"/>
        <d v="1899-12-30T13:59:17" u="1"/>
        <d v="1899-12-30T18:19:14" u="1"/>
        <d v="1899-12-30T22:43:31" u="1"/>
        <d v="1899-12-30T05:09:56" u="1"/>
        <d v="1899-12-30T09:13:09" u="1"/>
        <d v="1899-12-30T10:44:00" u="1"/>
        <d v="1899-12-30T10:25:04" u="1"/>
        <d v="1899-12-30T15:53:41" u="1"/>
        <d v="1899-12-30T21:35:32" u="1"/>
        <d v="1899-12-30T12:49:45" u="1"/>
        <d v="1899-12-30T20:10:10" u="1"/>
        <d v="1899-12-30T21:52:19" u="1"/>
        <d v="1899-12-30T22:14:15" u="1"/>
        <d v="1899-12-30T22:33:34" u="1"/>
        <d v="1899-12-30T20:35:36" u="1"/>
        <d v="1899-12-30T11:04:36" u="1"/>
        <d v="1899-12-30T09:12:54" u="1"/>
        <d v="1899-12-30T05:23:22" u="1"/>
        <d v="1899-12-30T06:38:45" u="1"/>
        <d v="1899-12-30T05:14:51" u="1"/>
        <d v="1899-12-30T04:10:36" u="1"/>
        <d v="1899-12-30T10:24:11" u="1"/>
        <d v="1899-12-30T11:40:39" u="1"/>
        <d v="1899-12-30T18:43:29" u="1"/>
        <d v="1899-12-30T19:39:10" u="1"/>
        <d v="1899-12-30T22:15:22" u="1"/>
        <d v="1899-12-30T22:06:26" u="1"/>
        <d v="1899-12-30T16:37:21" u="1"/>
        <d v="1899-12-30T13:46:24" u="1"/>
        <d v="1899-12-30T12:24:08" u="1"/>
        <d v="1899-12-30T05:03:50" u="1"/>
        <d v="1899-12-30T16:12:07" u="1"/>
        <d v="1899-12-30T21:36:06" u="1"/>
        <d v="1899-12-30T20:04:03" u="1"/>
        <d v="1899-12-30T20:35:07" u="1"/>
        <d v="1899-12-30T17:04:53" u="1"/>
        <d v="1899-12-30T17:46:05" u="1"/>
        <d v="1899-12-30T20:42:47" u="1"/>
        <d v="1899-12-30T16:20:16" u="1"/>
        <d v="1899-12-30T19:31:04" u="1"/>
        <d v="1899-12-30T15:53:59" u="1"/>
        <d v="1899-12-30T21:40:04" u="1"/>
        <d v="1899-12-30T21:37:33" u="1"/>
        <d v="1899-12-30T06:28:10" u="1"/>
        <d v="1899-12-30T00:41:10" u="1"/>
        <d v="1899-12-30T03:19:38" u="1"/>
        <d v="1899-12-30T01:55:23" u="1"/>
        <d v="1899-12-30T05:23:30" u="1"/>
        <d v="1899-12-30T05:34:14" u="1"/>
        <d v="1899-12-30T02:58:22" u="1"/>
        <d v="1899-12-30T02:12:04" u="1"/>
        <d v="1899-12-30T04:16:45" u="1"/>
        <d v="1899-12-30T04:06:17" u="1"/>
        <d v="1899-12-30T02:20:46" u="1"/>
        <d v="1899-12-30T02:15:40" u="1"/>
        <d v="1899-12-30T13:06:14" u="1"/>
        <d v="1899-12-30T14:23:12" u="1"/>
        <d v="1899-12-30T12:05:37" u="1"/>
        <d v="1899-12-30T13:28:48" u="1"/>
        <d v="1899-12-30T11:10:14" u="1"/>
        <d v="1899-12-30T11:37:12" u="1"/>
        <d v="1899-12-30T10:56:23" u="1"/>
        <d v="1899-12-30T09:54:52" u="1"/>
        <d v="1899-12-30T21:53:56" u="1"/>
        <d v="1899-12-30T22:21:18" u="1"/>
        <d v="1899-12-30T21:33:01" u="1"/>
        <d v="1899-12-30T21:45:00" u="1"/>
        <d v="1899-12-30T14:22:57" u="1"/>
        <d v="1899-12-30T15:30:39" u="1"/>
        <d v="1899-12-30T14:03:53" u="1"/>
        <d v="1899-12-30T17:08:21" u="1"/>
      </sharedItems>
    </cacheField>
    <cacheField name="CALC" numFmtId="49">
      <sharedItems containsSemiMixedTypes="0" containsString="0" containsNumber="1" containsInteger="1" minValue="0" maxValue="3"/>
    </cacheField>
    <cacheField name="MTRANS" numFmtId="0">
      <sharedItems containsSemiMixedTypes="0" containsString="0" containsNumber="1" containsInteger="1" minValue="0" maxValue="4"/>
    </cacheField>
    <cacheField name="NObeyesdad" numFmtId="0">
      <sharedItems/>
    </cacheField>
    <cacheField name="BMI" numFmtId="2">
      <sharedItems containsSemiMixedTypes="0" containsString="0" containsNumber="1" minValue="12.998684889724604" maxValue="50.811752805664327"/>
    </cacheField>
    <cacheField name="Smokes and Drinks" numFmtId="0">
      <sharedItems containsSemiMixedTypes="0" containsString="0" containsNumber="1" containsInteger="1" minValue="1" maxValue="1" count="1">
        <n v="1"/>
      </sharedItems>
    </cacheField>
    <cacheField name="And history" numFmtId="0">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1">
  <r>
    <x v="0"/>
    <x v="0"/>
    <n v="1.62"/>
    <x v="0"/>
    <x v="0"/>
    <x v="0"/>
    <x v="0"/>
    <x v="0"/>
    <x v="0"/>
    <x v="0"/>
    <x v="0"/>
    <x v="0"/>
    <x v="0"/>
    <x v="0"/>
    <x v="0"/>
    <x v="0"/>
    <x v="0"/>
    <x v="0"/>
  </r>
  <r>
    <x v="0"/>
    <x v="0"/>
    <n v="1.52"/>
    <x v="1"/>
    <x v="0"/>
    <x v="0"/>
    <x v="1"/>
    <x v="0"/>
    <x v="0"/>
    <x v="1"/>
    <x v="1"/>
    <x v="1"/>
    <x v="1"/>
    <x v="1"/>
    <x v="1"/>
    <x v="0"/>
    <x v="0"/>
    <x v="1"/>
  </r>
  <r>
    <x v="1"/>
    <x v="1"/>
    <n v="1.8"/>
    <x v="2"/>
    <x v="0"/>
    <x v="0"/>
    <x v="0"/>
    <x v="0"/>
    <x v="0"/>
    <x v="0"/>
    <x v="0"/>
    <x v="0"/>
    <x v="2"/>
    <x v="0"/>
    <x v="2"/>
    <x v="0"/>
    <x v="0"/>
    <x v="2"/>
  </r>
  <r>
    <x v="1"/>
    <x v="2"/>
    <n v="1.8"/>
    <x v="3"/>
    <x v="1"/>
    <x v="0"/>
    <x v="1"/>
    <x v="0"/>
    <x v="0"/>
    <x v="0"/>
    <x v="0"/>
    <x v="0"/>
    <x v="2"/>
    <x v="1"/>
    <x v="2"/>
    <x v="1"/>
    <x v="1"/>
    <x v="3"/>
  </r>
  <r>
    <x v="1"/>
    <x v="3"/>
    <n v="1.78"/>
    <x v="4"/>
    <x v="1"/>
    <x v="0"/>
    <x v="0"/>
    <x v="1"/>
    <x v="0"/>
    <x v="0"/>
    <x v="0"/>
    <x v="0"/>
    <x v="0"/>
    <x v="1"/>
    <x v="1"/>
    <x v="0"/>
    <x v="2"/>
    <x v="4"/>
  </r>
  <r>
    <x v="1"/>
    <x v="4"/>
    <n v="1.62"/>
    <x v="5"/>
    <x v="1"/>
    <x v="1"/>
    <x v="0"/>
    <x v="0"/>
    <x v="0"/>
    <x v="0"/>
    <x v="0"/>
    <x v="0"/>
    <x v="0"/>
    <x v="1"/>
    <x v="1"/>
    <x v="2"/>
    <x v="0"/>
    <x v="5"/>
  </r>
  <r>
    <x v="0"/>
    <x v="1"/>
    <n v="1.5"/>
    <x v="6"/>
    <x v="0"/>
    <x v="1"/>
    <x v="1"/>
    <x v="0"/>
    <x v="0"/>
    <x v="0"/>
    <x v="0"/>
    <x v="0"/>
    <x v="3"/>
    <x v="1"/>
    <x v="1"/>
    <x v="3"/>
    <x v="0"/>
    <x v="6"/>
  </r>
  <r>
    <x v="1"/>
    <x v="3"/>
    <n v="1.64"/>
    <x v="5"/>
    <x v="1"/>
    <x v="0"/>
    <x v="0"/>
    <x v="0"/>
    <x v="0"/>
    <x v="0"/>
    <x v="0"/>
    <x v="0"/>
    <x v="1"/>
    <x v="1"/>
    <x v="1"/>
    <x v="0"/>
    <x v="0"/>
    <x v="7"/>
  </r>
  <r>
    <x v="1"/>
    <x v="5"/>
    <n v="1.78"/>
    <x v="0"/>
    <x v="0"/>
    <x v="1"/>
    <x v="1"/>
    <x v="0"/>
    <x v="0"/>
    <x v="0"/>
    <x v="0"/>
    <x v="0"/>
    <x v="3"/>
    <x v="0"/>
    <x v="2"/>
    <x v="0"/>
    <x v="0"/>
    <x v="8"/>
  </r>
  <r>
    <x v="1"/>
    <x v="3"/>
    <n v="1.72"/>
    <x v="7"/>
    <x v="0"/>
    <x v="1"/>
    <x v="0"/>
    <x v="0"/>
    <x v="0"/>
    <x v="0"/>
    <x v="0"/>
    <x v="0"/>
    <x v="3"/>
    <x v="0"/>
    <x v="0"/>
    <x v="0"/>
    <x v="0"/>
    <x v="9"/>
  </r>
  <r>
    <x v="1"/>
    <x v="6"/>
    <n v="1.85"/>
    <x v="8"/>
    <x v="0"/>
    <x v="1"/>
    <x v="1"/>
    <x v="0"/>
    <x v="1"/>
    <x v="0"/>
    <x v="1"/>
    <x v="0"/>
    <x v="2"/>
    <x v="2"/>
    <x v="1"/>
    <x v="0"/>
    <x v="3"/>
    <x v="10"/>
  </r>
  <r>
    <x v="0"/>
    <x v="0"/>
    <n v="1.72"/>
    <x v="9"/>
    <x v="0"/>
    <x v="1"/>
    <x v="0"/>
    <x v="0"/>
    <x v="1"/>
    <x v="0"/>
    <x v="0"/>
    <x v="1"/>
    <x v="2"/>
    <x v="0"/>
    <x v="1"/>
    <x v="0"/>
    <x v="2"/>
    <x v="11"/>
  </r>
  <r>
    <x v="1"/>
    <x v="3"/>
    <n v="1.65"/>
    <x v="1"/>
    <x v="1"/>
    <x v="0"/>
    <x v="1"/>
    <x v="0"/>
    <x v="0"/>
    <x v="0"/>
    <x v="1"/>
    <x v="0"/>
    <x v="2"/>
    <x v="1"/>
    <x v="1"/>
    <x v="0"/>
    <x v="0"/>
    <x v="12"/>
  </r>
  <r>
    <x v="1"/>
    <x v="7"/>
    <n v="1.8"/>
    <x v="10"/>
    <x v="1"/>
    <x v="1"/>
    <x v="0"/>
    <x v="0"/>
    <x v="0"/>
    <x v="0"/>
    <x v="0"/>
    <x v="0"/>
    <x v="2"/>
    <x v="0"/>
    <x v="2"/>
    <x v="2"/>
    <x v="3"/>
    <x v="13"/>
  </r>
  <r>
    <x v="1"/>
    <x v="1"/>
    <n v="1.77"/>
    <x v="11"/>
    <x v="0"/>
    <x v="1"/>
    <x v="1"/>
    <x v="1"/>
    <x v="0"/>
    <x v="0"/>
    <x v="2"/>
    <x v="0"/>
    <x v="3"/>
    <x v="0"/>
    <x v="1"/>
    <x v="0"/>
    <x v="0"/>
    <x v="14"/>
  </r>
  <r>
    <x v="0"/>
    <x v="3"/>
    <n v="1.7"/>
    <x v="12"/>
    <x v="0"/>
    <x v="0"/>
    <x v="1"/>
    <x v="0"/>
    <x v="2"/>
    <x v="0"/>
    <x v="0"/>
    <x v="1"/>
    <x v="2"/>
    <x v="0"/>
    <x v="1"/>
    <x v="0"/>
    <x v="0"/>
    <x v="15"/>
  </r>
  <r>
    <x v="1"/>
    <x v="2"/>
    <n v="1.93"/>
    <x v="13"/>
    <x v="0"/>
    <x v="1"/>
    <x v="0"/>
    <x v="1"/>
    <x v="0"/>
    <x v="0"/>
    <x v="2"/>
    <x v="0"/>
    <x v="3"/>
    <x v="1"/>
    <x v="1"/>
    <x v="0"/>
    <x v="2"/>
    <x v="16"/>
  </r>
  <r>
    <x v="0"/>
    <x v="4"/>
    <n v="1.53"/>
    <x v="14"/>
    <x v="1"/>
    <x v="1"/>
    <x v="0"/>
    <x v="1"/>
    <x v="0"/>
    <x v="0"/>
    <x v="0"/>
    <x v="0"/>
    <x v="0"/>
    <x v="1"/>
    <x v="0"/>
    <x v="2"/>
    <x v="3"/>
    <x v="17"/>
  </r>
  <r>
    <x v="0"/>
    <x v="8"/>
    <n v="1.71"/>
    <x v="15"/>
    <x v="0"/>
    <x v="1"/>
    <x v="1"/>
    <x v="2"/>
    <x v="1"/>
    <x v="1"/>
    <x v="2"/>
    <x v="0"/>
    <x v="0"/>
    <x v="1"/>
    <x v="0"/>
    <x v="2"/>
    <x v="2"/>
    <x v="18"/>
  </r>
  <r>
    <x v="0"/>
    <x v="1"/>
    <n v="1.65"/>
    <x v="16"/>
    <x v="0"/>
    <x v="0"/>
    <x v="0"/>
    <x v="1"/>
    <x v="0"/>
    <x v="0"/>
    <x v="0"/>
    <x v="0"/>
    <x v="0"/>
    <x v="1"/>
    <x v="1"/>
    <x v="0"/>
    <x v="1"/>
    <x v="19"/>
  </r>
  <r>
    <x v="1"/>
    <x v="3"/>
    <n v="1.65"/>
    <x v="9"/>
    <x v="0"/>
    <x v="0"/>
    <x v="0"/>
    <x v="0"/>
    <x v="0"/>
    <x v="0"/>
    <x v="0"/>
    <x v="0"/>
    <x v="1"/>
    <x v="2"/>
    <x v="0"/>
    <x v="1"/>
    <x v="2"/>
    <x v="20"/>
  </r>
  <r>
    <x v="0"/>
    <x v="9"/>
    <n v="1.69"/>
    <x v="3"/>
    <x v="0"/>
    <x v="1"/>
    <x v="1"/>
    <x v="1"/>
    <x v="0"/>
    <x v="1"/>
    <x v="0"/>
    <x v="0"/>
    <x v="0"/>
    <x v="1"/>
    <x v="0"/>
    <x v="2"/>
    <x v="3"/>
    <x v="21"/>
  </r>
  <r>
    <x v="0"/>
    <x v="3"/>
    <n v="1.65"/>
    <x v="11"/>
    <x v="0"/>
    <x v="1"/>
    <x v="1"/>
    <x v="0"/>
    <x v="0"/>
    <x v="0"/>
    <x v="0"/>
    <x v="0"/>
    <x v="3"/>
    <x v="1"/>
    <x v="1"/>
    <x v="2"/>
    <x v="0"/>
    <x v="22"/>
  </r>
  <r>
    <x v="0"/>
    <x v="3"/>
    <n v="1.6"/>
    <x v="15"/>
    <x v="0"/>
    <x v="1"/>
    <x v="2"/>
    <x v="1"/>
    <x v="0"/>
    <x v="0"/>
    <x v="0"/>
    <x v="0"/>
    <x v="0"/>
    <x v="2"/>
    <x v="1"/>
    <x v="0"/>
    <x v="3"/>
    <x v="23"/>
  </r>
  <r>
    <x v="1"/>
    <x v="0"/>
    <n v="1.85"/>
    <x v="7"/>
    <x v="0"/>
    <x v="1"/>
    <x v="0"/>
    <x v="0"/>
    <x v="0"/>
    <x v="0"/>
    <x v="0"/>
    <x v="0"/>
    <x v="0"/>
    <x v="0"/>
    <x v="1"/>
    <x v="0"/>
    <x v="0"/>
    <x v="24"/>
  </r>
  <r>
    <x v="1"/>
    <x v="10"/>
    <n v="1.6"/>
    <x v="17"/>
    <x v="0"/>
    <x v="0"/>
    <x v="0"/>
    <x v="2"/>
    <x v="1"/>
    <x v="1"/>
    <x v="0"/>
    <x v="0"/>
    <x v="1"/>
    <x v="2"/>
    <x v="0"/>
    <x v="0"/>
    <x v="0"/>
    <x v="25"/>
  </r>
  <r>
    <x v="1"/>
    <x v="0"/>
    <n v="1.7"/>
    <x v="18"/>
    <x v="0"/>
    <x v="1"/>
    <x v="0"/>
    <x v="1"/>
    <x v="1"/>
    <x v="0"/>
    <x v="0"/>
    <x v="0"/>
    <x v="3"/>
    <x v="2"/>
    <x v="3"/>
    <x v="1"/>
    <x v="0"/>
    <x v="26"/>
  </r>
  <r>
    <x v="0"/>
    <x v="1"/>
    <n v="1.6"/>
    <x v="19"/>
    <x v="1"/>
    <x v="1"/>
    <x v="0"/>
    <x v="2"/>
    <x v="1"/>
    <x v="0"/>
    <x v="0"/>
    <x v="0"/>
    <x v="2"/>
    <x v="0"/>
    <x v="1"/>
    <x v="2"/>
    <x v="0"/>
    <x v="27"/>
  </r>
  <r>
    <x v="1"/>
    <x v="11"/>
    <n v="1.75"/>
    <x v="20"/>
    <x v="0"/>
    <x v="1"/>
    <x v="1"/>
    <x v="0"/>
    <x v="0"/>
    <x v="0"/>
    <x v="0"/>
    <x v="1"/>
    <x v="1"/>
    <x v="0"/>
    <x v="1"/>
    <x v="0"/>
    <x v="0"/>
    <x v="28"/>
  </r>
  <r>
    <x v="1"/>
    <x v="1"/>
    <n v="1.68"/>
    <x v="16"/>
    <x v="1"/>
    <x v="1"/>
    <x v="0"/>
    <x v="0"/>
    <x v="0"/>
    <x v="0"/>
    <x v="0"/>
    <x v="0"/>
    <x v="2"/>
    <x v="2"/>
    <x v="2"/>
    <x v="1"/>
    <x v="0"/>
    <x v="29"/>
  </r>
  <r>
    <x v="1"/>
    <x v="4"/>
    <n v="1.77"/>
    <x v="21"/>
    <x v="1"/>
    <x v="1"/>
    <x v="2"/>
    <x v="2"/>
    <x v="1"/>
    <x v="0"/>
    <x v="1"/>
    <x v="0"/>
    <x v="0"/>
    <x v="0"/>
    <x v="0"/>
    <x v="3"/>
    <x v="1"/>
    <x v="30"/>
  </r>
  <r>
    <x v="0"/>
    <x v="12"/>
    <n v="1.58"/>
    <x v="7"/>
    <x v="0"/>
    <x v="0"/>
    <x v="0"/>
    <x v="1"/>
    <x v="0"/>
    <x v="0"/>
    <x v="2"/>
    <x v="0"/>
    <x v="3"/>
    <x v="1"/>
    <x v="1"/>
    <x v="0"/>
    <x v="2"/>
    <x v="31"/>
  </r>
  <r>
    <x v="0"/>
    <x v="5"/>
    <n v="1.77"/>
    <x v="20"/>
    <x v="1"/>
    <x v="0"/>
    <x v="0"/>
    <x v="0"/>
    <x v="0"/>
    <x v="0"/>
    <x v="1"/>
    <x v="0"/>
    <x v="3"/>
    <x v="0"/>
    <x v="1"/>
    <x v="1"/>
    <x v="0"/>
    <x v="32"/>
  </r>
  <r>
    <x v="1"/>
    <x v="13"/>
    <n v="1.79"/>
    <x v="22"/>
    <x v="1"/>
    <x v="0"/>
    <x v="0"/>
    <x v="1"/>
    <x v="0"/>
    <x v="0"/>
    <x v="0"/>
    <x v="0"/>
    <x v="0"/>
    <x v="1"/>
    <x v="1"/>
    <x v="0"/>
    <x v="2"/>
    <x v="33"/>
  </r>
  <r>
    <x v="1"/>
    <x v="3"/>
    <n v="1.65"/>
    <x v="23"/>
    <x v="1"/>
    <x v="1"/>
    <x v="0"/>
    <x v="2"/>
    <x v="1"/>
    <x v="0"/>
    <x v="0"/>
    <x v="0"/>
    <x v="2"/>
    <x v="1"/>
    <x v="1"/>
    <x v="0"/>
    <x v="0"/>
    <x v="34"/>
  </r>
  <r>
    <x v="0"/>
    <x v="0"/>
    <n v="1.5"/>
    <x v="18"/>
    <x v="0"/>
    <x v="0"/>
    <x v="0"/>
    <x v="0"/>
    <x v="0"/>
    <x v="0"/>
    <x v="0"/>
    <x v="0"/>
    <x v="2"/>
    <x v="2"/>
    <x v="1"/>
    <x v="0"/>
    <x v="2"/>
    <x v="35"/>
  </r>
  <r>
    <x v="0"/>
    <x v="3"/>
    <n v="1.56"/>
    <x v="24"/>
    <x v="1"/>
    <x v="1"/>
    <x v="0"/>
    <x v="0"/>
    <x v="0"/>
    <x v="0"/>
    <x v="2"/>
    <x v="1"/>
    <x v="2"/>
    <x v="1"/>
    <x v="0"/>
    <x v="1"/>
    <x v="0"/>
    <x v="36"/>
  </r>
  <r>
    <x v="0"/>
    <x v="0"/>
    <n v="1.6"/>
    <x v="25"/>
    <x v="1"/>
    <x v="1"/>
    <x v="0"/>
    <x v="0"/>
    <x v="0"/>
    <x v="0"/>
    <x v="2"/>
    <x v="0"/>
    <x v="3"/>
    <x v="1"/>
    <x v="1"/>
    <x v="0"/>
    <x v="0"/>
    <x v="37"/>
  </r>
  <r>
    <x v="1"/>
    <x v="1"/>
    <n v="1.65"/>
    <x v="26"/>
    <x v="0"/>
    <x v="1"/>
    <x v="0"/>
    <x v="0"/>
    <x v="0"/>
    <x v="0"/>
    <x v="0"/>
    <x v="0"/>
    <x v="3"/>
    <x v="0"/>
    <x v="1"/>
    <x v="0"/>
    <x v="0"/>
    <x v="38"/>
  </r>
  <r>
    <x v="0"/>
    <x v="0"/>
    <n v="1.75"/>
    <x v="27"/>
    <x v="0"/>
    <x v="1"/>
    <x v="0"/>
    <x v="0"/>
    <x v="0"/>
    <x v="0"/>
    <x v="1"/>
    <x v="0"/>
    <x v="1"/>
    <x v="1"/>
    <x v="1"/>
    <x v="0"/>
    <x v="2"/>
    <x v="39"/>
  </r>
  <r>
    <x v="0"/>
    <x v="0"/>
    <n v="1.67"/>
    <x v="28"/>
    <x v="0"/>
    <x v="1"/>
    <x v="0"/>
    <x v="0"/>
    <x v="0"/>
    <x v="0"/>
    <x v="0"/>
    <x v="0"/>
    <x v="3"/>
    <x v="1"/>
    <x v="1"/>
    <x v="0"/>
    <x v="1"/>
    <x v="40"/>
  </r>
  <r>
    <x v="1"/>
    <x v="1"/>
    <n v="1.68"/>
    <x v="11"/>
    <x v="1"/>
    <x v="0"/>
    <x v="0"/>
    <x v="2"/>
    <x v="1"/>
    <x v="0"/>
    <x v="0"/>
    <x v="0"/>
    <x v="0"/>
    <x v="1"/>
    <x v="0"/>
    <x v="1"/>
    <x v="0"/>
    <x v="41"/>
  </r>
  <r>
    <x v="0"/>
    <x v="0"/>
    <n v="1.66"/>
    <x v="0"/>
    <x v="0"/>
    <x v="1"/>
    <x v="2"/>
    <x v="0"/>
    <x v="0"/>
    <x v="0"/>
    <x v="2"/>
    <x v="0"/>
    <x v="0"/>
    <x v="1"/>
    <x v="0"/>
    <x v="0"/>
    <x v="0"/>
    <x v="42"/>
  </r>
  <r>
    <x v="1"/>
    <x v="0"/>
    <n v="1.66"/>
    <x v="23"/>
    <x v="0"/>
    <x v="1"/>
    <x v="0"/>
    <x v="0"/>
    <x v="0"/>
    <x v="1"/>
    <x v="0"/>
    <x v="0"/>
    <x v="3"/>
    <x v="0"/>
    <x v="2"/>
    <x v="0"/>
    <x v="0"/>
    <x v="43"/>
  </r>
  <r>
    <x v="1"/>
    <x v="0"/>
    <n v="1.81"/>
    <x v="9"/>
    <x v="1"/>
    <x v="0"/>
    <x v="2"/>
    <x v="0"/>
    <x v="3"/>
    <x v="0"/>
    <x v="0"/>
    <x v="0"/>
    <x v="2"/>
    <x v="1"/>
    <x v="0"/>
    <x v="0"/>
    <x v="0"/>
    <x v="44"/>
  </r>
  <r>
    <x v="0"/>
    <x v="0"/>
    <n v="1.53"/>
    <x v="18"/>
    <x v="0"/>
    <x v="0"/>
    <x v="0"/>
    <x v="0"/>
    <x v="0"/>
    <x v="0"/>
    <x v="2"/>
    <x v="0"/>
    <x v="0"/>
    <x v="0"/>
    <x v="0"/>
    <x v="0"/>
    <x v="2"/>
    <x v="45"/>
  </r>
  <r>
    <x v="1"/>
    <x v="0"/>
    <n v="1.82"/>
    <x v="29"/>
    <x v="0"/>
    <x v="1"/>
    <x v="2"/>
    <x v="0"/>
    <x v="1"/>
    <x v="0"/>
    <x v="1"/>
    <x v="0"/>
    <x v="2"/>
    <x v="1"/>
    <x v="1"/>
    <x v="0"/>
    <x v="0"/>
    <x v="46"/>
  </r>
  <r>
    <x v="1"/>
    <x v="0"/>
    <n v="1.75"/>
    <x v="29"/>
    <x v="0"/>
    <x v="1"/>
    <x v="2"/>
    <x v="0"/>
    <x v="1"/>
    <x v="0"/>
    <x v="1"/>
    <x v="0"/>
    <x v="2"/>
    <x v="1"/>
    <x v="1"/>
    <x v="0"/>
    <x v="0"/>
    <x v="47"/>
  </r>
  <r>
    <x v="0"/>
    <x v="10"/>
    <n v="1.66"/>
    <x v="11"/>
    <x v="0"/>
    <x v="0"/>
    <x v="1"/>
    <x v="0"/>
    <x v="0"/>
    <x v="0"/>
    <x v="0"/>
    <x v="0"/>
    <x v="3"/>
    <x v="1"/>
    <x v="1"/>
    <x v="1"/>
    <x v="0"/>
    <x v="48"/>
  </r>
  <r>
    <x v="0"/>
    <x v="0"/>
    <n v="1.55"/>
    <x v="17"/>
    <x v="1"/>
    <x v="1"/>
    <x v="0"/>
    <x v="0"/>
    <x v="0"/>
    <x v="0"/>
    <x v="0"/>
    <x v="0"/>
    <x v="0"/>
    <x v="1"/>
    <x v="1"/>
    <x v="0"/>
    <x v="0"/>
    <x v="49"/>
  </r>
  <r>
    <x v="0"/>
    <x v="0"/>
    <n v="1.61"/>
    <x v="30"/>
    <x v="0"/>
    <x v="1"/>
    <x v="1"/>
    <x v="0"/>
    <x v="0"/>
    <x v="0"/>
    <x v="1"/>
    <x v="0"/>
    <x v="0"/>
    <x v="0"/>
    <x v="1"/>
    <x v="1"/>
    <x v="0"/>
    <x v="50"/>
  </r>
  <r>
    <x v="0"/>
    <x v="10"/>
    <n v="1.5"/>
    <x v="31"/>
    <x v="1"/>
    <x v="1"/>
    <x v="0"/>
    <x v="0"/>
    <x v="0"/>
    <x v="0"/>
    <x v="2"/>
    <x v="0"/>
    <x v="0"/>
    <x v="1"/>
    <x v="1"/>
    <x v="2"/>
    <x v="0"/>
    <x v="51"/>
  </r>
  <r>
    <x v="0"/>
    <x v="1"/>
    <n v="1.64"/>
    <x v="19"/>
    <x v="1"/>
    <x v="1"/>
    <x v="1"/>
    <x v="1"/>
    <x v="0"/>
    <x v="0"/>
    <x v="0"/>
    <x v="0"/>
    <x v="2"/>
    <x v="2"/>
    <x v="0"/>
    <x v="0"/>
    <x v="0"/>
    <x v="52"/>
  </r>
  <r>
    <x v="0"/>
    <x v="1"/>
    <n v="1.63"/>
    <x v="6"/>
    <x v="0"/>
    <x v="0"/>
    <x v="1"/>
    <x v="0"/>
    <x v="3"/>
    <x v="0"/>
    <x v="0"/>
    <x v="1"/>
    <x v="2"/>
    <x v="0"/>
    <x v="0"/>
    <x v="0"/>
    <x v="0"/>
    <x v="53"/>
  </r>
  <r>
    <x v="0"/>
    <x v="3"/>
    <n v="1.6"/>
    <x v="6"/>
    <x v="1"/>
    <x v="0"/>
    <x v="1"/>
    <x v="2"/>
    <x v="2"/>
    <x v="0"/>
    <x v="1"/>
    <x v="0"/>
    <x v="2"/>
    <x v="1"/>
    <x v="0"/>
    <x v="0"/>
    <x v="0"/>
    <x v="54"/>
  </r>
  <r>
    <x v="1"/>
    <x v="1"/>
    <n v="1.68"/>
    <x v="23"/>
    <x v="1"/>
    <x v="0"/>
    <x v="0"/>
    <x v="2"/>
    <x v="1"/>
    <x v="0"/>
    <x v="0"/>
    <x v="0"/>
    <x v="0"/>
    <x v="1"/>
    <x v="1"/>
    <x v="2"/>
    <x v="0"/>
    <x v="55"/>
  </r>
  <r>
    <x v="1"/>
    <x v="3"/>
    <n v="1.7"/>
    <x v="16"/>
    <x v="0"/>
    <x v="1"/>
    <x v="0"/>
    <x v="0"/>
    <x v="0"/>
    <x v="0"/>
    <x v="2"/>
    <x v="0"/>
    <x v="0"/>
    <x v="0"/>
    <x v="1"/>
    <x v="2"/>
    <x v="0"/>
    <x v="56"/>
  </r>
  <r>
    <x v="1"/>
    <x v="0"/>
    <n v="1.64"/>
    <x v="18"/>
    <x v="0"/>
    <x v="0"/>
    <x v="0"/>
    <x v="0"/>
    <x v="0"/>
    <x v="0"/>
    <x v="2"/>
    <x v="0"/>
    <x v="0"/>
    <x v="0"/>
    <x v="0"/>
    <x v="0"/>
    <x v="0"/>
    <x v="57"/>
  </r>
  <r>
    <x v="0"/>
    <x v="14"/>
    <n v="1.65"/>
    <x v="26"/>
    <x v="0"/>
    <x v="1"/>
    <x v="1"/>
    <x v="1"/>
    <x v="0"/>
    <x v="0"/>
    <x v="0"/>
    <x v="0"/>
    <x v="3"/>
    <x v="0"/>
    <x v="0"/>
    <x v="1"/>
    <x v="0"/>
    <x v="38"/>
  </r>
  <r>
    <x v="1"/>
    <x v="10"/>
    <n v="1.76"/>
    <x v="6"/>
    <x v="0"/>
    <x v="1"/>
    <x v="0"/>
    <x v="2"/>
    <x v="0"/>
    <x v="0"/>
    <x v="1"/>
    <x v="0"/>
    <x v="2"/>
    <x v="2"/>
    <x v="0"/>
    <x v="0"/>
    <x v="4"/>
    <x v="58"/>
  </r>
  <r>
    <x v="0"/>
    <x v="0"/>
    <n v="1.55"/>
    <x v="24"/>
    <x v="0"/>
    <x v="1"/>
    <x v="0"/>
    <x v="0"/>
    <x v="0"/>
    <x v="0"/>
    <x v="1"/>
    <x v="0"/>
    <x v="1"/>
    <x v="0"/>
    <x v="1"/>
    <x v="0"/>
    <x v="0"/>
    <x v="59"/>
  </r>
  <r>
    <x v="1"/>
    <x v="10"/>
    <n v="1.65"/>
    <x v="32"/>
    <x v="1"/>
    <x v="1"/>
    <x v="0"/>
    <x v="0"/>
    <x v="0"/>
    <x v="0"/>
    <x v="0"/>
    <x v="0"/>
    <x v="1"/>
    <x v="0"/>
    <x v="1"/>
    <x v="0"/>
    <x v="0"/>
    <x v="60"/>
  </r>
  <r>
    <x v="1"/>
    <x v="3"/>
    <n v="1.67"/>
    <x v="23"/>
    <x v="1"/>
    <x v="1"/>
    <x v="0"/>
    <x v="1"/>
    <x v="3"/>
    <x v="0"/>
    <x v="0"/>
    <x v="0"/>
    <x v="0"/>
    <x v="1"/>
    <x v="1"/>
    <x v="0"/>
    <x v="0"/>
    <x v="61"/>
  </r>
  <r>
    <x v="1"/>
    <x v="3"/>
    <n v="1.68"/>
    <x v="6"/>
    <x v="0"/>
    <x v="1"/>
    <x v="0"/>
    <x v="0"/>
    <x v="0"/>
    <x v="0"/>
    <x v="0"/>
    <x v="0"/>
    <x v="0"/>
    <x v="2"/>
    <x v="1"/>
    <x v="2"/>
    <x v="0"/>
    <x v="62"/>
  </r>
  <r>
    <x v="0"/>
    <x v="0"/>
    <n v="1.66"/>
    <x v="33"/>
    <x v="0"/>
    <x v="1"/>
    <x v="0"/>
    <x v="0"/>
    <x v="1"/>
    <x v="0"/>
    <x v="2"/>
    <x v="0"/>
    <x v="3"/>
    <x v="0"/>
    <x v="0"/>
    <x v="0"/>
    <x v="0"/>
    <x v="63"/>
  </r>
  <r>
    <x v="0"/>
    <x v="0"/>
    <n v="1.62"/>
    <x v="34"/>
    <x v="0"/>
    <x v="1"/>
    <x v="2"/>
    <x v="0"/>
    <x v="1"/>
    <x v="0"/>
    <x v="0"/>
    <x v="0"/>
    <x v="0"/>
    <x v="0"/>
    <x v="0"/>
    <x v="0"/>
    <x v="1"/>
    <x v="64"/>
  </r>
  <r>
    <x v="1"/>
    <x v="1"/>
    <n v="1.8"/>
    <x v="22"/>
    <x v="0"/>
    <x v="1"/>
    <x v="2"/>
    <x v="0"/>
    <x v="2"/>
    <x v="0"/>
    <x v="0"/>
    <x v="0"/>
    <x v="0"/>
    <x v="2"/>
    <x v="2"/>
    <x v="0"/>
    <x v="2"/>
    <x v="65"/>
  </r>
  <r>
    <x v="1"/>
    <x v="1"/>
    <n v="1.65"/>
    <x v="35"/>
    <x v="0"/>
    <x v="1"/>
    <x v="0"/>
    <x v="0"/>
    <x v="2"/>
    <x v="0"/>
    <x v="0"/>
    <x v="0"/>
    <x v="0"/>
    <x v="0"/>
    <x v="2"/>
    <x v="2"/>
    <x v="3"/>
    <x v="66"/>
  </r>
  <r>
    <x v="1"/>
    <x v="8"/>
    <n v="1.76"/>
    <x v="36"/>
    <x v="0"/>
    <x v="1"/>
    <x v="2"/>
    <x v="0"/>
    <x v="3"/>
    <x v="1"/>
    <x v="0"/>
    <x v="1"/>
    <x v="0"/>
    <x v="1"/>
    <x v="2"/>
    <x v="2"/>
    <x v="5"/>
    <x v="67"/>
  </r>
  <r>
    <x v="1"/>
    <x v="1"/>
    <n v="1.8"/>
    <x v="11"/>
    <x v="0"/>
    <x v="0"/>
    <x v="0"/>
    <x v="0"/>
    <x v="3"/>
    <x v="0"/>
    <x v="1"/>
    <x v="0"/>
    <x v="0"/>
    <x v="0"/>
    <x v="1"/>
    <x v="0"/>
    <x v="0"/>
    <x v="68"/>
  </r>
  <r>
    <x v="0"/>
    <x v="1"/>
    <n v="1.65"/>
    <x v="9"/>
    <x v="0"/>
    <x v="1"/>
    <x v="0"/>
    <x v="0"/>
    <x v="2"/>
    <x v="0"/>
    <x v="0"/>
    <x v="0"/>
    <x v="0"/>
    <x v="2"/>
    <x v="0"/>
    <x v="0"/>
    <x v="2"/>
    <x v="20"/>
  </r>
  <r>
    <x v="0"/>
    <x v="3"/>
    <n v="1.67"/>
    <x v="17"/>
    <x v="0"/>
    <x v="0"/>
    <x v="1"/>
    <x v="0"/>
    <x v="3"/>
    <x v="0"/>
    <x v="1"/>
    <x v="1"/>
    <x v="2"/>
    <x v="0"/>
    <x v="1"/>
    <x v="0"/>
    <x v="4"/>
    <x v="69"/>
  </r>
  <r>
    <x v="0"/>
    <x v="5"/>
    <n v="1.65"/>
    <x v="11"/>
    <x v="0"/>
    <x v="0"/>
    <x v="0"/>
    <x v="0"/>
    <x v="0"/>
    <x v="0"/>
    <x v="1"/>
    <x v="1"/>
    <x v="3"/>
    <x v="1"/>
    <x v="0"/>
    <x v="0"/>
    <x v="0"/>
    <x v="22"/>
  </r>
  <r>
    <x v="1"/>
    <x v="11"/>
    <n v="1.85"/>
    <x v="18"/>
    <x v="0"/>
    <x v="0"/>
    <x v="0"/>
    <x v="0"/>
    <x v="0"/>
    <x v="0"/>
    <x v="1"/>
    <x v="0"/>
    <x v="2"/>
    <x v="0"/>
    <x v="1"/>
    <x v="4"/>
    <x v="0"/>
    <x v="70"/>
  </r>
  <r>
    <x v="1"/>
    <x v="5"/>
    <n v="1.7"/>
    <x v="37"/>
    <x v="0"/>
    <x v="1"/>
    <x v="0"/>
    <x v="0"/>
    <x v="1"/>
    <x v="0"/>
    <x v="1"/>
    <x v="0"/>
    <x v="0"/>
    <x v="0"/>
    <x v="2"/>
    <x v="0"/>
    <x v="2"/>
    <x v="71"/>
  </r>
  <r>
    <x v="0"/>
    <x v="1"/>
    <n v="1.63"/>
    <x v="38"/>
    <x v="0"/>
    <x v="0"/>
    <x v="1"/>
    <x v="0"/>
    <x v="0"/>
    <x v="0"/>
    <x v="1"/>
    <x v="1"/>
    <x v="2"/>
    <x v="1"/>
    <x v="0"/>
    <x v="0"/>
    <x v="4"/>
    <x v="72"/>
  </r>
  <r>
    <x v="0"/>
    <x v="5"/>
    <n v="1.6"/>
    <x v="38"/>
    <x v="0"/>
    <x v="0"/>
    <x v="0"/>
    <x v="0"/>
    <x v="3"/>
    <x v="0"/>
    <x v="0"/>
    <x v="0"/>
    <x v="3"/>
    <x v="1"/>
    <x v="0"/>
    <x v="0"/>
    <x v="4"/>
    <x v="73"/>
  </r>
  <r>
    <x v="0"/>
    <x v="5"/>
    <n v="1.7"/>
    <x v="9"/>
    <x v="0"/>
    <x v="1"/>
    <x v="0"/>
    <x v="0"/>
    <x v="0"/>
    <x v="0"/>
    <x v="1"/>
    <x v="0"/>
    <x v="0"/>
    <x v="1"/>
    <x v="0"/>
    <x v="0"/>
    <x v="2"/>
    <x v="74"/>
  </r>
  <r>
    <x v="0"/>
    <x v="1"/>
    <n v="1.65"/>
    <x v="22"/>
    <x v="0"/>
    <x v="1"/>
    <x v="0"/>
    <x v="0"/>
    <x v="0"/>
    <x v="0"/>
    <x v="1"/>
    <x v="0"/>
    <x v="0"/>
    <x v="0"/>
    <x v="0"/>
    <x v="0"/>
    <x v="3"/>
    <x v="75"/>
  </r>
  <r>
    <x v="1"/>
    <x v="1"/>
    <n v="1.65"/>
    <x v="11"/>
    <x v="0"/>
    <x v="0"/>
    <x v="0"/>
    <x v="0"/>
    <x v="0"/>
    <x v="0"/>
    <x v="0"/>
    <x v="0"/>
    <x v="0"/>
    <x v="1"/>
    <x v="1"/>
    <x v="0"/>
    <x v="0"/>
    <x v="22"/>
  </r>
  <r>
    <x v="0"/>
    <x v="11"/>
    <n v="1.63"/>
    <x v="32"/>
    <x v="1"/>
    <x v="0"/>
    <x v="1"/>
    <x v="0"/>
    <x v="0"/>
    <x v="0"/>
    <x v="0"/>
    <x v="1"/>
    <x v="0"/>
    <x v="1"/>
    <x v="0"/>
    <x v="0"/>
    <x v="0"/>
    <x v="76"/>
  </r>
  <r>
    <x v="1"/>
    <x v="8"/>
    <n v="1.8"/>
    <x v="39"/>
    <x v="0"/>
    <x v="1"/>
    <x v="0"/>
    <x v="0"/>
    <x v="1"/>
    <x v="0"/>
    <x v="0"/>
    <x v="0"/>
    <x v="0"/>
    <x v="1"/>
    <x v="1"/>
    <x v="0"/>
    <x v="2"/>
    <x v="77"/>
  </r>
  <r>
    <x v="1"/>
    <x v="1"/>
    <n v="1.67"/>
    <x v="40"/>
    <x v="0"/>
    <x v="1"/>
    <x v="0"/>
    <x v="0"/>
    <x v="2"/>
    <x v="0"/>
    <x v="0"/>
    <x v="0"/>
    <x v="0"/>
    <x v="0"/>
    <x v="0"/>
    <x v="0"/>
    <x v="3"/>
    <x v="78"/>
  </r>
  <r>
    <x v="0"/>
    <x v="11"/>
    <n v="1.6"/>
    <x v="38"/>
    <x v="1"/>
    <x v="0"/>
    <x v="1"/>
    <x v="0"/>
    <x v="3"/>
    <x v="0"/>
    <x v="1"/>
    <x v="1"/>
    <x v="2"/>
    <x v="1"/>
    <x v="0"/>
    <x v="1"/>
    <x v="4"/>
    <x v="73"/>
  </r>
  <r>
    <x v="1"/>
    <x v="15"/>
    <n v="1.7"/>
    <x v="21"/>
    <x v="0"/>
    <x v="1"/>
    <x v="0"/>
    <x v="0"/>
    <x v="1"/>
    <x v="0"/>
    <x v="0"/>
    <x v="0"/>
    <x v="0"/>
    <x v="0"/>
    <x v="1"/>
    <x v="0"/>
    <x v="2"/>
    <x v="79"/>
  </r>
  <r>
    <x v="1"/>
    <x v="1"/>
    <n v="1.65"/>
    <x v="41"/>
    <x v="0"/>
    <x v="0"/>
    <x v="0"/>
    <x v="0"/>
    <x v="0"/>
    <x v="0"/>
    <x v="0"/>
    <x v="0"/>
    <x v="0"/>
    <x v="1"/>
    <x v="0"/>
    <x v="0"/>
    <x v="0"/>
    <x v="80"/>
  </r>
  <r>
    <x v="1"/>
    <x v="0"/>
    <n v="1.85"/>
    <x v="21"/>
    <x v="0"/>
    <x v="1"/>
    <x v="0"/>
    <x v="1"/>
    <x v="1"/>
    <x v="0"/>
    <x v="1"/>
    <x v="0"/>
    <x v="3"/>
    <x v="1"/>
    <x v="0"/>
    <x v="0"/>
    <x v="0"/>
    <x v="81"/>
  </r>
  <r>
    <x v="1"/>
    <x v="11"/>
    <n v="1.82"/>
    <x v="3"/>
    <x v="0"/>
    <x v="1"/>
    <x v="0"/>
    <x v="0"/>
    <x v="0"/>
    <x v="0"/>
    <x v="0"/>
    <x v="0"/>
    <x v="0"/>
    <x v="1"/>
    <x v="0"/>
    <x v="0"/>
    <x v="1"/>
    <x v="82"/>
  </r>
  <r>
    <x v="0"/>
    <x v="3"/>
    <n v="1.65"/>
    <x v="18"/>
    <x v="0"/>
    <x v="1"/>
    <x v="0"/>
    <x v="0"/>
    <x v="1"/>
    <x v="0"/>
    <x v="0"/>
    <x v="1"/>
    <x v="3"/>
    <x v="1"/>
    <x v="0"/>
    <x v="2"/>
    <x v="0"/>
    <x v="83"/>
  </r>
  <r>
    <x v="0"/>
    <x v="4"/>
    <n v="1.7"/>
    <x v="14"/>
    <x v="0"/>
    <x v="1"/>
    <x v="1"/>
    <x v="0"/>
    <x v="0"/>
    <x v="0"/>
    <x v="2"/>
    <x v="0"/>
    <x v="2"/>
    <x v="0"/>
    <x v="2"/>
    <x v="2"/>
    <x v="2"/>
    <x v="84"/>
  </r>
  <r>
    <x v="0"/>
    <x v="15"/>
    <n v="1.63"/>
    <x v="42"/>
    <x v="1"/>
    <x v="0"/>
    <x v="1"/>
    <x v="2"/>
    <x v="2"/>
    <x v="0"/>
    <x v="2"/>
    <x v="0"/>
    <x v="2"/>
    <x v="1"/>
    <x v="0"/>
    <x v="0"/>
    <x v="5"/>
    <x v="85"/>
  </r>
  <r>
    <x v="0"/>
    <x v="10"/>
    <n v="1.61"/>
    <x v="0"/>
    <x v="0"/>
    <x v="0"/>
    <x v="1"/>
    <x v="0"/>
    <x v="2"/>
    <x v="0"/>
    <x v="0"/>
    <x v="1"/>
    <x v="0"/>
    <x v="0"/>
    <x v="2"/>
    <x v="0"/>
    <x v="0"/>
    <x v="86"/>
  </r>
  <r>
    <x v="1"/>
    <x v="16"/>
    <n v="1.78"/>
    <x v="43"/>
    <x v="0"/>
    <x v="0"/>
    <x v="1"/>
    <x v="2"/>
    <x v="1"/>
    <x v="0"/>
    <x v="1"/>
    <x v="1"/>
    <x v="1"/>
    <x v="1"/>
    <x v="2"/>
    <x v="1"/>
    <x v="1"/>
    <x v="87"/>
  </r>
  <r>
    <x v="0"/>
    <x v="10"/>
    <n v="1.6"/>
    <x v="33"/>
    <x v="1"/>
    <x v="0"/>
    <x v="1"/>
    <x v="0"/>
    <x v="2"/>
    <x v="0"/>
    <x v="0"/>
    <x v="0"/>
    <x v="3"/>
    <x v="1"/>
    <x v="0"/>
    <x v="1"/>
    <x v="0"/>
    <x v="88"/>
  </r>
  <r>
    <x v="0"/>
    <x v="5"/>
    <n v="1.6"/>
    <x v="25"/>
    <x v="1"/>
    <x v="1"/>
    <x v="1"/>
    <x v="0"/>
    <x v="0"/>
    <x v="0"/>
    <x v="0"/>
    <x v="0"/>
    <x v="2"/>
    <x v="1"/>
    <x v="0"/>
    <x v="0"/>
    <x v="0"/>
    <x v="37"/>
  </r>
  <r>
    <x v="1"/>
    <x v="6"/>
    <n v="1.7"/>
    <x v="16"/>
    <x v="0"/>
    <x v="0"/>
    <x v="1"/>
    <x v="1"/>
    <x v="1"/>
    <x v="0"/>
    <x v="0"/>
    <x v="0"/>
    <x v="2"/>
    <x v="1"/>
    <x v="2"/>
    <x v="0"/>
    <x v="0"/>
    <x v="56"/>
  </r>
  <r>
    <x v="0"/>
    <x v="1"/>
    <n v="1.66"/>
    <x v="11"/>
    <x v="0"/>
    <x v="0"/>
    <x v="0"/>
    <x v="0"/>
    <x v="0"/>
    <x v="0"/>
    <x v="0"/>
    <x v="0"/>
    <x v="1"/>
    <x v="1"/>
    <x v="1"/>
    <x v="0"/>
    <x v="0"/>
    <x v="48"/>
  </r>
  <r>
    <x v="0"/>
    <x v="0"/>
    <n v="1.52"/>
    <x v="44"/>
    <x v="1"/>
    <x v="0"/>
    <x v="1"/>
    <x v="1"/>
    <x v="1"/>
    <x v="0"/>
    <x v="2"/>
    <x v="0"/>
    <x v="0"/>
    <x v="1"/>
    <x v="1"/>
    <x v="0"/>
    <x v="4"/>
    <x v="89"/>
  </r>
  <r>
    <x v="0"/>
    <x v="0"/>
    <n v="1.52"/>
    <x v="44"/>
    <x v="1"/>
    <x v="0"/>
    <x v="1"/>
    <x v="1"/>
    <x v="1"/>
    <x v="0"/>
    <x v="2"/>
    <x v="0"/>
    <x v="0"/>
    <x v="1"/>
    <x v="1"/>
    <x v="0"/>
    <x v="4"/>
    <x v="89"/>
  </r>
  <r>
    <x v="1"/>
    <x v="1"/>
    <n v="1.72"/>
    <x v="16"/>
    <x v="1"/>
    <x v="0"/>
    <x v="0"/>
    <x v="0"/>
    <x v="0"/>
    <x v="0"/>
    <x v="0"/>
    <x v="0"/>
    <x v="1"/>
    <x v="0"/>
    <x v="2"/>
    <x v="0"/>
    <x v="0"/>
    <x v="90"/>
  </r>
  <r>
    <x v="0"/>
    <x v="0"/>
    <n v="1.69"/>
    <x v="45"/>
    <x v="1"/>
    <x v="1"/>
    <x v="1"/>
    <x v="1"/>
    <x v="0"/>
    <x v="0"/>
    <x v="2"/>
    <x v="0"/>
    <x v="0"/>
    <x v="1"/>
    <x v="1"/>
    <x v="0"/>
    <x v="0"/>
    <x v="91"/>
  </r>
  <r>
    <x v="1"/>
    <x v="3"/>
    <n v="1.7"/>
    <x v="46"/>
    <x v="0"/>
    <x v="0"/>
    <x v="0"/>
    <x v="0"/>
    <x v="1"/>
    <x v="0"/>
    <x v="0"/>
    <x v="0"/>
    <x v="0"/>
    <x v="1"/>
    <x v="0"/>
    <x v="0"/>
    <x v="0"/>
    <x v="92"/>
  </r>
  <r>
    <x v="0"/>
    <x v="0"/>
    <n v="1.55"/>
    <x v="33"/>
    <x v="1"/>
    <x v="1"/>
    <x v="0"/>
    <x v="2"/>
    <x v="1"/>
    <x v="0"/>
    <x v="0"/>
    <x v="1"/>
    <x v="2"/>
    <x v="1"/>
    <x v="1"/>
    <x v="2"/>
    <x v="0"/>
    <x v="93"/>
  </r>
  <r>
    <x v="0"/>
    <x v="3"/>
    <n v="1.65"/>
    <x v="32"/>
    <x v="0"/>
    <x v="1"/>
    <x v="1"/>
    <x v="2"/>
    <x v="1"/>
    <x v="0"/>
    <x v="0"/>
    <x v="0"/>
    <x v="3"/>
    <x v="1"/>
    <x v="1"/>
    <x v="0"/>
    <x v="0"/>
    <x v="60"/>
  </r>
  <r>
    <x v="0"/>
    <x v="17"/>
    <n v="1.56"/>
    <x v="9"/>
    <x v="0"/>
    <x v="1"/>
    <x v="0"/>
    <x v="0"/>
    <x v="0"/>
    <x v="0"/>
    <x v="0"/>
    <x v="0"/>
    <x v="0"/>
    <x v="1"/>
    <x v="1"/>
    <x v="2"/>
    <x v="3"/>
    <x v="94"/>
  </r>
  <r>
    <x v="0"/>
    <x v="15"/>
    <n v="1.57"/>
    <x v="6"/>
    <x v="1"/>
    <x v="1"/>
    <x v="0"/>
    <x v="1"/>
    <x v="0"/>
    <x v="0"/>
    <x v="0"/>
    <x v="0"/>
    <x v="2"/>
    <x v="1"/>
    <x v="1"/>
    <x v="0"/>
    <x v="0"/>
    <x v="95"/>
  </r>
  <r>
    <x v="0"/>
    <x v="15"/>
    <n v="1.57"/>
    <x v="6"/>
    <x v="1"/>
    <x v="1"/>
    <x v="0"/>
    <x v="1"/>
    <x v="0"/>
    <x v="0"/>
    <x v="0"/>
    <x v="0"/>
    <x v="2"/>
    <x v="1"/>
    <x v="1"/>
    <x v="0"/>
    <x v="0"/>
    <x v="95"/>
  </r>
  <r>
    <x v="1"/>
    <x v="3"/>
    <n v="1.88"/>
    <x v="22"/>
    <x v="0"/>
    <x v="1"/>
    <x v="0"/>
    <x v="0"/>
    <x v="2"/>
    <x v="0"/>
    <x v="2"/>
    <x v="0"/>
    <x v="0"/>
    <x v="0"/>
    <x v="1"/>
    <x v="2"/>
    <x v="1"/>
    <x v="96"/>
  </r>
  <r>
    <x v="1"/>
    <x v="3"/>
    <n v="1.75"/>
    <x v="35"/>
    <x v="0"/>
    <x v="0"/>
    <x v="0"/>
    <x v="0"/>
    <x v="0"/>
    <x v="0"/>
    <x v="1"/>
    <x v="0"/>
    <x v="1"/>
    <x v="2"/>
    <x v="0"/>
    <x v="1"/>
    <x v="3"/>
    <x v="97"/>
  </r>
  <r>
    <x v="0"/>
    <x v="0"/>
    <n v="1.65"/>
    <x v="27"/>
    <x v="0"/>
    <x v="1"/>
    <x v="1"/>
    <x v="1"/>
    <x v="0"/>
    <x v="0"/>
    <x v="1"/>
    <x v="0"/>
    <x v="2"/>
    <x v="0"/>
    <x v="0"/>
    <x v="0"/>
    <x v="3"/>
    <x v="98"/>
  </r>
  <r>
    <x v="1"/>
    <x v="0"/>
    <n v="1.75"/>
    <x v="28"/>
    <x v="0"/>
    <x v="1"/>
    <x v="1"/>
    <x v="0"/>
    <x v="0"/>
    <x v="0"/>
    <x v="0"/>
    <x v="0"/>
    <x v="0"/>
    <x v="0"/>
    <x v="1"/>
    <x v="0"/>
    <x v="0"/>
    <x v="99"/>
  </r>
  <r>
    <x v="0"/>
    <x v="3"/>
    <n v="1.58"/>
    <x v="32"/>
    <x v="0"/>
    <x v="1"/>
    <x v="0"/>
    <x v="1"/>
    <x v="0"/>
    <x v="0"/>
    <x v="2"/>
    <x v="0"/>
    <x v="0"/>
    <x v="1"/>
    <x v="0"/>
    <x v="0"/>
    <x v="0"/>
    <x v="100"/>
  </r>
  <r>
    <x v="0"/>
    <x v="18"/>
    <n v="1.56"/>
    <x v="47"/>
    <x v="0"/>
    <x v="1"/>
    <x v="0"/>
    <x v="2"/>
    <x v="1"/>
    <x v="0"/>
    <x v="0"/>
    <x v="0"/>
    <x v="3"/>
    <x v="1"/>
    <x v="1"/>
    <x v="0"/>
    <x v="0"/>
    <x v="101"/>
  </r>
  <r>
    <x v="0"/>
    <x v="3"/>
    <n v="1.5"/>
    <x v="24"/>
    <x v="0"/>
    <x v="0"/>
    <x v="0"/>
    <x v="1"/>
    <x v="0"/>
    <x v="0"/>
    <x v="0"/>
    <x v="0"/>
    <x v="1"/>
    <x v="1"/>
    <x v="0"/>
    <x v="1"/>
    <x v="0"/>
    <x v="102"/>
  </r>
  <r>
    <x v="0"/>
    <x v="11"/>
    <n v="1.61"/>
    <x v="23"/>
    <x v="0"/>
    <x v="1"/>
    <x v="1"/>
    <x v="1"/>
    <x v="1"/>
    <x v="0"/>
    <x v="0"/>
    <x v="0"/>
    <x v="3"/>
    <x v="1"/>
    <x v="2"/>
    <x v="0"/>
    <x v="0"/>
    <x v="103"/>
  </r>
  <r>
    <x v="0"/>
    <x v="14"/>
    <n v="1.75"/>
    <x v="33"/>
    <x v="0"/>
    <x v="1"/>
    <x v="1"/>
    <x v="0"/>
    <x v="1"/>
    <x v="0"/>
    <x v="0"/>
    <x v="0"/>
    <x v="0"/>
    <x v="0"/>
    <x v="0"/>
    <x v="0"/>
    <x v="0"/>
    <x v="104"/>
  </r>
  <r>
    <x v="0"/>
    <x v="19"/>
    <n v="1.65"/>
    <x v="48"/>
    <x v="0"/>
    <x v="1"/>
    <x v="1"/>
    <x v="0"/>
    <x v="0"/>
    <x v="0"/>
    <x v="2"/>
    <x v="0"/>
    <x v="1"/>
    <x v="2"/>
    <x v="0"/>
    <x v="1"/>
    <x v="3"/>
    <x v="105"/>
  </r>
  <r>
    <x v="0"/>
    <x v="14"/>
    <n v="1.7"/>
    <x v="37"/>
    <x v="0"/>
    <x v="0"/>
    <x v="0"/>
    <x v="0"/>
    <x v="1"/>
    <x v="0"/>
    <x v="0"/>
    <x v="0"/>
    <x v="3"/>
    <x v="0"/>
    <x v="0"/>
    <x v="0"/>
    <x v="2"/>
    <x v="71"/>
  </r>
  <r>
    <x v="1"/>
    <x v="1"/>
    <n v="1.62"/>
    <x v="5"/>
    <x v="0"/>
    <x v="1"/>
    <x v="0"/>
    <x v="0"/>
    <x v="0"/>
    <x v="0"/>
    <x v="0"/>
    <x v="0"/>
    <x v="3"/>
    <x v="0"/>
    <x v="1"/>
    <x v="0"/>
    <x v="0"/>
    <x v="5"/>
  </r>
  <r>
    <x v="0"/>
    <x v="11"/>
    <n v="1.63"/>
    <x v="20"/>
    <x v="0"/>
    <x v="0"/>
    <x v="1"/>
    <x v="0"/>
    <x v="1"/>
    <x v="1"/>
    <x v="1"/>
    <x v="0"/>
    <x v="2"/>
    <x v="0"/>
    <x v="1"/>
    <x v="2"/>
    <x v="2"/>
    <x v="106"/>
  </r>
  <r>
    <x v="0"/>
    <x v="1"/>
    <n v="1.67"/>
    <x v="28"/>
    <x v="0"/>
    <x v="1"/>
    <x v="0"/>
    <x v="0"/>
    <x v="1"/>
    <x v="1"/>
    <x v="0"/>
    <x v="0"/>
    <x v="0"/>
    <x v="2"/>
    <x v="0"/>
    <x v="1"/>
    <x v="1"/>
    <x v="40"/>
  </r>
  <r>
    <x v="1"/>
    <x v="1"/>
    <n v="1.87"/>
    <x v="35"/>
    <x v="0"/>
    <x v="1"/>
    <x v="2"/>
    <x v="0"/>
    <x v="1"/>
    <x v="0"/>
    <x v="0"/>
    <x v="0"/>
    <x v="0"/>
    <x v="2"/>
    <x v="2"/>
    <x v="0"/>
    <x v="2"/>
    <x v="107"/>
  </r>
  <r>
    <x v="1"/>
    <x v="0"/>
    <n v="1.75"/>
    <x v="17"/>
    <x v="0"/>
    <x v="0"/>
    <x v="1"/>
    <x v="2"/>
    <x v="1"/>
    <x v="0"/>
    <x v="2"/>
    <x v="0"/>
    <x v="3"/>
    <x v="1"/>
    <x v="0"/>
    <x v="1"/>
    <x v="4"/>
    <x v="108"/>
  </r>
  <r>
    <x v="1"/>
    <x v="5"/>
    <n v="1.66"/>
    <x v="26"/>
    <x v="0"/>
    <x v="1"/>
    <x v="1"/>
    <x v="1"/>
    <x v="0"/>
    <x v="0"/>
    <x v="0"/>
    <x v="0"/>
    <x v="3"/>
    <x v="1"/>
    <x v="0"/>
    <x v="0"/>
    <x v="0"/>
    <x v="109"/>
  </r>
  <r>
    <x v="1"/>
    <x v="1"/>
    <n v="1.76"/>
    <x v="22"/>
    <x v="1"/>
    <x v="1"/>
    <x v="1"/>
    <x v="0"/>
    <x v="0"/>
    <x v="0"/>
    <x v="2"/>
    <x v="0"/>
    <x v="0"/>
    <x v="1"/>
    <x v="0"/>
    <x v="0"/>
    <x v="2"/>
    <x v="110"/>
  </r>
  <r>
    <x v="1"/>
    <x v="18"/>
    <n v="1.75"/>
    <x v="9"/>
    <x v="0"/>
    <x v="1"/>
    <x v="0"/>
    <x v="0"/>
    <x v="2"/>
    <x v="0"/>
    <x v="0"/>
    <x v="0"/>
    <x v="0"/>
    <x v="1"/>
    <x v="2"/>
    <x v="0"/>
    <x v="1"/>
    <x v="111"/>
  </r>
  <r>
    <x v="1"/>
    <x v="11"/>
    <n v="1.67"/>
    <x v="7"/>
    <x v="1"/>
    <x v="1"/>
    <x v="0"/>
    <x v="0"/>
    <x v="0"/>
    <x v="0"/>
    <x v="0"/>
    <x v="0"/>
    <x v="3"/>
    <x v="1"/>
    <x v="1"/>
    <x v="0"/>
    <x v="0"/>
    <x v="112"/>
  </r>
  <r>
    <x v="0"/>
    <x v="11"/>
    <n v="1.65"/>
    <x v="49"/>
    <x v="1"/>
    <x v="1"/>
    <x v="1"/>
    <x v="1"/>
    <x v="0"/>
    <x v="0"/>
    <x v="1"/>
    <x v="1"/>
    <x v="3"/>
    <x v="1"/>
    <x v="1"/>
    <x v="0"/>
    <x v="0"/>
    <x v="113"/>
  </r>
  <r>
    <x v="1"/>
    <x v="10"/>
    <n v="1.72"/>
    <x v="16"/>
    <x v="0"/>
    <x v="1"/>
    <x v="1"/>
    <x v="0"/>
    <x v="1"/>
    <x v="0"/>
    <x v="2"/>
    <x v="0"/>
    <x v="0"/>
    <x v="1"/>
    <x v="1"/>
    <x v="0"/>
    <x v="0"/>
    <x v="90"/>
  </r>
  <r>
    <x v="1"/>
    <x v="2"/>
    <n v="1.7"/>
    <x v="14"/>
    <x v="1"/>
    <x v="1"/>
    <x v="1"/>
    <x v="0"/>
    <x v="0"/>
    <x v="0"/>
    <x v="1"/>
    <x v="0"/>
    <x v="3"/>
    <x v="0"/>
    <x v="2"/>
    <x v="0"/>
    <x v="2"/>
    <x v="84"/>
  </r>
  <r>
    <x v="0"/>
    <x v="10"/>
    <n v="1.58"/>
    <x v="5"/>
    <x v="0"/>
    <x v="1"/>
    <x v="0"/>
    <x v="2"/>
    <x v="1"/>
    <x v="0"/>
    <x v="0"/>
    <x v="0"/>
    <x v="3"/>
    <x v="0"/>
    <x v="0"/>
    <x v="0"/>
    <x v="0"/>
    <x v="114"/>
  </r>
  <r>
    <x v="1"/>
    <x v="1"/>
    <n v="1.62"/>
    <x v="32"/>
    <x v="1"/>
    <x v="0"/>
    <x v="0"/>
    <x v="0"/>
    <x v="0"/>
    <x v="0"/>
    <x v="2"/>
    <x v="0"/>
    <x v="3"/>
    <x v="1"/>
    <x v="0"/>
    <x v="0"/>
    <x v="0"/>
    <x v="115"/>
  </r>
  <r>
    <x v="0"/>
    <x v="11"/>
    <n v="1.65"/>
    <x v="1"/>
    <x v="0"/>
    <x v="1"/>
    <x v="1"/>
    <x v="0"/>
    <x v="1"/>
    <x v="1"/>
    <x v="1"/>
    <x v="1"/>
    <x v="3"/>
    <x v="2"/>
    <x v="2"/>
    <x v="0"/>
    <x v="0"/>
    <x v="12"/>
  </r>
  <r>
    <x v="0"/>
    <x v="20"/>
    <n v="1.65"/>
    <x v="12"/>
    <x v="1"/>
    <x v="1"/>
    <x v="1"/>
    <x v="0"/>
    <x v="2"/>
    <x v="0"/>
    <x v="0"/>
    <x v="0"/>
    <x v="3"/>
    <x v="0"/>
    <x v="2"/>
    <x v="0"/>
    <x v="0"/>
    <x v="116"/>
  </r>
  <r>
    <x v="1"/>
    <x v="8"/>
    <n v="1.77"/>
    <x v="50"/>
    <x v="0"/>
    <x v="1"/>
    <x v="1"/>
    <x v="0"/>
    <x v="0"/>
    <x v="0"/>
    <x v="2"/>
    <x v="0"/>
    <x v="2"/>
    <x v="1"/>
    <x v="1"/>
    <x v="2"/>
    <x v="3"/>
    <x v="117"/>
  </r>
  <r>
    <x v="1"/>
    <x v="5"/>
    <n v="1.7"/>
    <x v="28"/>
    <x v="0"/>
    <x v="1"/>
    <x v="0"/>
    <x v="0"/>
    <x v="0"/>
    <x v="0"/>
    <x v="0"/>
    <x v="0"/>
    <x v="3"/>
    <x v="1"/>
    <x v="1"/>
    <x v="2"/>
    <x v="1"/>
    <x v="118"/>
  </r>
  <r>
    <x v="1"/>
    <x v="15"/>
    <n v="1.79"/>
    <x v="29"/>
    <x v="0"/>
    <x v="1"/>
    <x v="0"/>
    <x v="0"/>
    <x v="0"/>
    <x v="0"/>
    <x v="0"/>
    <x v="0"/>
    <x v="3"/>
    <x v="0"/>
    <x v="1"/>
    <x v="0"/>
    <x v="0"/>
    <x v="119"/>
  </r>
  <r>
    <x v="1"/>
    <x v="21"/>
    <n v="1.6"/>
    <x v="9"/>
    <x v="0"/>
    <x v="0"/>
    <x v="0"/>
    <x v="0"/>
    <x v="0"/>
    <x v="1"/>
    <x v="1"/>
    <x v="0"/>
    <x v="0"/>
    <x v="1"/>
    <x v="0"/>
    <x v="3"/>
    <x v="3"/>
    <x v="120"/>
  </r>
  <r>
    <x v="1"/>
    <x v="12"/>
    <n v="1.76"/>
    <x v="28"/>
    <x v="0"/>
    <x v="0"/>
    <x v="1"/>
    <x v="0"/>
    <x v="2"/>
    <x v="0"/>
    <x v="1"/>
    <x v="1"/>
    <x v="1"/>
    <x v="1"/>
    <x v="0"/>
    <x v="4"/>
    <x v="0"/>
    <x v="121"/>
  </r>
  <r>
    <x v="1"/>
    <x v="15"/>
    <n v="1.7"/>
    <x v="7"/>
    <x v="1"/>
    <x v="1"/>
    <x v="0"/>
    <x v="0"/>
    <x v="1"/>
    <x v="0"/>
    <x v="0"/>
    <x v="0"/>
    <x v="0"/>
    <x v="0"/>
    <x v="0"/>
    <x v="0"/>
    <x v="0"/>
    <x v="122"/>
  </r>
  <r>
    <x v="1"/>
    <x v="1"/>
    <n v="1.89"/>
    <x v="18"/>
    <x v="0"/>
    <x v="1"/>
    <x v="1"/>
    <x v="0"/>
    <x v="1"/>
    <x v="0"/>
    <x v="1"/>
    <x v="0"/>
    <x v="3"/>
    <x v="0"/>
    <x v="1"/>
    <x v="0"/>
    <x v="4"/>
    <x v="123"/>
  </r>
  <r>
    <x v="1"/>
    <x v="15"/>
    <n v="1.87"/>
    <x v="12"/>
    <x v="1"/>
    <x v="1"/>
    <x v="1"/>
    <x v="0"/>
    <x v="2"/>
    <x v="0"/>
    <x v="0"/>
    <x v="0"/>
    <x v="2"/>
    <x v="1"/>
    <x v="2"/>
    <x v="0"/>
    <x v="0"/>
    <x v="124"/>
  </r>
  <r>
    <x v="1"/>
    <x v="1"/>
    <n v="1.74"/>
    <x v="51"/>
    <x v="1"/>
    <x v="1"/>
    <x v="0"/>
    <x v="0"/>
    <x v="1"/>
    <x v="1"/>
    <x v="2"/>
    <x v="0"/>
    <x v="3"/>
    <x v="0"/>
    <x v="2"/>
    <x v="2"/>
    <x v="3"/>
    <x v="125"/>
  </r>
  <r>
    <x v="0"/>
    <x v="22"/>
    <n v="1.68"/>
    <x v="28"/>
    <x v="1"/>
    <x v="1"/>
    <x v="1"/>
    <x v="1"/>
    <x v="0"/>
    <x v="0"/>
    <x v="2"/>
    <x v="0"/>
    <x v="0"/>
    <x v="1"/>
    <x v="1"/>
    <x v="2"/>
    <x v="1"/>
    <x v="126"/>
  </r>
  <r>
    <x v="1"/>
    <x v="3"/>
    <n v="1.61"/>
    <x v="26"/>
    <x v="0"/>
    <x v="0"/>
    <x v="0"/>
    <x v="2"/>
    <x v="0"/>
    <x v="0"/>
    <x v="1"/>
    <x v="1"/>
    <x v="2"/>
    <x v="2"/>
    <x v="1"/>
    <x v="0"/>
    <x v="1"/>
    <x v="127"/>
  </r>
  <r>
    <x v="1"/>
    <x v="0"/>
    <n v="1.62"/>
    <x v="16"/>
    <x v="1"/>
    <x v="1"/>
    <x v="0"/>
    <x v="1"/>
    <x v="3"/>
    <x v="0"/>
    <x v="1"/>
    <x v="0"/>
    <x v="3"/>
    <x v="1"/>
    <x v="1"/>
    <x v="0"/>
    <x v="1"/>
    <x v="128"/>
  </r>
  <r>
    <x v="0"/>
    <x v="5"/>
    <n v="1.56"/>
    <x v="47"/>
    <x v="1"/>
    <x v="0"/>
    <x v="1"/>
    <x v="0"/>
    <x v="1"/>
    <x v="0"/>
    <x v="0"/>
    <x v="0"/>
    <x v="2"/>
    <x v="2"/>
    <x v="2"/>
    <x v="0"/>
    <x v="0"/>
    <x v="101"/>
  </r>
  <r>
    <x v="0"/>
    <x v="23"/>
    <n v="1.63"/>
    <x v="9"/>
    <x v="0"/>
    <x v="0"/>
    <x v="1"/>
    <x v="0"/>
    <x v="0"/>
    <x v="0"/>
    <x v="2"/>
    <x v="0"/>
    <x v="0"/>
    <x v="1"/>
    <x v="1"/>
    <x v="2"/>
    <x v="3"/>
    <x v="129"/>
  </r>
  <r>
    <x v="0"/>
    <x v="2"/>
    <n v="1.6"/>
    <x v="49"/>
    <x v="1"/>
    <x v="1"/>
    <x v="1"/>
    <x v="0"/>
    <x v="2"/>
    <x v="0"/>
    <x v="0"/>
    <x v="0"/>
    <x v="0"/>
    <x v="1"/>
    <x v="1"/>
    <x v="2"/>
    <x v="0"/>
    <x v="130"/>
  </r>
  <r>
    <x v="0"/>
    <x v="24"/>
    <n v="1.67"/>
    <x v="22"/>
    <x v="0"/>
    <x v="1"/>
    <x v="1"/>
    <x v="1"/>
    <x v="0"/>
    <x v="0"/>
    <x v="0"/>
    <x v="0"/>
    <x v="2"/>
    <x v="1"/>
    <x v="1"/>
    <x v="2"/>
    <x v="3"/>
    <x v="131"/>
  </r>
  <r>
    <x v="1"/>
    <x v="15"/>
    <n v="1.78"/>
    <x v="14"/>
    <x v="0"/>
    <x v="1"/>
    <x v="0"/>
    <x v="1"/>
    <x v="0"/>
    <x v="0"/>
    <x v="0"/>
    <x v="0"/>
    <x v="2"/>
    <x v="0"/>
    <x v="1"/>
    <x v="0"/>
    <x v="0"/>
    <x v="132"/>
  </r>
  <r>
    <x v="0"/>
    <x v="8"/>
    <n v="1.62"/>
    <x v="52"/>
    <x v="0"/>
    <x v="1"/>
    <x v="1"/>
    <x v="0"/>
    <x v="0"/>
    <x v="0"/>
    <x v="0"/>
    <x v="0"/>
    <x v="2"/>
    <x v="1"/>
    <x v="1"/>
    <x v="2"/>
    <x v="0"/>
    <x v="133"/>
  </r>
  <r>
    <x v="0"/>
    <x v="17"/>
    <n v="1.5"/>
    <x v="11"/>
    <x v="0"/>
    <x v="1"/>
    <x v="0"/>
    <x v="1"/>
    <x v="2"/>
    <x v="1"/>
    <x v="0"/>
    <x v="0"/>
    <x v="0"/>
    <x v="1"/>
    <x v="1"/>
    <x v="2"/>
    <x v="1"/>
    <x v="134"/>
  </r>
  <r>
    <x v="1"/>
    <x v="22"/>
    <n v="1.69"/>
    <x v="43"/>
    <x v="0"/>
    <x v="0"/>
    <x v="0"/>
    <x v="0"/>
    <x v="0"/>
    <x v="0"/>
    <x v="1"/>
    <x v="0"/>
    <x v="2"/>
    <x v="1"/>
    <x v="0"/>
    <x v="2"/>
    <x v="2"/>
    <x v="135"/>
  </r>
  <r>
    <x v="1"/>
    <x v="3"/>
    <n v="1.74"/>
    <x v="53"/>
    <x v="0"/>
    <x v="1"/>
    <x v="0"/>
    <x v="0"/>
    <x v="0"/>
    <x v="0"/>
    <x v="0"/>
    <x v="0"/>
    <x v="0"/>
    <x v="1"/>
    <x v="1"/>
    <x v="0"/>
    <x v="3"/>
    <x v="136"/>
  </r>
  <r>
    <x v="0"/>
    <x v="12"/>
    <n v="1.68"/>
    <x v="45"/>
    <x v="0"/>
    <x v="1"/>
    <x v="1"/>
    <x v="1"/>
    <x v="1"/>
    <x v="0"/>
    <x v="0"/>
    <x v="0"/>
    <x v="3"/>
    <x v="0"/>
    <x v="1"/>
    <x v="2"/>
    <x v="0"/>
    <x v="137"/>
  </r>
  <r>
    <x v="0"/>
    <x v="25"/>
    <n v="1.53"/>
    <x v="38"/>
    <x v="0"/>
    <x v="0"/>
    <x v="1"/>
    <x v="0"/>
    <x v="1"/>
    <x v="0"/>
    <x v="2"/>
    <x v="0"/>
    <x v="0"/>
    <x v="0"/>
    <x v="0"/>
    <x v="2"/>
    <x v="0"/>
    <x v="138"/>
  </r>
  <r>
    <x v="1"/>
    <x v="0"/>
    <n v="1.67"/>
    <x v="11"/>
    <x v="0"/>
    <x v="1"/>
    <x v="0"/>
    <x v="0"/>
    <x v="1"/>
    <x v="0"/>
    <x v="0"/>
    <x v="0"/>
    <x v="2"/>
    <x v="0"/>
    <x v="1"/>
    <x v="0"/>
    <x v="0"/>
    <x v="139"/>
  </r>
  <r>
    <x v="0"/>
    <x v="26"/>
    <n v="1.55"/>
    <x v="23"/>
    <x v="0"/>
    <x v="0"/>
    <x v="1"/>
    <x v="0"/>
    <x v="0"/>
    <x v="0"/>
    <x v="1"/>
    <x v="0"/>
    <x v="0"/>
    <x v="1"/>
    <x v="1"/>
    <x v="2"/>
    <x v="1"/>
    <x v="140"/>
  </r>
  <r>
    <x v="1"/>
    <x v="2"/>
    <n v="1.64"/>
    <x v="14"/>
    <x v="0"/>
    <x v="1"/>
    <x v="0"/>
    <x v="1"/>
    <x v="0"/>
    <x v="0"/>
    <x v="0"/>
    <x v="0"/>
    <x v="0"/>
    <x v="1"/>
    <x v="2"/>
    <x v="2"/>
    <x v="2"/>
    <x v="141"/>
  </r>
  <r>
    <x v="1"/>
    <x v="10"/>
    <n v="1.83"/>
    <x v="29"/>
    <x v="0"/>
    <x v="0"/>
    <x v="1"/>
    <x v="0"/>
    <x v="0"/>
    <x v="1"/>
    <x v="2"/>
    <x v="0"/>
    <x v="2"/>
    <x v="0"/>
    <x v="1"/>
    <x v="0"/>
    <x v="0"/>
    <x v="142"/>
  </r>
  <r>
    <x v="1"/>
    <x v="16"/>
    <n v="1.65"/>
    <x v="9"/>
    <x v="1"/>
    <x v="1"/>
    <x v="0"/>
    <x v="0"/>
    <x v="0"/>
    <x v="0"/>
    <x v="0"/>
    <x v="0"/>
    <x v="3"/>
    <x v="1"/>
    <x v="0"/>
    <x v="2"/>
    <x v="2"/>
    <x v="20"/>
  </r>
  <r>
    <x v="0"/>
    <x v="0"/>
    <n v="1.63"/>
    <x v="11"/>
    <x v="0"/>
    <x v="1"/>
    <x v="1"/>
    <x v="0"/>
    <x v="2"/>
    <x v="1"/>
    <x v="0"/>
    <x v="0"/>
    <x v="2"/>
    <x v="1"/>
    <x v="1"/>
    <x v="0"/>
    <x v="0"/>
    <x v="143"/>
  </r>
  <r>
    <x v="1"/>
    <x v="15"/>
    <n v="1.89"/>
    <x v="28"/>
    <x v="1"/>
    <x v="0"/>
    <x v="1"/>
    <x v="0"/>
    <x v="1"/>
    <x v="0"/>
    <x v="0"/>
    <x v="1"/>
    <x v="1"/>
    <x v="1"/>
    <x v="0"/>
    <x v="0"/>
    <x v="0"/>
    <x v="144"/>
  </r>
  <r>
    <x v="1"/>
    <x v="25"/>
    <n v="1.77"/>
    <x v="37"/>
    <x v="0"/>
    <x v="0"/>
    <x v="1"/>
    <x v="0"/>
    <x v="1"/>
    <x v="0"/>
    <x v="1"/>
    <x v="0"/>
    <x v="2"/>
    <x v="0"/>
    <x v="1"/>
    <x v="2"/>
    <x v="2"/>
    <x v="145"/>
  </r>
  <r>
    <x v="1"/>
    <x v="8"/>
    <n v="1.92"/>
    <x v="54"/>
    <x v="0"/>
    <x v="0"/>
    <x v="0"/>
    <x v="0"/>
    <x v="0"/>
    <x v="1"/>
    <x v="2"/>
    <x v="0"/>
    <x v="3"/>
    <x v="1"/>
    <x v="1"/>
    <x v="0"/>
    <x v="5"/>
    <x v="146"/>
  </r>
  <r>
    <x v="0"/>
    <x v="4"/>
    <n v="1.74"/>
    <x v="29"/>
    <x v="0"/>
    <x v="0"/>
    <x v="1"/>
    <x v="0"/>
    <x v="2"/>
    <x v="0"/>
    <x v="0"/>
    <x v="0"/>
    <x v="0"/>
    <x v="1"/>
    <x v="1"/>
    <x v="2"/>
    <x v="0"/>
    <x v="147"/>
  </r>
  <r>
    <x v="1"/>
    <x v="10"/>
    <n v="1.65"/>
    <x v="9"/>
    <x v="0"/>
    <x v="0"/>
    <x v="0"/>
    <x v="0"/>
    <x v="0"/>
    <x v="0"/>
    <x v="0"/>
    <x v="0"/>
    <x v="3"/>
    <x v="2"/>
    <x v="0"/>
    <x v="1"/>
    <x v="2"/>
    <x v="20"/>
  </r>
  <r>
    <x v="0"/>
    <x v="3"/>
    <n v="1.73"/>
    <x v="55"/>
    <x v="0"/>
    <x v="1"/>
    <x v="0"/>
    <x v="1"/>
    <x v="0"/>
    <x v="0"/>
    <x v="0"/>
    <x v="0"/>
    <x v="3"/>
    <x v="1"/>
    <x v="1"/>
    <x v="0"/>
    <x v="1"/>
    <x v="148"/>
  </r>
  <r>
    <x v="0"/>
    <x v="27"/>
    <n v="1.63"/>
    <x v="2"/>
    <x v="0"/>
    <x v="1"/>
    <x v="0"/>
    <x v="0"/>
    <x v="1"/>
    <x v="0"/>
    <x v="2"/>
    <x v="0"/>
    <x v="0"/>
    <x v="1"/>
    <x v="0"/>
    <x v="2"/>
    <x v="2"/>
    <x v="149"/>
  </r>
  <r>
    <x v="1"/>
    <x v="3"/>
    <n v="1.72"/>
    <x v="15"/>
    <x v="1"/>
    <x v="1"/>
    <x v="0"/>
    <x v="1"/>
    <x v="0"/>
    <x v="0"/>
    <x v="0"/>
    <x v="0"/>
    <x v="2"/>
    <x v="0"/>
    <x v="1"/>
    <x v="0"/>
    <x v="2"/>
    <x v="150"/>
  </r>
  <r>
    <x v="1"/>
    <x v="18"/>
    <n v="1.6"/>
    <x v="32"/>
    <x v="0"/>
    <x v="1"/>
    <x v="0"/>
    <x v="0"/>
    <x v="1"/>
    <x v="0"/>
    <x v="0"/>
    <x v="0"/>
    <x v="3"/>
    <x v="1"/>
    <x v="1"/>
    <x v="0"/>
    <x v="0"/>
    <x v="151"/>
  </r>
  <r>
    <x v="0"/>
    <x v="1"/>
    <n v="1.65"/>
    <x v="52"/>
    <x v="1"/>
    <x v="0"/>
    <x v="1"/>
    <x v="1"/>
    <x v="0"/>
    <x v="0"/>
    <x v="0"/>
    <x v="0"/>
    <x v="3"/>
    <x v="2"/>
    <x v="1"/>
    <x v="0"/>
    <x v="0"/>
    <x v="152"/>
  </r>
  <r>
    <x v="1"/>
    <x v="18"/>
    <n v="1.74"/>
    <x v="0"/>
    <x v="1"/>
    <x v="0"/>
    <x v="1"/>
    <x v="0"/>
    <x v="0"/>
    <x v="0"/>
    <x v="0"/>
    <x v="1"/>
    <x v="0"/>
    <x v="0"/>
    <x v="0"/>
    <x v="0"/>
    <x v="0"/>
    <x v="153"/>
  </r>
  <r>
    <x v="1"/>
    <x v="0"/>
    <n v="1.62"/>
    <x v="16"/>
    <x v="1"/>
    <x v="1"/>
    <x v="0"/>
    <x v="1"/>
    <x v="3"/>
    <x v="0"/>
    <x v="1"/>
    <x v="0"/>
    <x v="3"/>
    <x v="1"/>
    <x v="1"/>
    <x v="0"/>
    <x v="1"/>
    <x v="128"/>
  </r>
  <r>
    <x v="0"/>
    <x v="17"/>
    <n v="1.64"/>
    <x v="56"/>
    <x v="0"/>
    <x v="1"/>
    <x v="0"/>
    <x v="0"/>
    <x v="0"/>
    <x v="0"/>
    <x v="0"/>
    <x v="0"/>
    <x v="2"/>
    <x v="1"/>
    <x v="0"/>
    <x v="0"/>
    <x v="0"/>
    <x v="154"/>
  </r>
  <r>
    <x v="0"/>
    <x v="18"/>
    <n v="1.57"/>
    <x v="25"/>
    <x v="0"/>
    <x v="1"/>
    <x v="1"/>
    <x v="1"/>
    <x v="2"/>
    <x v="0"/>
    <x v="2"/>
    <x v="0"/>
    <x v="3"/>
    <x v="1"/>
    <x v="0"/>
    <x v="0"/>
    <x v="0"/>
    <x v="155"/>
  </r>
  <r>
    <x v="1"/>
    <x v="3"/>
    <n v="1.84"/>
    <x v="43"/>
    <x v="0"/>
    <x v="1"/>
    <x v="1"/>
    <x v="0"/>
    <x v="1"/>
    <x v="0"/>
    <x v="0"/>
    <x v="1"/>
    <x v="1"/>
    <x v="1"/>
    <x v="1"/>
    <x v="0"/>
    <x v="0"/>
    <x v="156"/>
  </r>
  <r>
    <x v="1"/>
    <x v="6"/>
    <n v="1.91"/>
    <x v="43"/>
    <x v="0"/>
    <x v="1"/>
    <x v="1"/>
    <x v="0"/>
    <x v="1"/>
    <x v="1"/>
    <x v="0"/>
    <x v="0"/>
    <x v="2"/>
    <x v="2"/>
    <x v="2"/>
    <x v="0"/>
    <x v="0"/>
    <x v="157"/>
  </r>
  <r>
    <x v="1"/>
    <x v="0"/>
    <n v="1.62"/>
    <x v="16"/>
    <x v="1"/>
    <x v="1"/>
    <x v="0"/>
    <x v="1"/>
    <x v="3"/>
    <x v="0"/>
    <x v="1"/>
    <x v="0"/>
    <x v="3"/>
    <x v="1"/>
    <x v="1"/>
    <x v="0"/>
    <x v="1"/>
    <x v="128"/>
  </r>
  <r>
    <x v="0"/>
    <x v="18"/>
    <n v="1.58"/>
    <x v="25"/>
    <x v="1"/>
    <x v="1"/>
    <x v="0"/>
    <x v="0"/>
    <x v="0"/>
    <x v="0"/>
    <x v="0"/>
    <x v="0"/>
    <x v="3"/>
    <x v="1"/>
    <x v="0"/>
    <x v="0"/>
    <x v="0"/>
    <x v="158"/>
  </r>
  <r>
    <x v="0"/>
    <x v="1"/>
    <n v="1.68"/>
    <x v="26"/>
    <x v="0"/>
    <x v="1"/>
    <x v="0"/>
    <x v="0"/>
    <x v="1"/>
    <x v="0"/>
    <x v="2"/>
    <x v="0"/>
    <x v="0"/>
    <x v="1"/>
    <x v="1"/>
    <x v="0"/>
    <x v="0"/>
    <x v="159"/>
  </r>
  <r>
    <x v="0"/>
    <x v="3"/>
    <n v="1.68"/>
    <x v="19"/>
    <x v="1"/>
    <x v="1"/>
    <x v="1"/>
    <x v="0"/>
    <x v="1"/>
    <x v="0"/>
    <x v="0"/>
    <x v="0"/>
    <x v="0"/>
    <x v="0"/>
    <x v="0"/>
    <x v="0"/>
    <x v="4"/>
    <x v="160"/>
  </r>
  <r>
    <x v="0"/>
    <x v="1"/>
    <n v="1.48"/>
    <x v="11"/>
    <x v="0"/>
    <x v="1"/>
    <x v="0"/>
    <x v="1"/>
    <x v="0"/>
    <x v="1"/>
    <x v="2"/>
    <x v="0"/>
    <x v="0"/>
    <x v="1"/>
    <x v="1"/>
    <x v="0"/>
    <x v="2"/>
    <x v="161"/>
  </r>
  <r>
    <x v="1"/>
    <x v="0"/>
    <n v="1.62"/>
    <x v="16"/>
    <x v="1"/>
    <x v="1"/>
    <x v="0"/>
    <x v="1"/>
    <x v="3"/>
    <x v="0"/>
    <x v="1"/>
    <x v="0"/>
    <x v="3"/>
    <x v="1"/>
    <x v="1"/>
    <x v="0"/>
    <x v="1"/>
    <x v="128"/>
  </r>
  <r>
    <x v="0"/>
    <x v="12"/>
    <n v="1.62"/>
    <x v="7"/>
    <x v="1"/>
    <x v="0"/>
    <x v="1"/>
    <x v="0"/>
    <x v="0"/>
    <x v="0"/>
    <x v="0"/>
    <x v="0"/>
    <x v="3"/>
    <x v="1"/>
    <x v="1"/>
    <x v="2"/>
    <x v="1"/>
    <x v="162"/>
  </r>
  <r>
    <x v="1"/>
    <x v="13"/>
    <n v="1.78"/>
    <x v="57"/>
    <x v="0"/>
    <x v="0"/>
    <x v="0"/>
    <x v="0"/>
    <x v="0"/>
    <x v="0"/>
    <x v="1"/>
    <x v="0"/>
    <x v="3"/>
    <x v="1"/>
    <x v="2"/>
    <x v="2"/>
    <x v="3"/>
    <x v="163"/>
  </r>
  <r>
    <x v="1"/>
    <x v="15"/>
    <n v="1.78"/>
    <x v="58"/>
    <x v="0"/>
    <x v="0"/>
    <x v="0"/>
    <x v="0"/>
    <x v="0"/>
    <x v="0"/>
    <x v="1"/>
    <x v="0"/>
    <x v="1"/>
    <x v="2"/>
    <x v="0"/>
    <x v="0"/>
    <x v="3"/>
    <x v="164"/>
  </r>
  <r>
    <x v="1"/>
    <x v="25"/>
    <n v="1.78"/>
    <x v="8"/>
    <x v="0"/>
    <x v="1"/>
    <x v="1"/>
    <x v="1"/>
    <x v="3"/>
    <x v="0"/>
    <x v="1"/>
    <x v="0"/>
    <x v="1"/>
    <x v="0"/>
    <x v="2"/>
    <x v="2"/>
    <x v="3"/>
    <x v="165"/>
  </r>
  <r>
    <x v="0"/>
    <x v="28"/>
    <n v="1.63"/>
    <x v="23"/>
    <x v="0"/>
    <x v="1"/>
    <x v="0"/>
    <x v="0"/>
    <x v="0"/>
    <x v="0"/>
    <x v="0"/>
    <x v="0"/>
    <x v="3"/>
    <x v="0"/>
    <x v="0"/>
    <x v="0"/>
    <x v="0"/>
    <x v="166"/>
  </r>
  <r>
    <x v="1"/>
    <x v="10"/>
    <n v="1.6"/>
    <x v="1"/>
    <x v="1"/>
    <x v="1"/>
    <x v="0"/>
    <x v="0"/>
    <x v="0"/>
    <x v="0"/>
    <x v="0"/>
    <x v="0"/>
    <x v="3"/>
    <x v="1"/>
    <x v="1"/>
    <x v="0"/>
    <x v="0"/>
    <x v="167"/>
  </r>
  <r>
    <x v="1"/>
    <x v="6"/>
    <n v="1.75"/>
    <x v="9"/>
    <x v="0"/>
    <x v="1"/>
    <x v="1"/>
    <x v="1"/>
    <x v="1"/>
    <x v="1"/>
    <x v="0"/>
    <x v="1"/>
    <x v="2"/>
    <x v="1"/>
    <x v="1"/>
    <x v="0"/>
    <x v="1"/>
    <x v="111"/>
  </r>
  <r>
    <x v="1"/>
    <x v="10"/>
    <n v="1.83"/>
    <x v="37"/>
    <x v="0"/>
    <x v="0"/>
    <x v="1"/>
    <x v="0"/>
    <x v="0"/>
    <x v="0"/>
    <x v="1"/>
    <x v="1"/>
    <x v="1"/>
    <x v="1"/>
    <x v="1"/>
    <x v="2"/>
    <x v="1"/>
    <x v="168"/>
  </r>
  <r>
    <x v="1"/>
    <x v="10"/>
    <n v="1.78"/>
    <x v="7"/>
    <x v="1"/>
    <x v="0"/>
    <x v="0"/>
    <x v="1"/>
    <x v="1"/>
    <x v="0"/>
    <x v="1"/>
    <x v="1"/>
    <x v="2"/>
    <x v="0"/>
    <x v="0"/>
    <x v="0"/>
    <x v="0"/>
    <x v="169"/>
  </r>
  <r>
    <x v="0"/>
    <x v="1"/>
    <n v="1.6"/>
    <x v="21"/>
    <x v="0"/>
    <x v="1"/>
    <x v="1"/>
    <x v="0"/>
    <x v="1"/>
    <x v="0"/>
    <x v="1"/>
    <x v="0"/>
    <x v="1"/>
    <x v="1"/>
    <x v="0"/>
    <x v="0"/>
    <x v="3"/>
    <x v="170"/>
  </r>
  <r>
    <x v="1"/>
    <x v="11"/>
    <n v="1.8"/>
    <x v="37"/>
    <x v="0"/>
    <x v="1"/>
    <x v="1"/>
    <x v="0"/>
    <x v="0"/>
    <x v="0"/>
    <x v="0"/>
    <x v="0"/>
    <x v="3"/>
    <x v="0"/>
    <x v="1"/>
    <x v="1"/>
    <x v="1"/>
    <x v="171"/>
  </r>
  <r>
    <x v="1"/>
    <x v="3"/>
    <n v="1.75"/>
    <x v="59"/>
    <x v="0"/>
    <x v="0"/>
    <x v="0"/>
    <x v="0"/>
    <x v="0"/>
    <x v="0"/>
    <x v="0"/>
    <x v="0"/>
    <x v="3"/>
    <x v="2"/>
    <x v="1"/>
    <x v="4"/>
    <x v="0"/>
    <x v="172"/>
  </r>
  <r>
    <x v="1"/>
    <x v="7"/>
    <n v="1.75"/>
    <x v="60"/>
    <x v="0"/>
    <x v="1"/>
    <x v="0"/>
    <x v="0"/>
    <x v="0"/>
    <x v="0"/>
    <x v="0"/>
    <x v="0"/>
    <x v="0"/>
    <x v="1"/>
    <x v="1"/>
    <x v="4"/>
    <x v="5"/>
    <x v="173"/>
  </r>
  <r>
    <x v="0"/>
    <x v="18"/>
    <n v="1.59"/>
    <x v="61"/>
    <x v="0"/>
    <x v="1"/>
    <x v="0"/>
    <x v="1"/>
    <x v="1"/>
    <x v="0"/>
    <x v="2"/>
    <x v="0"/>
    <x v="0"/>
    <x v="2"/>
    <x v="0"/>
    <x v="0"/>
    <x v="4"/>
    <x v="174"/>
  </r>
  <r>
    <x v="0"/>
    <x v="1"/>
    <n v="1.66"/>
    <x v="11"/>
    <x v="0"/>
    <x v="1"/>
    <x v="0"/>
    <x v="1"/>
    <x v="0"/>
    <x v="0"/>
    <x v="2"/>
    <x v="0"/>
    <x v="3"/>
    <x v="0"/>
    <x v="1"/>
    <x v="0"/>
    <x v="0"/>
    <x v="48"/>
  </r>
  <r>
    <x v="0"/>
    <x v="1"/>
    <n v="1.63"/>
    <x v="21"/>
    <x v="0"/>
    <x v="0"/>
    <x v="1"/>
    <x v="1"/>
    <x v="0"/>
    <x v="1"/>
    <x v="1"/>
    <x v="0"/>
    <x v="3"/>
    <x v="2"/>
    <x v="1"/>
    <x v="0"/>
    <x v="3"/>
    <x v="175"/>
  </r>
  <r>
    <x v="0"/>
    <x v="7"/>
    <n v="1.54"/>
    <x v="9"/>
    <x v="0"/>
    <x v="1"/>
    <x v="0"/>
    <x v="0"/>
    <x v="2"/>
    <x v="0"/>
    <x v="2"/>
    <x v="0"/>
    <x v="0"/>
    <x v="1"/>
    <x v="1"/>
    <x v="2"/>
    <x v="3"/>
    <x v="176"/>
  </r>
  <r>
    <x v="0"/>
    <x v="6"/>
    <n v="1.56"/>
    <x v="13"/>
    <x v="0"/>
    <x v="1"/>
    <x v="1"/>
    <x v="0"/>
    <x v="0"/>
    <x v="1"/>
    <x v="2"/>
    <x v="0"/>
    <x v="0"/>
    <x v="0"/>
    <x v="1"/>
    <x v="0"/>
    <x v="6"/>
    <x v="177"/>
  </r>
  <r>
    <x v="1"/>
    <x v="4"/>
    <n v="1.69"/>
    <x v="22"/>
    <x v="0"/>
    <x v="0"/>
    <x v="0"/>
    <x v="0"/>
    <x v="0"/>
    <x v="0"/>
    <x v="1"/>
    <x v="0"/>
    <x v="3"/>
    <x v="1"/>
    <x v="1"/>
    <x v="2"/>
    <x v="3"/>
    <x v="178"/>
  </r>
  <r>
    <x v="1"/>
    <x v="2"/>
    <n v="1.83"/>
    <x v="62"/>
    <x v="0"/>
    <x v="1"/>
    <x v="0"/>
    <x v="0"/>
    <x v="0"/>
    <x v="0"/>
    <x v="0"/>
    <x v="0"/>
    <x v="1"/>
    <x v="2"/>
    <x v="0"/>
    <x v="2"/>
    <x v="0"/>
    <x v="179"/>
  </r>
  <r>
    <x v="0"/>
    <x v="1"/>
    <n v="1.6"/>
    <x v="14"/>
    <x v="0"/>
    <x v="1"/>
    <x v="0"/>
    <x v="1"/>
    <x v="0"/>
    <x v="1"/>
    <x v="0"/>
    <x v="0"/>
    <x v="3"/>
    <x v="1"/>
    <x v="2"/>
    <x v="0"/>
    <x v="3"/>
    <x v="180"/>
  </r>
  <r>
    <x v="1"/>
    <x v="11"/>
    <n v="1.75"/>
    <x v="63"/>
    <x v="0"/>
    <x v="1"/>
    <x v="0"/>
    <x v="0"/>
    <x v="1"/>
    <x v="0"/>
    <x v="0"/>
    <x v="0"/>
    <x v="2"/>
    <x v="1"/>
    <x v="0"/>
    <x v="0"/>
    <x v="3"/>
    <x v="181"/>
  </r>
  <r>
    <x v="1"/>
    <x v="8"/>
    <n v="1.75"/>
    <x v="64"/>
    <x v="0"/>
    <x v="0"/>
    <x v="0"/>
    <x v="0"/>
    <x v="3"/>
    <x v="0"/>
    <x v="0"/>
    <x v="1"/>
    <x v="3"/>
    <x v="1"/>
    <x v="1"/>
    <x v="1"/>
    <x v="0"/>
    <x v="182"/>
  </r>
  <r>
    <x v="0"/>
    <x v="3"/>
    <n v="1.69"/>
    <x v="18"/>
    <x v="0"/>
    <x v="1"/>
    <x v="0"/>
    <x v="0"/>
    <x v="0"/>
    <x v="0"/>
    <x v="0"/>
    <x v="0"/>
    <x v="3"/>
    <x v="0"/>
    <x v="1"/>
    <x v="0"/>
    <x v="0"/>
    <x v="183"/>
  </r>
  <r>
    <x v="0"/>
    <x v="3"/>
    <n v="1.69"/>
    <x v="18"/>
    <x v="0"/>
    <x v="1"/>
    <x v="0"/>
    <x v="0"/>
    <x v="0"/>
    <x v="0"/>
    <x v="0"/>
    <x v="0"/>
    <x v="3"/>
    <x v="0"/>
    <x v="1"/>
    <x v="0"/>
    <x v="0"/>
    <x v="183"/>
  </r>
  <r>
    <x v="1"/>
    <x v="10"/>
    <n v="1.8"/>
    <x v="65"/>
    <x v="0"/>
    <x v="1"/>
    <x v="0"/>
    <x v="0"/>
    <x v="1"/>
    <x v="0"/>
    <x v="0"/>
    <x v="0"/>
    <x v="0"/>
    <x v="0"/>
    <x v="0"/>
    <x v="0"/>
    <x v="5"/>
    <x v="184"/>
  </r>
  <r>
    <x v="0"/>
    <x v="0"/>
    <n v="1.63"/>
    <x v="47"/>
    <x v="1"/>
    <x v="1"/>
    <x v="0"/>
    <x v="1"/>
    <x v="0"/>
    <x v="0"/>
    <x v="2"/>
    <x v="0"/>
    <x v="3"/>
    <x v="0"/>
    <x v="0"/>
    <x v="0"/>
    <x v="0"/>
    <x v="185"/>
  </r>
  <r>
    <x v="0"/>
    <x v="5"/>
    <n v="1.5"/>
    <x v="45"/>
    <x v="0"/>
    <x v="0"/>
    <x v="0"/>
    <x v="1"/>
    <x v="0"/>
    <x v="0"/>
    <x v="0"/>
    <x v="0"/>
    <x v="0"/>
    <x v="1"/>
    <x v="0"/>
    <x v="0"/>
    <x v="2"/>
    <x v="186"/>
  </r>
  <r>
    <x v="1"/>
    <x v="0"/>
    <n v="1.8"/>
    <x v="23"/>
    <x v="0"/>
    <x v="1"/>
    <x v="1"/>
    <x v="0"/>
    <x v="0"/>
    <x v="0"/>
    <x v="0"/>
    <x v="0"/>
    <x v="3"/>
    <x v="1"/>
    <x v="0"/>
    <x v="0"/>
    <x v="0"/>
    <x v="187"/>
  </r>
  <r>
    <x v="1"/>
    <x v="0"/>
    <n v="1.65"/>
    <x v="5"/>
    <x v="0"/>
    <x v="1"/>
    <x v="0"/>
    <x v="0"/>
    <x v="0"/>
    <x v="0"/>
    <x v="0"/>
    <x v="0"/>
    <x v="3"/>
    <x v="1"/>
    <x v="1"/>
    <x v="0"/>
    <x v="0"/>
    <x v="188"/>
  </r>
  <r>
    <x v="1"/>
    <x v="0"/>
    <n v="1.68"/>
    <x v="16"/>
    <x v="0"/>
    <x v="1"/>
    <x v="1"/>
    <x v="0"/>
    <x v="0"/>
    <x v="0"/>
    <x v="1"/>
    <x v="0"/>
    <x v="0"/>
    <x v="2"/>
    <x v="1"/>
    <x v="0"/>
    <x v="0"/>
    <x v="29"/>
  </r>
  <r>
    <x v="0"/>
    <x v="1"/>
    <n v="1.6"/>
    <x v="45"/>
    <x v="0"/>
    <x v="0"/>
    <x v="1"/>
    <x v="0"/>
    <x v="1"/>
    <x v="0"/>
    <x v="0"/>
    <x v="0"/>
    <x v="1"/>
    <x v="1"/>
    <x v="1"/>
    <x v="1"/>
    <x v="0"/>
    <x v="189"/>
  </r>
  <r>
    <x v="1"/>
    <x v="0"/>
    <n v="1.71"/>
    <x v="28"/>
    <x v="1"/>
    <x v="0"/>
    <x v="0"/>
    <x v="0"/>
    <x v="1"/>
    <x v="0"/>
    <x v="1"/>
    <x v="1"/>
    <x v="1"/>
    <x v="0"/>
    <x v="2"/>
    <x v="2"/>
    <x v="1"/>
    <x v="190"/>
  </r>
  <r>
    <x v="0"/>
    <x v="0"/>
    <n v="1.5"/>
    <x v="66"/>
    <x v="0"/>
    <x v="0"/>
    <x v="2"/>
    <x v="1"/>
    <x v="0"/>
    <x v="0"/>
    <x v="0"/>
    <x v="0"/>
    <x v="1"/>
    <x v="1"/>
    <x v="0"/>
    <x v="0"/>
    <x v="0"/>
    <x v="191"/>
  </r>
  <r>
    <x v="0"/>
    <x v="0"/>
    <n v="1.6"/>
    <x v="7"/>
    <x v="0"/>
    <x v="1"/>
    <x v="0"/>
    <x v="0"/>
    <x v="0"/>
    <x v="0"/>
    <x v="1"/>
    <x v="0"/>
    <x v="3"/>
    <x v="1"/>
    <x v="1"/>
    <x v="0"/>
    <x v="1"/>
    <x v="192"/>
  </r>
  <r>
    <x v="0"/>
    <x v="0"/>
    <n v="1.75"/>
    <x v="14"/>
    <x v="0"/>
    <x v="0"/>
    <x v="0"/>
    <x v="0"/>
    <x v="1"/>
    <x v="0"/>
    <x v="0"/>
    <x v="1"/>
    <x v="0"/>
    <x v="2"/>
    <x v="2"/>
    <x v="0"/>
    <x v="1"/>
    <x v="193"/>
  </r>
  <r>
    <x v="1"/>
    <x v="1"/>
    <n v="1.72"/>
    <x v="15"/>
    <x v="0"/>
    <x v="1"/>
    <x v="0"/>
    <x v="1"/>
    <x v="0"/>
    <x v="0"/>
    <x v="2"/>
    <x v="0"/>
    <x v="3"/>
    <x v="0"/>
    <x v="1"/>
    <x v="0"/>
    <x v="2"/>
    <x v="150"/>
  </r>
  <r>
    <x v="0"/>
    <x v="0"/>
    <n v="1.72"/>
    <x v="67"/>
    <x v="0"/>
    <x v="1"/>
    <x v="1"/>
    <x v="2"/>
    <x v="2"/>
    <x v="0"/>
    <x v="1"/>
    <x v="0"/>
    <x v="0"/>
    <x v="2"/>
    <x v="0"/>
    <x v="0"/>
    <x v="0"/>
    <x v="194"/>
  </r>
  <r>
    <x v="0"/>
    <x v="3"/>
    <n v="1.61"/>
    <x v="45"/>
    <x v="0"/>
    <x v="1"/>
    <x v="1"/>
    <x v="0"/>
    <x v="1"/>
    <x v="0"/>
    <x v="1"/>
    <x v="0"/>
    <x v="3"/>
    <x v="1"/>
    <x v="0"/>
    <x v="0"/>
    <x v="0"/>
    <x v="195"/>
  </r>
  <r>
    <x v="0"/>
    <x v="1"/>
    <n v="1.63"/>
    <x v="15"/>
    <x v="0"/>
    <x v="1"/>
    <x v="0"/>
    <x v="1"/>
    <x v="0"/>
    <x v="0"/>
    <x v="0"/>
    <x v="0"/>
    <x v="0"/>
    <x v="1"/>
    <x v="0"/>
    <x v="0"/>
    <x v="3"/>
    <x v="196"/>
  </r>
  <r>
    <x v="1"/>
    <x v="15"/>
    <n v="1.83"/>
    <x v="68"/>
    <x v="0"/>
    <x v="0"/>
    <x v="1"/>
    <x v="0"/>
    <x v="0"/>
    <x v="0"/>
    <x v="1"/>
    <x v="0"/>
    <x v="2"/>
    <x v="1"/>
    <x v="1"/>
    <x v="1"/>
    <x v="5"/>
    <x v="197"/>
  </r>
  <r>
    <x v="0"/>
    <x v="10"/>
    <n v="1.6"/>
    <x v="17"/>
    <x v="1"/>
    <x v="1"/>
    <x v="0"/>
    <x v="0"/>
    <x v="0"/>
    <x v="0"/>
    <x v="2"/>
    <x v="0"/>
    <x v="0"/>
    <x v="0"/>
    <x v="0"/>
    <x v="2"/>
    <x v="0"/>
    <x v="25"/>
  </r>
  <r>
    <x v="0"/>
    <x v="5"/>
    <n v="1.62"/>
    <x v="32"/>
    <x v="1"/>
    <x v="1"/>
    <x v="1"/>
    <x v="0"/>
    <x v="0"/>
    <x v="0"/>
    <x v="0"/>
    <x v="0"/>
    <x v="3"/>
    <x v="0"/>
    <x v="1"/>
    <x v="0"/>
    <x v="0"/>
    <x v="115"/>
  </r>
  <r>
    <x v="0"/>
    <x v="26"/>
    <n v="1.68"/>
    <x v="9"/>
    <x v="1"/>
    <x v="0"/>
    <x v="1"/>
    <x v="0"/>
    <x v="0"/>
    <x v="0"/>
    <x v="1"/>
    <x v="0"/>
    <x v="0"/>
    <x v="1"/>
    <x v="0"/>
    <x v="2"/>
    <x v="2"/>
    <x v="198"/>
  </r>
  <r>
    <x v="1"/>
    <x v="24"/>
    <n v="1.75"/>
    <x v="69"/>
    <x v="0"/>
    <x v="0"/>
    <x v="1"/>
    <x v="0"/>
    <x v="0"/>
    <x v="0"/>
    <x v="1"/>
    <x v="0"/>
    <x v="0"/>
    <x v="2"/>
    <x v="0"/>
    <x v="2"/>
    <x v="5"/>
    <x v="199"/>
  </r>
  <r>
    <x v="1"/>
    <x v="10"/>
    <n v="1.9"/>
    <x v="39"/>
    <x v="0"/>
    <x v="1"/>
    <x v="1"/>
    <x v="2"/>
    <x v="0"/>
    <x v="0"/>
    <x v="1"/>
    <x v="0"/>
    <x v="2"/>
    <x v="1"/>
    <x v="1"/>
    <x v="1"/>
    <x v="1"/>
    <x v="200"/>
  </r>
  <r>
    <x v="0"/>
    <x v="0"/>
    <n v="1.63"/>
    <x v="12"/>
    <x v="0"/>
    <x v="1"/>
    <x v="1"/>
    <x v="1"/>
    <x v="0"/>
    <x v="1"/>
    <x v="1"/>
    <x v="0"/>
    <x v="0"/>
    <x v="1"/>
    <x v="1"/>
    <x v="0"/>
    <x v="0"/>
    <x v="201"/>
  </r>
  <r>
    <x v="0"/>
    <x v="29"/>
    <n v="1.59"/>
    <x v="17"/>
    <x v="0"/>
    <x v="0"/>
    <x v="1"/>
    <x v="0"/>
    <x v="0"/>
    <x v="1"/>
    <x v="1"/>
    <x v="1"/>
    <x v="2"/>
    <x v="1"/>
    <x v="0"/>
    <x v="0"/>
    <x v="0"/>
    <x v="202"/>
  </r>
  <r>
    <x v="0"/>
    <x v="22"/>
    <n v="1.68"/>
    <x v="2"/>
    <x v="0"/>
    <x v="0"/>
    <x v="1"/>
    <x v="1"/>
    <x v="0"/>
    <x v="0"/>
    <x v="0"/>
    <x v="0"/>
    <x v="3"/>
    <x v="1"/>
    <x v="1"/>
    <x v="2"/>
    <x v="2"/>
    <x v="203"/>
  </r>
  <r>
    <x v="0"/>
    <x v="11"/>
    <n v="1.59"/>
    <x v="24"/>
    <x v="0"/>
    <x v="1"/>
    <x v="0"/>
    <x v="1"/>
    <x v="3"/>
    <x v="0"/>
    <x v="0"/>
    <x v="0"/>
    <x v="2"/>
    <x v="1"/>
    <x v="0"/>
    <x v="0"/>
    <x v="0"/>
    <x v="204"/>
  </r>
  <r>
    <x v="0"/>
    <x v="11"/>
    <n v="1.69"/>
    <x v="16"/>
    <x v="0"/>
    <x v="0"/>
    <x v="0"/>
    <x v="1"/>
    <x v="3"/>
    <x v="0"/>
    <x v="0"/>
    <x v="0"/>
    <x v="2"/>
    <x v="1"/>
    <x v="0"/>
    <x v="0"/>
    <x v="0"/>
    <x v="205"/>
  </r>
  <r>
    <x v="0"/>
    <x v="0"/>
    <n v="1.66"/>
    <x v="52"/>
    <x v="1"/>
    <x v="1"/>
    <x v="2"/>
    <x v="0"/>
    <x v="2"/>
    <x v="0"/>
    <x v="0"/>
    <x v="1"/>
    <x v="1"/>
    <x v="1"/>
    <x v="0"/>
    <x v="2"/>
    <x v="0"/>
    <x v="206"/>
  </r>
  <r>
    <x v="0"/>
    <x v="11"/>
    <n v="1.64"/>
    <x v="5"/>
    <x v="0"/>
    <x v="1"/>
    <x v="1"/>
    <x v="0"/>
    <x v="0"/>
    <x v="0"/>
    <x v="2"/>
    <x v="0"/>
    <x v="3"/>
    <x v="0"/>
    <x v="0"/>
    <x v="0"/>
    <x v="0"/>
    <x v="7"/>
  </r>
  <r>
    <x v="0"/>
    <x v="10"/>
    <n v="1.62"/>
    <x v="5"/>
    <x v="1"/>
    <x v="1"/>
    <x v="1"/>
    <x v="1"/>
    <x v="0"/>
    <x v="0"/>
    <x v="1"/>
    <x v="0"/>
    <x v="3"/>
    <x v="0"/>
    <x v="0"/>
    <x v="0"/>
    <x v="0"/>
    <x v="5"/>
  </r>
  <r>
    <x v="0"/>
    <x v="11"/>
    <n v="1.7"/>
    <x v="0"/>
    <x v="0"/>
    <x v="1"/>
    <x v="1"/>
    <x v="0"/>
    <x v="3"/>
    <x v="0"/>
    <x v="1"/>
    <x v="1"/>
    <x v="1"/>
    <x v="0"/>
    <x v="0"/>
    <x v="0"/>
    <x v="0"/>
    <x v="207"/>
  </r>
  <r>
    <x v="0"/>
    <x v="14"/>
    <n v="1.63"/>
    <x v="18"/>
    <x v="1"/>
    <x v="1"/>
    <x v="0"/>
    <x v="1"/>
    <x v="0"/>
    <x v="0"/>
    <x v="1"/>
    <x v="0"/>
    <x v="3"/>
    <x v="0"/>
    <x v="0"/>
    <x v="0"/>
    <x v="0"/>
    <x v="208"/>
  </r>
  <r>
    <x v="1"/>
    <x v="3"/>
    <n v="1.6"/>
    <x v="12"/>
    <x v="1"/>
    <x v="1"/>
    <x v="1"/>
    <x v="0"/>
    <x v="0"/>
    <x v="0"/>
    <x v="0"/>
    <x v="0"/>
    <x v="1"/>
    <x v="1"/>
    <x v="0"/>
    <x v="4"/>
    <x v="1"/>
    <x v="209"/>
  </r>
  <r>
    <x v="0"/>
    <x v="10"/>
    <n v="1.63"/>
    <x v="0"/>
    <x v="0"/>
    <x v="1"/>
    <x v="2"/>
    <x v="0"/>
    <x v="2"/>
    <x v="0"/>
    <x v="0"/>
    <x v="0"/>
    <x v="0"/>
    <x v="2"/>
    <x v="0"/>
    <x v="2"/>
    <x v="0"/>
    <x v="210"/>
  </r>
  <r>
    <x v="1"/>
    <x v="28"/>
    <n v="1.85"/>
    <x v="10"/>
    <x v="0"/>
    <x v="1"/>
    <x v="0"/>
    <x v="0"/>
    <x v="0"/>
    <x v="1"/>
    <x v="1"/>
    <x v="0"/>
    <x v="3"/>
    <x v="1"/>
    <x v="1"/>
    <x v="2"/>
    <x v="2"/>
    <x v="211"/>
  </r>
  <r>
    <x v="0"/>
    <x v="0"/>
    <n v="1.54"/>
    <x v="24"/>
    <x v="0"/>
    <x v="0"/>
    <x v="0"/>
    <x v="1"/>
    <x v="0"/>
    <x v="0"/>
    <x v="0"/>
    <x v="1"/>
    <x v="2"/>
    <x v="1"/>
    <x v="1"/>
    <x v="0"/>
    <x v="0"/>
    <x v="212"/>
  </r>
  <r>
    <x v="0"/>
    <x v="10"/>
    <n v="1.64"/>
    <x v="24"/>
    <x v="1"/>
    <x v="0"/>
    <x v="1"/>
    <x v="0"/>
    <x v="0"/>
    <x v="1"/>
    <x v="0"/>
    <x v="0"/>
    <x v="2"/>
    <x v="0"/>
    <x v="1"/>
    <x v="2"/>
    <x v="4"/>
    <x v="213"/>
  </r>
  <r>
    <x v="0"/>
    <x v="10"/>
    <n v="1.57"/>
    <x v="11"/>
    <x v="1"/>
    <x v="1"/>
    <x v="1"/>
    <x v="0"/>
    <x v="0"/>
    <x v="0"/>
    <x v="1"/>
    <x v="0"/>
    <x v="0"/>
    <x v="0"/>
    <x v="1"/>
    <x v="0"/>
    <x v="0"/>
    <x v="214"/>
  </r>
  <r>
    <x v="0"/>
    <x v="10"/>
    <n v="1.62"/>
    <x v="19"/>
    <x v="1"/>
    <x v="1"/>
    <x v="1"/>
    <x v="0"/>
    <x v="1"/>
    <x v="0"/>
    <x v="2"/>
    <x v="0"/>
    <x v="1"/>
    <x v="0"/>
    <x v="0"/>
    <x v="2"/>
    <x v="0"/>
    <x v="215"/>
  </r>
  <r>
    <x v="1"/>
    <x v="0"/>
    <n v="1.72"/>
    <x v="29"/>
    <x v="0"/>
    <x v="1"/>
    <x v="1"/>
    <x v="0"/>
    <x v="2"/>
    <x v="0"/>
    <x v="1"/>
    <x v="1"/>
    <x v="1"/>
    <x v="1"/>
    <x v="1"/>
    <x v="2"/>
    <x v="0"/>
    <x v="216"/>
  </r>
  <r>
    <x v="1"/>
    <x v="0"/>
    <n v="1.76"/>
    <x v="14"/>
    <x v="0"/>
    <x v="1"/>
    <x v="1"/>
    <x v="1"/>
    <x v="0"/>
    <x v="0"/>
    <x v="0"/>
    <x v="0"/>
    <x v="1"/>
    <x v="1"/>
    <x v="1"/>
    <x v="1"/>
    <x v="1"/>
    <x v="217"/>
  </r>
  <r>
    <x v="0"/>
    <x v="10"/>
    <n v="1.65"/>
    <x v="28"/>
    <x v="0"/>
    <x v="1"/>
    <x v="1"/>
    <x v="1"/>
    <x v="0"/>
    <x v="0"/>
    <x v="0"/>
    <x v="0"/>
    <x v="3"/>
    <x v="0"/>
    <x v="0"/>
    <x v="0"/>
    <x v="2"/>
    <x v="218"/>
  </r>
  <r>
    <x v="1"/>
    <x v="10"/>
    <n v="1.67"/>
    <x v="14"/>
    <x v="0"/>
    <x v="0"/>
    <x v="0"/>
    <x v="1"/>
    <x v="0"/>
    <x v="0"/>
    <x v="1"/>
    <x v="0"/>
    <x v="0"/>
    <x v="1"/>
    <x v="2"/>
    <x v="2"/>
    <x v="2"/>
    <x v="219"/>
  </r>
  <r>
    <x v="1"/>
    <x v="30"/>
    <n v="1.79"/>
    <x v="22"/>
    <x v="0"/>
    <x v="0"/>
    <x v="0"/>
    <x v="0"/>
    <x v="0"/>
    <x v="1"/>
    <x v="0"/>
    <x v="0"/>
    <x v="3"/>
    <x v="1"/>
    <x v="2"/>
    <x v="2"/>
    <x v="2"/>
    <x v="33"/>
  </r>
  <r>
    <x v="0"/>
    <x v="6"/>
    <n v="1.59"/>
    <x v="70"/>
    <x v="0"/>
    <x v="1"/>
    <x v="0"/>
    <x v="1"/>
    <x v="0"/>
    <x v="0"/>
    <x v="0"/>
    <x v="0"/>
    <x v="0"/>
    <x v="2"/>
    <x v="1"/>
    <x v="0"/>
    <x v="0"/>
    <x v="220"/>
  </r>
  <r>
    <x v="0"/>
    <x v="3"/>
    <n v="1.64"/>
    <x v="1"/>
    <x v="0"/>
    <x v="0"/>
    <x v="1"/>
    <x v="0"/>
    <x v="0"/>
    <x v="0"/>
    <x v="0"/>
    <x v="0"/>
    <x v="0"/>
    <x v="1"/>
    <x v="0"/>
    <x v="0"/>
    <x v="0"/>
    <x v="221"/>
  </r>
  <r>
    <x v="1"/>
    <x v="11"/>
    <n v="1.78"/>
    <x v="71"/>
    <x v="0"/>
    <x v="0"/>
    <x v="2"/>
    <x v="0"/>
    <x v="0"/>
    <x v="0"/>
    <x v="0"/>
    <x v="0"/>
    <x v="1"/>
    <x v="1"/>
    <x v="0"/>
    <x v="4"/>
    <x v="1"/>
    <x v="222"/>
  </r>
  <r>
    <x v="1"/>
    <x v="18"/>
    <n v="1.75"/>
    <x v="37"/>
    <x v="0"/>
    <x v="0"/>
    <x v="0"/>
    <x v="0"/>
    <x v="0"/>
    <x v="0"/>
    <x v="1"/>
    <x v="0"/>
    <x v="3"/>
    <x v="1"/>
    <x v="1"/>
    <x v="0"/>
    <x v="2"/>
    <x v="223"/>
  </r>
  <r>
    <x v="1"/>
    <x v="11"/>
    <n v="1.85"/>
    <x v="72"/>
    <x v="1"/>
    <x v="0"/>
    <x v="0"/>
    <x v="0"/>
    <x v="0"/>
    <x v="0"/>
    <x v="1"/>
    <x v="1"/>
    <x v="3"/>
    <x v="2"/>
    <x v="0"/>
    <x v="0"/>
    <x v="3"/>
    <x v="224"/>
  </r>
  <r>
    <x v="1"/>
    <x v="18"/>
    <n v="1.7"/>
    <x v="9"/>
    <x v="1"/>
    <x v="0"/>
    <x v="1"/>
    <x v="1"/>
    <x v="0"/>
    <x v="0"/>
    <x v="2"/>
    <x v="0"/>
    <x v="3"/>
    <x v="1"/>
    <x v="0"/>
    <x v="0"/>
    <x v="2"/>
    <x v="74"/>
  </r>
  <r>
    <x v="0"/>
    <x v="18"/>
    <n v="1.67"/>
    <x v="39"/>
    <x v="0"/>
    <x v="1"/>
    <x v="2"/>
    <x v="0"/>
    <x v="1"/>
    <x v="0"/>
    <x v="2"/>
    <x v="0"/>
    <x v="0"/>
    <x v="0"/>
    <x v="1"/>
    <x v="0"/>
    <x v="3"/>
    <x v="225"/>
  </r>
  <r>
    <x v="1"/>
    <x v="0"/>
    <n v="1.72"/>
    <x v="28"/>
    <x v="1"/>
    <x v="1"/>
    <x v="0"/>
    <x v="0"/>
    <x v="0"/>
    <x v="0"/>
    <x v="2"/>
    <x v="0"/>
    <x v="3"/>
    <x v="1"/>
    <x v="0"/>
    <x v="0"/>
    <x v="1"/>
    <x v="226"/>
  </r>
  <r>
    <x v="0"/>
    <x v="31"/>
    <n v="1.7"/>
    <x v="64"/>
    <x v="0"/>
    <x v="0"/>
    <x v="0"/>
    <x v="0"/>
    <x v="1"/>
    <x v="0"/>
    <x v="0"/>
    <x v="1"/>
    <x v="2"/>
    <x v="1"/>
    <x v="1"/>
    <x v="1"/>
    <x v="1"/>
    <x v="227"/>
  </r>
  <r>
    <x v="1"/>
    <x v="18"/>
    <n v="1.74"/>
    <x v="16"/>
    <x v="1"/>
    <x v="1"/>
    <x v="0"/>
    <x v="0"/>
    <x v="0"/>
    <x v="0"/>
    <x v="0"/>
    <x v="0"/>
    <x v="3"/>
    <x v="0"/>
    <x v="1"/>
    <x v="0"/>
    <x v="0"/>
    <x v="228"/>
  </r>
  <r>
    <x v="1"/>
    <x v="1"/>
    <n v="1.74"/>
    <x v="5"/>
    <x v="1"/>
    <x v="1"/>
    <x v="0"/>
    <x v="0"/>
    <x v="1"/>
    <x v="0"/>
    <x v="2"/>
    <x v="0"/>
    <x v="1"/>
    <x v="2"/>
    <x v="0"/>
    <x v="0"/>
    <x v="4"/>
    <x v="229"/>
  </r>
  <r>
    <x v="1"/>
    <x v="18"/>
    <n v="1.87"/>
    <x v="26"/>
    <x v="0"/>
    <x v="1"/>
    <x v="1"/>
    <x v="0"/>
    <x v="1"/>
    <x v="0"/>
    <x v="1"/>
    <x v="1"/>
    <x v="3"/>
    <x v="0"/>
    <x v="1"/>
    <x v="2"/>
    <x v="0"/>
    <x v="230"/>
  </r>
  <r>
    <x v="1"/>
    <x v="18"/>
    <n v="1.7"/>
    <x v="17"/>
    <x v="1"/>
    <x v="1"/>
    <x v="2"/>
    <x v="0"/>
    <x v="1"/>
    <x v="0"/>
    <x v="2"/>
    <x v="0"/>
    <x v="2"/>
    <x v="0"/>
    <x v="1"/>
    <x v="0"/>
    <x v="4"/>
    <x v="231"/>
  </r>
  <r>
    <x v="0"/>
    <x v="13"/>
    <n v="1.65"/>
    <x v="17"/>
    <x v="1"/>
    <x v="1"/>
    <x v="1"/>
    <x v="2"/>
    <x v="1"/>
    <x v="0"/>
    <x v="0"/>
    <x v="0"/>
    <x v="0"/>
    <x v="1"/>
    <x v="1"/>
    <x v="0"/>
    <x v="4"/>
    <x v="232"/>
  </r>
  <r>
    <x v="1"/>
    <x v="17"/>
    <n v="1.7"/>
    <x v="14"/>
    <x v="1"/>
    <x v="1"/>
    <x v="1"/>
    <x v="0"/>
    <x v="1"/>
    <x v="0"/>
    <x v="0"/>
    <x v="0"/>
    <x v="0"/>
    <x v="1"/>
    <x v="2"/>
    <x v="2"/>
    <x v="2"/>
    <x v="84"/>
  </r>
  <r>
    <x v="1"/>
    <x v="14"/>
    <n v="1.67"/>
    <x v="11"/>
    <x v="1"/>
    <x v="0"/>
    <x v="0"/>
    <x v="2"/>
    <x v="2"/>
    <x v="0"/>
    <x v="0"/>
    <x v="0"/>
    <x v="0"/>
    <x v="2"/>
    <x v="0"/>
    <x v="0"/>
    <x v="0"/>
    <x v="139"/>
  </r>
  <r>
    <x v="1"/>
    <x v="1"/>
    <n v="1.72"/>
    <x v="12"/>
    <x v="0"/>
    <x v="1"/>
    <x v="0"/>
    <x v="0"/>
    <x v="0"/>
    <x v="0"/>
    <x v="0"/>
    <x v="0"/>
    <x v="0"/>
    <x v="0"/>
    <x v="1"/>
    <x v="1"/>
    <x v="0"/>
    <x v="233"/>
  </r>
  <r>
    <x v="1"/>
    <x v="1"/>
    <n v="1.82"/>
    <x v="73"/>
    <x v="1"/>
    <x v="1"/>
    <x v="0"/>
    <x v="0"/>
    <x v="0"/>
    <x v="0"/>
    <x v="1"/>
    <x v="0"/>
    <x v="0"/>
    <x v="0"/>
    <x v="1"/>
    <x v="0"/>
    <x v="3"/>
    <x v="234"/>
  </r>
  <r>
    <x v="0"/>
    <x v="11"/>
    <n v="1.5"/>
    <x v="17"/>
    <x v="1"/>
    <x v="1"/>
    <x v="0"/>
    <x v="0"/>
    <x v="1"/>
    <x v="0"/>
    <x v="2"/>
    <x v="0"/>
    <x v="0"/>
    <x v="2"/>
    <x v="1"/>
    <x v="0"/>
    <x v="0"/>
    <x v="235"/>
  </r>
  <r>
    <x v="1"/>
    <x v="18"/>
    <n v="1.7"/>
    <x v="11"/>
    <x v="1"/>
    <x v="1"/>
    <x v="0"/>
    <x v="0"/>
    <x v="0"/>
    <x v="0"/>
    <x v="0"/>
    <x v="0"/>
    <x v="2"/>
    <x v="0"/>
    <x v="0"/>
    <x v="0"/>
    <x v="0"/>
    <x v="236"/>
  </r>
  <r>
    <x v="1"/>
    <x v="15"/>
    <n v="1.71"/>
    <x v="62"/>
    <x v="0"/>
    <x v="1"/>
    <x v="0"/>
    <x v="0"/>
    <x v="1"/>
    <x v="0"/>
    <x v="0"/>
    <x v="0"/>
    <x v="0"/>
    <x v="1"/>
    <x v="1"/>
    <x v="3"/>
    <x v="0"/>
    <x v="237"/>
  </r>
  <r>
    <x v="0"/>
    <x v="15"/>
    <n v="1.61"/>
    <x v="49"/>
    <x v="1"/>
    <x v="0"/>
    <x v="0"/>
    <x v="0"/>
    <x v="0"/>
    <x v="0"/>
    <x v="2"/>
    <x v="0"/>
    <x v="2"/>
    <x v="0"/>
    <x v="1"/>
    <x v="0"/>
    <x v="0"/>
    <x v="238"/>
  </r>
  <r>
    <x v="0"/>
    <x v="18"/>
    <n v="1.5"/>
    <x v="17"/>
    <x v="0"/>
    <x v="1"/>
    <x v="1"/>
    <x v="0"/>
    <x v="1"/>
    <x v="0"/>
    <x v="0"/>
    <x v="0"/>
    <x v="0"/>
    <x v="0"/>
    <x v="1"/>
    <x v="0"/>
    <x v="0"/>
    <x v="235"/>
  </r>
  <r>
    <x v="1"/>
    <x v="32"/>
    <n v="1.67"/>
    <x v="17"/>
    <x v="0"/>
    <x v="1"/>
    <x v="0"/>
    <x v="1"/>
    <x v="1"/>
    <x v="0"/>
    <x v="1"/>
    <x v="0"/>
    <x v="3"/>
    <x v="1"/>
    <x v="0"/>
    <x v="0"/>
    <x v="4"/>
    <x v="69"/>
  </r>
  <r>
    <x v="1"/>
    <x v="0"/>
    <n v="1.82"/>
    <x v="26"/>
    <x v="1"/>
    <x v="1"/>
    <x v="0"/>
    <x v="2"/>
    <x v="2"/>
    <x v="1"/>
    <x v="1"/>
    <x v="0"/>
    <x v="1"/>
    <x v="2"/>
    <x v="1"/>
    <x v="1"/>
    <x v="0"/>
    <x v="239"/>
  </r>
  <r>
    <x v="0"/>
    <x v="24"/>
    <n v="1.57"/>
    <x v="33"/>
    <x v="0"/>
    <x v="1"/>
    <x v="1"/>
    <x v="0"/>
    <x v="0"/>
    <x v="0"/>
    <x v="0"/>
    <x v="0"/>
    <x v="0"/>
    <x v="1"/>
    <x v="1"/>
    <x v="2"/>
    <x v="0"/>
    <x v="240"/>
  </r>
  <r>
    <x v="1"/>
    <x v="18"/>
    <n v="1.79"/>
    <x v="19"/>
    <x v="1"/>
    <x v="0"/>
    <x v="1"/>
    <x v="0"/>
    <x v="0"/>
    <x v="0"/>
    <x v="0"/>
    <x v="0"/>
    <x v="3"/>
    <x v="0"/>
    <x v="1"/>
    <x v="0"/>
    <x v="4"/>
    <x v="241"/>
  </r>
  <r>
    <x v="1"/>
    <x v="0"/>
    <n v="1.75"/>
    <x v="23"/>
    <x v="1"/>
    <x v="1"/>
    <x v="1"/>
    <x v="2"/>
    <x v="1"/>
    <x v="1"/>
    <x v="0"/>
    <x v="0"/>
    <x v="0"/>
    <x v="1"/>
    <x v="1"/>
    <x v="0"/>
    <x v="0"/>
    <x v="242"/>
  </r>
  <r>
    <x v="1"/>
    <x v="18"/>
    <n v="1.7"/>
    <x v="6"/>
    <x v="0"/>
    <x v="1"/>
    <x v="0"/>
    <x v="0"/>
    <x v="1"/>
    <x v="0"/>
    <x v="0"/>
    <x v="0"/>
    <x v="0"/>
    <x v="1"/>
    <x v="1"/>
    <x v="0"/>
    <x v="0"/>
    <x v="243"/>
  </r>
  <r>
    <x v="0"/>
    <x v="18"/>
    <n v="1.62"/>
    <x v="6"/>
    <x v="0"/>
    <x v="1"/>
    <x v="0"/>
    <x v="0"/>
    <x v="1"/>
    <x v="0"/>
    <x v="2"/>
    <x v="0"/>
    <x v="3"/>
    <x v="0"/>
    <x v="0"/>
    <x v="0"/>
    <x v="0"/>
    <x v="244"/>
  </r>
  <r>
    <x v="1"/>
    <x v="14"/>
    <n v="1.69"/>
    <x v="11"/>
    <x v="1"/>
    <x v="0"/>
    <x v="0"/>
    <x v="0"/>
    <x v="0"/>
    <x v="0"/>
    <x v="1"/>
    <x v="0"/>
    <x v="2"/>
    <x v="0"/>
    <x v="1"/>
    <x v="1"/>
    <x v="0"/>
    <x v="245"/>
  </r>
  <r>
    <x v="1"/>
    <x v="10"/>
    <n v="1.77"/>
    <x v="16"/>
    <x v="0"/>
    <x v="1"/>
    <x v="2"/>
    <x v="1"/>
    <x v="0"/>
    <x v="0"/>
    <x v="0"/>
    <x v="0"/>
    <x v="3"/>
    <x v="0"/>
    <x v="1"/>
    <x v="0"/>
    <x v="0"/>
    <x v="246"/>
  </r>
  <r>
    <x v="1"/>
    <x v="0"/>
    <n v="1.79"/>
    <x v="8"/>
    <x v="0"/>
    <x v="1"/>
    <x v="0"/>
    <x v="0"/>
    <x v="2"/>
    <x v="0"/>
    <x v="2"/>
    <x v="0"/>
    <x v="0"/>
    <x v="1"/>
    <x v="1"/>
    <x v="0"/>
    <x v="3"/>
    <x v="247"/>
  </r>
  <r>
    <x v="0"/>
    <x v="0"/>
    <n v="1.6"/>
    <x v="49"/>
    <x v="1"/>
    <x v="1"/>
    <x v="0"/>
    <x v="0"/>
    <x v="0"/>
    <x v="0"/>
    <x v="2"/>
    <x v="0"/>
    <x v="3"/>
    <x v="0"/>
    <x v="1"/>
    <x v="0"/>
    <x v="0"/>
    <x v="130"/>
  </r>
  <r>
    <x v="0"/>
    <x v="18"/>
    <n v="1.6"/>
    <x v="32"/>
    <x v="0"/>
    <x v="1"/>
    <x v="0"/>
    <x v="0"/>
    <x v="0"/>
    <x v="0"/>
    <x v="1"/>
    <x v="0"/>
    <x v="1"/>
    <x v="1"/>
    <x v="0"/>
    <x v="0"/>
    <x v="0"/>
    <x v="151"/>
  </r>
  <r>
    <x v="0"/>
    <x v="14"/>
    <n v="1.56"/>
    <x v="47"/>
    <x v="1"/>
    <x v="1"/>
    <x v="1"/>
    <x v="0"/>
    <x v="0"/>
    <x v="0"/>
    <x v="2"/>
    <x v="0"/>
    <x v="0"/>
    <x v="2"/>
    <x v="0"/>
    <x v="0"/>
    <x v="0"/>
    <x v="101"/>
  </r>
  <r>
    <x v="1"/>
    <x v="11"/>
    <n v="1.88"/>
    <x v="55"/>
    <x v="1"/>
    <x v="0"/>
    <x v="0"/>
    <x v="0"/>
    <x v="0"/>
    <x v="0"/>
    <x v="1"/>
    <x v="0"/>
    <x v="1"/>
    <x v="1"/>
    <x v="1"/>
    <x v="2"/>
    <x v="0"/>
    <x v="248"/>
  </r>
  <r>
    <x v="1"/>
    <x v="32"/>
    <n v="1.82"/>
    <x v="62"/>
    <x v="0"/>
    <x v="1"/>
    <x v="0"/>
    <x v="0"/>
    <x v="1"/>
    <x v="0"/>
    <x v="0"/>
    <x v="0"/>
    <x v="2"/>
    <x v="0"/>
    <x v="1"/>
    <x v="0"/>
    <x v="0"/>
    <x v="249"/>
  </r>
  <r>
    <x v="1"/>
    <x v="14"/>
    <n v="1.8"/>
    <x v="32"/>
    <x v="1"/>
    <x v="1"/>
    <x v="0"/>
    <x v="0"/>
    <x v="1"/>
    <x v="0"/>
    <x v="0"/>
    <x v="0"/>
    <x v="2"/>
    <x v="0"/>
    <x v="0"/>
    <x v="1"/>
    <x v="4"/>
    <x v="250"/>
  </r>
  <r>
    <x v="1"/>
    <x v="0"/>
    <n v="1.7"/>
    <x v="18"/>
    <x v="0"/>
    <x v="1"/>
    <x v="0"/>
    <x v="0"/>
    <x v="1"/>
    <x v="0"/>
    <x v="2"/>
    <x v="0"/>
    <x v="3"/>
    <x v="0"/>
    <x v="0"/>
    <x v="0"/>
    <x v="0"/>
    <x v="26"/>
  </r>
  <r>
    <x v="1"/>
    <x v="11"/>
    <n v="1.82"/>
    <x v="28"/>
    <x v="0"/>
    <x v="0"/>
    <x v="0"/>
    <x v="0"/>
    <x v="1"/>
    <x v="0"/>
    <x v="0"/>
    <x v="0"/>
    <x v="3"/>
    <x v="1"/>
    <x v="0"/>
    <x v="0"/>
    <x v="0"/>
    <x v="251"/>
  </r>
  <r>
    <x v="1"/>
    <x v="18"/>
    <n v="1.86"/>
    <x v="74"/>
    <x v="0"/>
    <x v="1"/>
    <x v="0"/>
    <x v="1"/>
    <x v="0"/>
    <x v="1"/>
    <x v="0"/>
    <x v="0"/>
    <x v="3"/>
    <x v="2"/>
    <x v="1"/>
    <x v="0"/>
    <x v="3"/>
    <x v="252"/>
  </r>
  <r>
    <x v="0"/>
    <x v="32"/>
    <n v="1.66"/>
    <x v="32"/>
    <x v="1"/>
    <x v="0"/>
    <x v="0"/>
    <x v="1"/>
    <x v="0"/>
    <x v="0"/>
    <x v="2"/>
    <x v="0"/>
    <x v="0"/>
    <x v="0"/>
    <x v="0"/>
    <x v="1"/>
    <x v="0"/>
    <x v="253"/>
  </r>
  <r>
    <x v="0"/>
    <x v="0"/>
    <n v="1.53"/>
    <x v="5"/>
    <x v="1"/>
    <x v="1"/>
    <x v="1"/>
    <x v="0"/>
    <x v="0"/>
    <x v="0"/>
    <x v="0"/>
    <x v="0"/>
    <x v="2"/>
    <x v="0"/>
    <x v="1"/>
    <x v="0"/>
    <x v="0"/>
    <x v="254"/>
  </r>
  <r>
    <x v="1"/>
    <x v="6"/>
    <n v="1.74"/>
    <x v="9"/>
    <x v="1"/>
    <x v="0"/>
    <x v="0"/>
    <x v="0"/>
    <x v="0"/>
    <x v="0"/>
    <x v="0"/>
    <x v="0"/>
    <x v="2"/>
    <x v="1"/>
    <x v="0"/>
    <x v="2"/>
    <x v="1"/>
    <x v="255"/>
  </r>
  <r>
    <x v="1"/>
    <x v="18"/>
    <n v="1.8"/>
    <x v="9"/>
    <x v="0"/>
    <x v="1"/>
    <x v="0"/>
    <x v="0"/>
    <x v="1"/>
    <x v="0"/>
    <x v="2"/>
    <x v="0"/>
    <x v="0"/>
    <x v="0"/>
    <x v="2"/>
    <x v="0"/>
    <x v="0"/>
    <x v="256"/>
  </r>
  <r>
    <x v="1"/>
    <x v="1"/>
    <n v="1.7"/>
    <x v="28"/>
    <x v="1"/>
    <x v="1"/>
    <x v="1"/>
    <x v="0"/>
    <x v="0"/>
    <x v="0"/>
    <x v="1"/>
    <x v="0"/>
    <x v="3"/>
    <x v="2"/>
    <x v="1"/>
    <x v="0"/>
    <x v="1"/>
    <x v="118"/>
  </r>
  <r>
    <x v="1"/>
    <x v="6"/>
    <n v="1.7"/>
    <x v="16"/>
    <x v="1"/>
    <x v="1"/>
    <x v="0"/>
    <x v="0"/>
    <x v="0"/>
    <x v="1"/>
    <x v="2"/>
    <x v="0"/>
    <x v="0"/>
    <x v="1"/>
    <x v="1"/>
    <x v="0"/>
    <x v="0"/>
    <x v="56"/>
  </r>
  <r>
    <x v="1"/>
    <x v="18"/>
    <n v="1.72"/>
    <x v="6"/>
    <x v="1"/>
    <x v="1"/>
    <x v="0"/>
    <x v="2"/>
    <x v="0"/>
    <x v="0"/>
    <x v="0"/>
    <x v="0"/>
    <x v="2"/>
    <x v="0"/>
    <x v="1"/>
    <x v="0"/>
    <x v="0"/>
    <x v="257"/>
  </r>
  <r>
    <x v="1"/>
    <x v="32"/>
    <n v="1.84"/>
    <x v="38"/>
    <x v="0"/>
    <x v="1"/>
    <x v="1"/>
    <x v="0"/>
    <x v="2"/>
    <x v="0"/>
    <x v="1"/>
    <x v="0"/>
    <x v="1"/>
    <x v="2"/>
    <x v="1"/>
    <x v="1"/>
    <x v="4"/>
    <x v="258"/>
  </r>
  <r>
    <x v="0"/>
    <x v="32"/>
    <n v="1.57"/>
    <x v="24"/>
    <x v="1"/>
    <x v="1"/>
    <x v="0"/>
    <x v="2"/>
    <x v="2"/>
    <x v="0"/>
    <x v="0"/>
    <x v="0"/>
    <x v="0"/>
    <x v="0"/>
    <x v="1"/>
    <x v="0"/>
    <x v="0"/>
    <x v="259"/>
  </r>
  <r>
    <x v="1"/>
    <x v="10"/>
    <n v="1.8"/>
    <x v="37"/>
    <x v="0"/>
    <x v="0"/>
    <x v="0"/>
    <x v="0"/>
    <x v="0"/>
    <x v="0"/>
    <x v="1"/>
    <x v="0"/>
    <x v="2"/>
    <x v="0"/>
    <x v="1"/>
    <x v="0"/>
    <x v="1"/>
    <x v="171"/>
  </r>
  <r>
    <x v="1"/>
    <x v="1"/>
    <n v="1.75"/>
    <x v="69"/>
    <x v="0"/>
    <x v="1"/>
    <x v="0"/>
    <x v="0"/>
    <x v="0"/>
    <x v="1"/>
    <x v="0"/>
    <x v="0"/>
    <x v="2"/>
    <x v="0"/>
    <x v="1"/>
    <x v="0"/>
    <x v="5"/>
    <x v="199"/>
  </r>
  <r>
    <x v="0"/>
    <x v="5"/>
    <n v="1.56"/>
    <x v="11"/>
    <x v="0"/>
    <x v="1"/>
    <x v="2"/>
    <x v="0"/>
    <x v="2"/>
    <x v="0"/>
    <x v="0"/>
    <x v="0"/>
    <x v="0"/>
    <x v="2"/>
    <x v="1"/>
    <x v="0"/>
    <x v="0"/>
    <x v="260"/>
  </r>
  <r>
    <x v="0"/>
    <x v="1"/>
    <n v="1.59"/>
    <x v="25"/>
    <x v="0"/>
    <x v="1"/>
    <x v="0"/>
    <x v="1"/>
    <x v="1"/>
    <x v="0"/>
    <x v="2"/>
    <x v="0"/>
    <x v="0"/>
    <x v="2"/>
    <x v="1"/>
    <x v="0"/>
    <x v="0"/>
    <x v="261"/>
  </r>
  <r>
    <x v="1"/>
    <x v="10"/>
    <n v="1.8"/>
    <x v="28"/>
    <x v="1"/>
    <x v="1"/>
    <x v="1"/>
    <x v="2"/>
    <x v="2"/>
    <x v="0"/>
    <x v="1"/>
    <x v="0"/>
    <x v="2"/>
    <x v="1"/>
    <x v="1"/>
    <x v="0"/>
    <x v="0"/>
    <x v="262"/>
  </r>
  <r>
    <x v="0"/>
    <x v="32"/>
    <n v="1.66"/>
    <x v="32"/>
    <x v="1"/>
    <x v="0"/>
    <x v="0"/>
    <x v="1"/>
    <x v="0"/>
    <x v="0"/>
    <x v="2"/>
    <x v="0"/>
    <x v="0"/>
    <x v="0"/>
    <x v="0"/>
    <x v="1"/>
    <x v="0"/>
    <x v="253"/>
  </r>
  <r>
    <x v="1"/>
    <x v="14"/>
    <n v="1.79"/>
    <x v="33"/>
    <x v="0"/>
    <x v="1"/>
    <x v="0"/>
    <x v="2"/>
    <x v="1"/>
    <x v="0"/>
    <x v="0"/>
    <x v="0"/>
    <x v="2"/>
    <x v="0"/>
    <x v="0"/>
    <x v="0"/>
    <x v="4"/>
    <x v="263"/>
  </r>
  <r>
    <x v="1"/>
    <x v="14"/>
    <n v="1.72"/>
    <x v="23"/>
    <x v="1"/>
    <x v="1"/>
    <x v="0"/>
    <x v="0"/>
    <x v="2"/>
    <x v="0"/>
    <x v="0"/>
    <x v="0"/>
    <x v="1"/>
    <x v="0"/>
    <x v="0"/>
    <x v="0"/>
    <x v="0"/>
    <x v="264"/>
  </r>
  <r>
    <x v="0"/>
    <x v="32"/>
    <n v="1.6"/>
    <x v="33"/>
    <x v="1"/>
    <x v="1"/>
    <x v="1"/>
    <x v="0"/>
    <x v="0"/>
    <x v="0"/>
    <x v="2"/>
    <x v="0"/>
    <x v="1"/>
    <x v="1"/>
    <x v="0"/>
    <x v="0"/>
    <x v="0"/>
    <x v="88"/>
  </r>
  <r>
    <x v="1"/>
    <x v="14"/>
    <n v="1.66"/>
    <x v="1"/>
    <x v="0"/>
    <x v="1"/>
    <x v="2"/>
    <x v="0"/>
    <x v="2"/>
    <x v="0"/>
    <x v="0"/>
    <x v="0"/>
    <x v="3"/>
    <x v="0"/>
    <x v="1"/>
    <x v="0"/>
    <x v="0"/>
    <x v="265"/>
  </r>
  <r>
    <x v="0"/>
    <x v="6"/>
    <n v="1.65"/>
    <x v="45"/>
    <x v="1"/>
    <x v="1"/>
    <x v="1"/>
    <x v="0"/>
    <x v="0"/>
    <x v="0"/>
    <x v="2"/>
    <x v="0"/>
    <x v="3"/>
    <x v="1"/>
    <x v="0"/>
    <x v="1"/>
    <x v="0"/>
    <x v="266"/>
  </r>
  <r>
    <x v="1"/>
    <x v="6"/>
    <n v="1.7"/>
    <x v="29"/>
    <x v="1"/>
    <x v="1"/>
    <x v="0"/>
    <x v="0"/>
    <x v="2"/>
    <x v="0"/>
    <x v="0"/>
    <x v="0"/>
    <x v="0"/>
    <x v="1"/>
    <x v="1"/>
    <x v="0"/>
    <x v="0"/>
    <x v="267"/>
  </r>
  <r>
    <x v="1"/>
    <x v="17"/>
    <n v="1.75"/>
    <x v="28"/>
    <x v="0"/>
    <x v="0"/>
    <x v="1"/>
    <x v="0"/>
    <x v="1"/>
    <x v="0"/>
    <x v="2"/>
    <x v="0"/>
    <x v="2"/>
    <x v="0"/>
    <x v="0"/>
    <x v="2"/>
    <x v="0"/>
    <x v="99"/>
  </r>
  <r>
    <x v="1"/>
    <x v="18"/>
    <n v="1.75"/>
    <x v="16"/>
    <x v="1"/>
    <x v="1"/>
    <x v="1"/>
    <x v="2"/>
    <x v="0"/>
    <x v="0"/>
    <x v="0"/>
    <x v="0"/>
    <x v="3"/>
    <x v="0"/>
    <x v="0"/>
    <x v="0"/>
    <x v="0"/>
    <x v="268"/>
  </r>
  <r>
    <x v="0"/>
    <x v="15"/>
    <n v="1.56"/>
    <x v="38"/>
    <x v="1"/>
    <x v="1"/>
    <x v="0"/>
    <x v="0"/>
    <x v="0"/>
    <x v="0"/>
    <x v="2"/>
    <x v="0"/>
    <x v="0"/>
    <x v="1"/>
    <x v="1"/>
    <x v="0"/>
    <x v="0"/>
    <x v="269"/>
  </r>
  <r>
    <x v="0"/>
    <x v="2"/>
    <n v="1.55"/>
    <x v="45"/>
    <x v="1"/>
    <x v="1"/>
    <x v="0"/>
    <x v="0"/>
    <x v="0"/>
    <x v="0"/>
    <x v="2"/>
    <x v="0"/>
    <x v="0"/>
    <x v="0"/>
    <x v="1"/>
    <x v="2"/>
    <x v="1"/>
    <x v="270"/>
  </r>
  <r>
    <x v="1"/>
    <x v="0"/>
    <n v="1.67"/>
    <x v="26"/>
    <x v="0"/>
    <x v="1"/>
    <x v="1"/>
    <x v="1"/>
    <x v="2"/>
    <x v="0"/>
    <x v="0"/>
    <x v="0"/>
    <x v="3"/>
    <x v="0"/>
    <x v="0"/>
    <x v="0"/>
    <x v="0"/>
    <x v="271"/>
  </r>
  <r>
    <x v="1"/>
    <x v="17"/>
    <n v="1.75"/>
    <x v="28"/>
    <x v="0"/>
    <x v="0"/>
    <x v="1"/>
    <x v="0"/>
    <x v="1"/>
    <x v="0"/>
    <x v="2"/>
    <x v="0"/>
    <x v="1"/>
    <x v="0"/>
    <x v="0"/>
    <x v="2"/>
    <x v="0"/>
    <x v="99"/>
  </r>
  <r>
    <x v="0"/>
    <x v="1"/>
    <n v="1.75"/>
    <x v="1"/>
    <x v="1"/>
    <x v="0"/>
    <x v="1"/>
    <x v="0"/>
    <x v="1"/>
    <x v="0"/>
    <x v="0"/>
    <x v="0"/>
    <x v="2"/>
    <x v="1"/>
    <x v="1"/>
    <x v="0"/>
    <x v="4"/>
    <x v="272"/>
  </r>
  <r>
    <x v="1"/>
    <x v="18"/>
    <n v="1.8"/>
    <x v="29"/>
    <x v="0"/>
    <x v="1"/>
    <x v="0"/>
    <x v="0"/>
    <x v="0"/>
    <x v="0"/>
    <x v="0"/>
    <x v="0"/>
    <x v="1"/>
    <x v="1"/>
    <x v="1"/>
    <x v="2"/>
    <x v="0"/>
    <x v="235"/>
  </r>
  <r>
    <x v="0"/>
    <x v="8"/>
    <n v="1.65"/>
    <x v="62"/>
    <x v="0"/>
    <x v="1"/>
    <x v="0"/>
    <x v="0"/>
    <x v="0"/>
    <x v="0"/>
    <x v="2"/>
    <x v="0"/>
    <x v="0"/>
    <x v="1"/>
    <x v="1"/>
    <x v="0"/>
    <x v="1"/>
    <x v="273"/>
  </r>
  <r>
    <x v="0"/>
    <x v="0"/>
    <n v="1.55"/>
    <x v="32"/>
    <x v="1"/>
    <x v="1"/>
    <x v="0"/>
    <x v="1"/>
    <x v="0"/>
    <x v="0"/>
    <x v="2"/>
    <x v="0"/>
    <x v="3"/>
    <x v="1"/>
    <x v="1"/>
    <x v="0"/>
    <x v="0"/>
    <x v="274"/>
  </r>
  <r>
    <x v="1"/>
    <x v="18"/>
    <n v="1.7"/>
    <x v="75"/>
    <x v="0"/>
    <x v="1"/>
    <x v="1"/>
    <x v="0"/>
    <x v="0"/>
    <x v="0"/>
    <x v="0"/>
    <x v="0"/>
    <x v="1"/>
    <x v="1"/>
    <x v="1"/>
    <x v="0"/>
    <x v="0"/>
    <x v="275"/>
  </r>
  <r>
    <x v="1"/>
    <x v="1"/>
    <n v="1.72"/>
    <x v="20"/>
    <x v="0"/>
    <x v="0"/>
    <x v="1"/>
    <x v="2"/>
    <x v="1"/>
    <x v="0"/>
    <x v="2"/>
    <x v="0"/>
    <x v="0"/>
    <x v="1"/>
    <x v="1"/>
    <x v="0"/>
    <x v="1"/>
    <x v="276"/>
  </r>
  <r>
    <x v="1"/>
    <x v="11"/>
    <n v="1.74"/>
    <x v="59"/>
    <x v="0"/>
    <x v="0"/>
    <x v="1"/>
    <x v="1"/>
    <x v="0"/>
    <x v="0"/>
    <x v="1"/>
    <x v="0"/>
    <x v="1"/>
    <x v="0"/>
    <x v="1"/>
    <x v="1"/>
    <x v="0"/>
    <x v="277"/>
  </r>
  <r>
    <x v="0"/>
    <x v="11"/>
    <n v="1.65"/>
    <x v="15"/>
    <x v="0"/>
    <x v="1"/>
    <x v="1"/>
    <x v="0"/>
    <x v="0"/>
    <x v="0"/>
    <x v="2"/>
    <x v="0"/>
    <x v="0"/>
    <x v="0"/>
    <x v="1"/>
    <x v="0"/>
    <x v="3"/>
    <x v="278"/>
  </r>
  <r>
    <x v="0"/>
    <x v="14"/>
    <n v="1.8"/>
    <x v="17"/>
    <x v="1"/>
    <x v="1"/>
    <x v="1"/>
    <x v="2"/>
    <x v="1"/>
    <x v="0"/>
    <x v="2"/>
    <x v="0"/>
    <x v="2"/>
    <x v="0"/>
    <x v="1"/>
    <x v="0"/>
    <x v="4"/>
    <x v="279"/>
  </r>
  <r>
    <x v="1"/>
    <x v="14"/>
    <n v="1.74"/>
    <x v="1"/>
    <x v="0"/>
    <x v="1"/>
    <x v="0"/>
    <x v="0"/>
    <x v="0"/>
    <x v="0"/>
    <x v="0"/>
    <x v="0"/>
    <x v="2"/>
    <x v="0"/>
    <x v="0"/>
    <x v="0"/>
    <x v="0"/>
    <x v="280"/>
  </r>
  <r>
    <x v="1"/>
    <x v="2"/>
    <n v="1.85"/>
    <x v="28"/>
    <x v="0"/>
    <x v="1"/>
    <x v="0"/>
    <x v="1"/>
    <x v="0"/>
    <x v="0"/>
    <x v="0"/>
    <x v="0"/>
    <x v="3"/>
    <x v="1"/>
    <x v="0"/>
    <x v="1"/>
    <x v="0"/>
    <x v="281"/>
  </r>
  <r>
    <x v="0"/>
    <x v="1"/>
    <n v="1.7"/>
    <x v="1"/>
    <x v="1"/>
    <x v="0"/>
    <x v="1"/>
    <x v="2"/>
    <x v="2"/>
    <x v="0"/>
    <x v="1"/>
    <x v="1"/>
    <x v="1"/>
    <x v="1"/>
    <x v="0"/>
    <x v="2"/>
    <x v="0"/>
    <x v="282"/>
  </r>
  <r>
    <x v="0"/>
    <x v="18"/>
    <n v="1.45"/>
    <x v="5"/>
    <x v="1"/>
    <x v="1"/>
    <x v="0"/>
    <x v="0"/>
    <x v="1"/>
    <x v="0"/>
    <x v="0"/>
    <x v="1"/>
    <x v="3"/>
    <x v="2"/>
    <x v="2"/>
    <x v="0"/>
    <x v="1"/>
    <x v="283"/>
  </r>
  <r>
    <x v="1"/>
    <x v="11"/>
    <n v="1.7"/>
    <x v="17"/>
    <x v="1"/>
    <x v="1"/>
    <x v="2"/>
    <x v="2"/>
    <x v="1"/>
    <x v="0"/>
    <x v="2"/>
    <x v="0"/>
    <x v="2"/>
    <x v="0"/>
    <x v="1"/>
    <x v="0"/>
    <x v="4"/>
    <x v="231"/>
  </r>
  <r>
    <x v="1"/>
    <x v="10"/>
    <n v="1.7"/>
    <x v="18"/>
    <x v="1"/>
    <x v="1"/>
    <x v="0"/>
    <x v="0"/>
    <x v="0"/>
    <x v="0"/>
    <x v="0"/>
    <x v="0"/>
    <x v="0"/>
    <x v="0"/>
    <x v="0"/>
    <x v="0"/>
    <x v="0"/>
    <x v="26"/>
  </r>
  <r>
    <x v="1"/>
    <x v="18"/>
    <n v="1.78"/>
    <x v="76"/>
    <x v="0"/>
    <x v="1"/>
    <x v="1"/>
    <x v="0"/>
    <x v="1"/>
    <x v="0"/>
    <x v="0"/>
    <x v="0"/>
    <x v="1"/>
    <x v="2"/>
    <x v="0"/>
    <x v="1"/>
    <x v="0"/>
    <x v="284"/>
  </r>
  <r>
    <x v="0"/>
    <x v="14"/>
    <n v="1.6"/>
    <x v="18"/>
    <x v="1"/>
    <x v="1"/>
    <x v="1"/>
    <x v="1"/>
    <x v="0"/>
    <x v="0"/>
    <x v="0"/>
    <x v="1"/>
    <x v="3"/>
    <x v="2"/>
    <x v="1"/>
    <x v="0"/>
    <x v="1"/>
    <x v="285"/>
  </r>
  <r>
    <x v="0"/>
    <x v="11"/>
    <n v="1.53"/>
    <x v="44"/>
    <x v="1"/>
    <x v="0"/>
    <x v="0"/>
    <x v="0"/>
    <x v="0"/>
    <x v="0"/>
    <x v="2"/>
    <x v="1"/>
    <x v="2"/>
    <x v="1"/>
    <x v="2"/>
    <x v="0"/>
    <x v="4"/>
    <x v="286"/>
  </r>
  <r>
    <x v="1"/>
    <x v="0"/>
    <n v="1.8"/>
    <x v="29"/>
    <x v="1"/>
    <x v="1"/>
    <x v="1"/>
    <x v="0"/>
    <x v="0"/>
    <x v="0"/>
    <x v="0"/>
    <x v="0"/>
    <x v="3"/>
    <x v="0"/>
    <x v="0"/>
    <x v="0"/>
    <x v="0"/>
    <x v="235"/>
  </r>
  <r>
    <x v="1"/>
    <x v="10"/>
    <n v="1.6"/>
    <x v="17"/>
    <x v="1"/>
    <x v="0"/>
    <x v="0"/>
    <x v="0"/>
    <x v="0"/>
    <x v="0"/>
    <x v="2"/>
    <x v="0"/>
    <x v="0"/>
    <x v="1"/>
    <x v="1"/>
    <x v="0"/>
    <x v="0"/>
    <x v="25"/>
  </r>
  <r>
    <x v="1"/>
    <x v="1"/>
    <n v="1.74"/>
    <x v="8"/>
    <x v="0"/>
    <x v="1"/>
    <x v="1"/>
    <x v="0"/>
    <x v="0"/>
    <x v="0"/>
    <x v="0"/>
    <x v="0"/>
    <x v="3"/>
    <x v="1"/>
    <x v="1"/>
    <x v="0"/>
    <x v="3"/>
    <x v="287"/>
  </r>
  <r>
    <x v="1"/>
    <x v="1"/>
    <n v="1.65"/>
    <x v="12"/>
    <x v="1"/>
    <x v="0"/>
    <x v="1"/>
    <x v="0"/>
    <x v="0"/>
    <x v="0"/>
    <x v="0"/>
    <x v="0"/>
    <x v="1"/>
    <x v="1"/>
    <x v="0"/>
    <x v="0"/>
    <x v="0"/>
    <x v="116"/>
  </r>
  <r>
    <x v="1"/>
    <x v="18"/>
    <n v="1.87"/>
    <x v="77"/>
    <x v="0"/>
    <x v="1"/>
    <x v="1"/>
    <x v="0"/>
    <x v="1"/>
    <x v="0"/>
    <x v="0"/>
    <x v="0"/>
    <x v="2"/>
    <x v="0"/>
    <x v="1"/>
    <x v="0"/>
    <x v="6"/>
    <x v="288"/>
  </r>
  <r>
    <x v="1"/>
    <x v="14"/>
    <n v="1.7"/>
    <x v="6"/>
    <x v="1"/>
    <x v="1"/>
    <x v="1"/>
    <x v="0"/>
    <x v="2"/>
    <x v="0"/>
    <x v="0"/>
    <x v="0"/>
    <x v="1"/>
    <x v="0"/>
    <x v="1"/>
    <x v="0"/>
    <x v="0"/>
    <x v="243"/>
  </r>
  <r>
    <x v="0"/>
    <x v="0"/>
    <n v="1.54"/>
    <x v="70"/>
    <x v="0"/>
    <x v="0"/>
    <x v="1"/>
    <x v="0"/>
    <x v="2"/>
    <x v="0"/>
    <x v="2"/>
    <x v="0"/>
    <x v="2"/>
    <x v="1"/>
    <x v="0"/>
    <x v="0"/>
    <x v="0"/>
    <x v="289"/>
  </r>
  <r>
    <x v="1"/>
    <x v="14"/>
    <n v="1.8"/>
    <x v="78"/>
    <x v="0"/>
    <x v="1"/>
    <x v="0"/>
    <x v="0"/>
    <x v="0"/>
    <x v="0"/>
    <x v="1"/>
    <x v="0"/>
    <x v="3"/>
    <x v="0"/>
    <x v="1"/>
    <x v="1"/>
    <x v="2"/>
    <x v="290"/>
  </r>
  <r>
    <x v="1"/>
    <x v="18"/>
    <n v="1.82"/>
    <x v="9"/>
    <x v="0"/>
    <x v="1"/>
    <x v="0"/>
    <x v="0"/>
    <x v="0"/>
    <x v="0"/>
    <x v="0"/>
    <x v="0"/>
    <x v="1"/>
    <x v="2"/>
    <x v="0"/>
    <x v="1"/>
    <x v="0"/>
    <x v="291"/>
  </r>
  <r>
    <x v="1"/>
    <x v="10"/>
    <n v="1.98"/>
    <x v="79"/>
    <x v="0"/>
    <x v="1"/>
    <x v="0"/>
    <x v="0"/>
    <x v="2"/>
    <x v="0"/>
    <x v="1"/>
    <x v="0"/>
    <x v="3"/>
    <x v="0"/>
    <x v="1"/>
    <x v="0"/>
    <x v="3"/>
    <x v="292"/>
  </r>
  <r>
    <x v="1"/>
    <x v="14"/>
    <n v="1.75"/>
    <x v="16"/>
    <x v="0"/>
    <x v="0"/>
    <x v="0"/>
    <x v="0"/>
    <x v="0"/>
    <x v="0"/>
    <x v="2"/>
    <x v="0"/>
    <x v="1"/>
    <x v="2"/>
    <x v="1"/>
    <x v="1"/>
    <x v="0"/>
    <x v="268"/>
  </r>
  <r>
    <x v="0"/>
    <x v="6"/>
    <n v="1.65"/>
    <x v="11"/>
    <x v="1"/>
    <x v="0"/>
    <x v="1"/>
    <x v="2"/>
    <x v="2"/>
    <x v="0"/>
    <x v="0"/>
    <x v="0"/>
    <x v="2"/>
    <x v="1"/>
    <x v="0"/>
    <x v="1"/>
    <x v="0"/>
    <x v="22"/>
  </r>
  <r>
    <x v="0"/>
    <x v="14"/>
    <n v="1.6"/>
    <x v="5"/>
    <x v="1"/>
    <x v="1"/>
    <x v="2"/>
    <x v="0"/>
    <x v="0"/>
    <x v="0"/>
    <x v="2"/>
    <x v="0"/>
    <x v="2"/>
    <x v="2"/>
    <x v="1"/>
    <x v="1"/>
    <x v="0"/>
    <x v="293"/>
  </r>
  <r>
    <x v="0"/>
    <x v="5"/>
    <n v="1.6"/>
    <x v="47"/>
    <x v="0"/>
    <x v="1"/>
    <x v="2"/>
    <x v="0"/>
    <x v="0"/>
    <x v="0"/>
    <x v="0"/>
    <x v="0"/>
    <x v="0"/>
    <x v="0"/>
    <x v="1"/>
    <x v="2"/>
    <x v="0"/>
    <x v="294"/>
  </r>
  <r>
    <x v="0"/>
    <x v="14"/>
    <n v="1.6"/>
    <x v="52"/>
    <x v="1"/>
    <x v="1"/>
    <x v="0"/>
    <x v="0"/>
    <x v="0"/>
    <x v="0"/>
    <x v="0"/>
    <x v="0"/>
    <x v="3"/>
    <x v="2"/>
    <x v="0"/>
    <x v="0"/>
    <x v="0"/>
    <x v="295"/>
  </r>
  <r>
    <x v="0"/>
    <x v="2"/>
    <n v="1.55"/>
    <x v="23"/>
    <x v="1"/>
    <x v="1"/>
    <x v="1"/>
    <x v="1"/>
    <x v="0"/>
    <x v="0"/>
    <x v="2"/>
    <x v="0"/>
    <x v="3"/>
    <x v="1"/>
    <x v="1"/>
    <x v="0"/>
    <x v="1"/>
    <x v="140"/>
  </r>
  <r>
    <x v="1"/>
    <x v="14"/>
    <n v="1.9"/>
    <x v="11"/>
    <x v="1"/>
    <x v="0"/>
    <x v="1"/>
    <x v="0"/>
    <x v="0"/>
    <x v="0"/>
    <x v="0"/>
    <x v="0"/>
    <x v="1"/>
    <x v="0"/>
    <x v="0"/>
    <x v="1"/>
    <x v="4"/>
    <x v="296"/>
  </r>
  <r>
    <x v="0"/>
    <x v="14"/>
    <n v="1.7"/>
    <x v="1"/>
    <x v="0"/>
    <x v="1"/>
    <x v="2"/>
    <x v="0"/>
    <x v="0"/>
    <x v="0"/>
    <x v="2"/>
    <x v="0"/>
    <x v="3"/>
    <x v="0"/>
    <x v="0"/>
    <x v="2"/>
    <x v="0"/>
    <x v="282"/>
  </r>
  <r>
    <x v="1"/>
    <x v="7"/>
    <n v="1.75"/>
    <x v="74"/>
    <x v="0"/>
    <x v="0"/>
    <x v="0"/>
    <x v="1"/>
    <x v="0"/>
    <x v="0"/>
    <x v="2"/>
    <x v="0"/>
    <x v="3"/>
    <x v="1"/>
    <x v="2"/>
    <x v="2"/>
    <x v="5"/>
    <x v="297"/>
  </r>
  <r>
    <x v="0"/>
    <x v="28"/>
    <n v="1.56"/>
    <x v="25"/>
    <x v="0"/>
    <x v="0"/>
    <x v="0"/>
    <x v="0"/>
    <x v="0"/>
    <x v="0"/>
    <x v="0"/>
    <x v="0"/>
    <x v="3"/>
    <x v="1"/>
    <x v="1"/>
    <x v="0"/>
    <x v="0"/>
    <x v="298"/>
  </r>
  <r>
    <x v="1"/>
    <x v="10"/>
    <n v="1.87"/>
    <x v="28"/>
    <x v="1"/>
    <x v="1"/>
    <x v="0"/>
    <x v="0"/>
    <x v="1"/>
    <x v="0"/>
    <x v="2"/>
    <x v="0"/>
    <x v="3"/>
    <x v="0"/>
    <x v="1"/>
    <x v="0"/>
    <x v="0"/>
    <x v="299"/>
  </r>
  <r>
    <x v="0"/>
    <x v="26"/>
    <n v="1.56"/>
    <x v="9"/>
    <x v="0"/>
    <x v="1"/>
    <x v="0"/>
    <x v="1"/>
    <x v="0"/>
    <x v="0"/>
    <x v="0"/>
    <x v="0"/>
    <x v="2"/>
    <x v="1"/>
    <x v="0"/>
    <x v="0"/>
    <x v="3"/>
    <x v="94"/>
  </r>
  <r>
    <x v="0"/>
    <x v="33"/>
    <n v="1.65"/>
    <x v="64"/>
    <x v="0"/>
    <x v="0"/>
    <x v="1"/>
    <x v="0"/>
    <x v="0"/>
    <x v="0"/>
    <x v="0"/>
    <x v="0"/>
    <x v="3"/>
    <x v="1"/>
    <x v="1"/>
    <x v="2"/>
    <x v="1"/>
    <x v="300"/>
  </r>
  <r>
    <x v="1"/>
    <x v="11"/>
    <n v="1.8"/>
    <x v="9"/>
    <x v="1"/>
    <x v="1"/>
    <x v="0"/>
    <x v="1"/>
    <x v="0"/>
    <x v="0"/>
    <x v="0"/>
    <x v="0"/>
    <x v="2"/>
    <x v="0"/>
    <x v="1"/>
    <x v="0"/>
    <x v="0"/>
    <x v="256"/>
  </r>
  <r>
    <x v="1"/>
    <x v="5"/>
    <n v="1.84"/>
    <x v="48"/>
    <x v="0"/>
    <x v="1"/>
    <x v="0"/>
    <x v="1"/>
    <x v="2"/>
    <x v="0"/>
    <x v="0"/>
    <x v="0"/>
    <x v="2"/>
    <x v="0"/>
    <x v="1"/>
    <x v="0"/>
    <x v="1"/>
    <x v="301"/>
  </r>
  <r>
    <x v="1"/>
    <x v="5"/>
    <n v="1.7"/>
    <x v="7"/>
    <x v="1"/>
    <x v="1"/>
    <x v="1"/>
    <x v="0"/>
    <x v="0"/>
    <x v="0"/>
    <x v="0"/>
    <x v="0"/>
    <x v="0"/>
    <x v="1"/>
    <x v="1"/>
    <x v="3"/>
    <x v="0"/>
    <x v="122"/>
  </r>
  <r>
    <x v="1"/>
    <x v="28"/>
    <n v="1.72"/>
    <x v="21"/>
    <x v="0"/>
    <x v="1"/>
    <x v="0"/>
    <x v="1"/>
    <x v="0"/>
    <x v="0"/>
    <x v="0"/>
    <x v="0"/>
    <x v="1"/>
    <x v="1"/>
    <x v="1"/>
    <x v="2"/>
    <x v="2"/>
    <x v="302"/>
  </r>
  <r>
    <x v="0"/>
    <x v="26"/>
    <n v="1.58"/>
    <x v="45"/>
    <x v="1"/>
    <x v="1"/>
    <x v="0"/>
    <x v="0"/>
    <x v="1"/>
    <x v="0"/>
    <x v="0"/>
    <x v="0"/>
    <x v="1"/>
    <x v="0"/>
    <x v="1"/>
    <x v="0"/>
    <x v="1"/>
    <x v="303"/>
  </r>
  <r>
    <x v="0"/>
    <x v="33"/>
    <n v="1.68"/>
    <x v="21"/>
    <x v="0"/>
    <x v="1"/>
    <x v="0"/>
    <x v="1"/>
    <x v="0"/>
    <x v="0"/>
    <x v="0"/>
    <x v="0"/>
    <x v="0"/>
    <x v="1"/>
    <x v="0"/>
    <x v="2"/>
    <x v="2"/>
    <x v="304"/>
  </r>
  <r>
    <x v="1"/>
    <x v="10"/>
    <n v="1.58"/>
    <x v="59"/>
    <x v="1"/>
    <x v="0"/>
    <x v="1"/>
    <x v="0"/>
    <x v="1"/>
    <x v="0"/>
    <x v="0"/>
    <x v="0"/>
    <x v="1"/>
    <x v="0"/>
    <x v="1"/>
    <x v="0"/>
    <x v="2"/>
    <x v="305"/>
  </r>
  <r>
    <x v="1"/>
    <x v="11"/>
    <n v="1.8"/>
    <x v="11"/>
    <x v="1"/>
    <x v="1"/>
    <x v="0"/>
    <x v="0"/>
    <x v="0"/>
    <x v="0"/>
    <x v="2"/>
    <x v="0"/>
    <x v="3"/>
    <x v="0"/>
    <x v="0"/>
    <x v="0"/>
    <x v="0"/>
    <x v="68"/>
  </r>
  <r>
    <x v="1"/>
    <x v="14"/>
    <n v="1.62"/>
    <x v="34"/>
    <x v="0"/>
    <x v="1"/>
    <x v="1"/>
    <x v="1"/>
    <x v="2"/>
    <x v="0"/>
    <x v="0"/>
    <x v="1"/>
    <x v="3"/>
    <x v="2"/>
    <x v="1"/>
    <x v="0"/>
    <x v="1"/>
    <x v="64"/>
  </r>
  <r>
    <x v="0"/>
    <x v="18"/>
    <n v="1.62"/>
    <x v="32"/>
    <x v="1"/>
    <x v="1"/>
    <x v="1"/>
    <x v="0"/>
    <x v="0"/>
    <x v="0"/>
    <x v="2"/>
    <x v="0"/>
    <x v="0"/>
    <x v="2"/>
    <x v="0"/>
    <x v="2"/>
    <x v="0"/>
    <x v="115"/>
  </r>
  <r>
    <x v="0"/>
    <x v="0"/>
    <n v="1.54"/>
    <x v="1"/>
    <x v="1"/>
    <x v="1"/>
    <x v="0"/>
    <x v="1"/>
    <x v="0"/>
    <x v="0"/>
    <x v="0"/>
    <x v="0"/>
    <x v="0"/>
    <x v="2"/>
    <x v="1"/>
    <x v="0"/>
    <x v="0"/>
    <x v="306"/>
  </r>
  <r>
    <x v="1"/>
    <x v="18"/>
    <n v="1.76"/>
    <x v="16"/>
    <x v="0"/>
    <x v="1"/>
    <x v="0"/>
    <x v="2"/>
    <x v="1"/>
    <x v="0"/>
    <x v="0"/>
    <x v="0"/>
    <x v="2"/>
    <x v="0"/>
    <x v="1"/>
    <x v="2"/>
    <x v="0"/>
    <x v="307"/>
  </r>
  <r>
    <x v="1"/>
    <x v="7"/>
    <n v="1.8"/>
    <x v="80"/>
    <x v="0"/>
    <x v="1"/>
    <x v="0"/>
    <x v="1"/>
    <x v="1"/>
    <x v="0"/>
    <x v="1"/>
    <x v="0"/>
    <x v="3"/>
    <x v="1"/>
    <x v="1"/>
    <x v="2"/>
    <x v="2"/>
    <x v="308"/>
  </r>
  <r>
    <x v="0"/>
    <x v="23"/>
    <n v="1.58"/>
    <x v="11"/>
    <x v="0"/>
    <x v="0"/>
    <x v="1"/>
    <x v="0"/>
    <x v="0"/>
    <x v="0"/>
    <x v="2"/>
    <x v="0"/>
    <x v="2"/>
    <x v="1"/>
    <x v="1"/>
    <x v="2"/>
    <x v="0"/>
    <x v="309"/>
  </r>
  <r>
    <x v="1"/>
    <x v="18"/>
    <n v="1.76"/>
    <x v="7"/>
    <x v="1"/>
    <x v="0"/>
    <x v="0"/>
    <x v="2"/>
    <x v="1"/>
    <x v="0"/>
    <x v="0"/>
    <x v="0"/>
    <x v="3"/>
    <x v="0"/>
    <x v="1"/>
    <x v="0"/>
    <x v="0"/>
    <x v="310"/>
  </r>
  <r>
    <x v="1"/>
    <x v="18"/>
    <n v="1.73"/>
    <x v="16"/>
    <x v="1"/>
    <x v="1"/>
    <x v="1"/>
    <x v="0"/>
    <x v="1"/>
    <x v="0"/>
    <x v="2"/>
    <x v="0"/>
    <x v="2"/>
    <x v="0"/>
    <x v="1"/>
    <x v="0"/>
    <x v="0"/>
    <x v="311"/>
  </r>
  <r>
    <x v="1"/>
    <x v="14"/>
    <n v="1.7"/>
    <x v="16"/>
    <x v="0"/>
    <x v="1"/>
    <x v="1"/>
    <x v="0"/>
    <x v="0"/>
    <x v="0"/>
    <x v="0"/>
    <x v="0"/>
    <x v="0"/>
    <x v="2"/>
    <x v="1"/>
    <x v="1"/>
    <x v="0"/>
    <x v="56"/>
  </r>
  <r>
    <x v="1"/>
    <x v="15"/>
    <n v="1.7"/>
    <x v="21"/>
    <x v="1"/>
    <x v="1"/>
    <x v="1"/>
    <x v="0"/>
    <x v="0"/>
    <x v="0"/>
    <x v="1"/>
    <x v="1"/>
    <x v="1"/>
    <x v="1"/>
    <x v="0"/>
    <x v="3"/>
    <x v="2"/>
    <x v="79"/>
  </r>
  <r>
    <x v="1"/>
    <x v="0"/>
    <n v="1.8"/>
    <x v="28"/>
    <x v="0"/>
    <x v="1"/>
    <x v="1"/>
    <x v="0"/>
    <x v="1"/>
    <x v="0"/>
    <x v="2"/>
    <x v="0"/>
    <x v="2"/>
    <x v="1"/>
    <x v="1"/>
    <x v="0"/>
    <x v="0"/>
    <x v="262"/>
  </r>
  <r>
    <x v="0"/>
    <x v="4"/>
    <n v="1.6"/>
    <x v="1"/>
    <x v="0"/>
    <x v="0"/>
    <x v="0"/>
    <x v="0"/>
    <x v="1"/>
    <x v="0"/>
    <x v="2"/>
    <x v="0"/>
    <x v="0"/>
    <x v="0"/>
    <x v="1"/>
    <x v="0"/>
    <x v="0"/>
    <x v="167"/>
  </r>
  <r>
    <x v="1"/>
    <x v="14"/>
    <n v="1.7"/>
    <x v="58"/>
    <x v="0"/>
    <x v="0"/>
    <x v="0"/>
    <x v="0"/>
    <x v="0"/>
    <x v="0"/>
    <x v="0"/>
    <x v="0"/>
    <x v="0"/>
    <x v="0"/>
    <x v="1"/>
    <x v="2"/>
    <x v="3"/>
    <x v="312"/>
  </r>
  <r>
    <x v="0"/>
    <x v="18"/>
    <n v="1.6"/>
    <x v="11"/>
    <x v="0"/>
    <x v="1"/>
    <x v="1"/>
    <x v="1"/>
    <x v="0"/>
    <x v="0"/>
    <x v="2"/>
    <x v="1"/>
    <x v="0"/>
    <x v="2"/>
    <x v="0"/>
    <x v="1"/>
    <x v="0"/>
    <x v="313"/>
  </r>
  <r>
    <x v="0"/>
    <x v="32"/>
    <n v="1.55"/>
    <x v="38"/>
    <x v="1"/>
    <x v="1"/>
    <x v="0"/>
    <x v="0"/>
    <x v="1"/>
    <x v="0"/>
    <x v="0"/>
    <x v="0"/>
    <x v="3"/>
    <x v="0"/>
    <x v="0"/>
    <x v="0"/>
    <x v="0"/>
    <x v="314"/>
  </r>
  <r>
    <x v="0"/>
    <x v="18"/>
    <n v="1.59"/>
    <x v="5"/>
    <x v="1"/>
    <x v="0"/>
    <x v="2"/>
    <x v="0"/>
    <x v="0"/>
    <x v="0"/>
    <x v="2"/>
    <x v="0"/>
    <x v="3"/>
    <x v="2"/>
    <x v="0"/>
    <x v="0"/>
    <x v="0"/>
    <x v="315"/>
  </r>
  <r>
    <x v="0"/>
    <x v="33"/>
    <n v="1.5"/>
    <x v="28"/>
    <x v="0"/>
    <x v="1"/>
    <x v="0"/>
    <x v="0"/>
    <x v="1"/>
    <x v="0"/>
    <x v="2"/>
    <x v="0"/>
    <x v="0"/>
    <x v="1"/>
    <x v="1"/>
    <x v="3"/>
    <x v="3"/>
    <x v="316"/>
  </r>
  <r>
    <x v="1"/>
    <x v="18"/>
    <n v="1.78"/>
    <x v="81"/>
    <x v="0"/>
    <x v="0"/>
    <x v="0"/>
    <x v="0"/>
    <x v="0"/>
    <x v="0"/>
    <x v="1"/>
    <x v="0"/>
    <x v="3"/>
    <x v="1"/>
    <x v="0"/>
    <x v="0"/>
    <x v="3"/>
    <x v="317"/>
  </r>
  <r>
    <x v="0"/>
    <x v="32"/>
    <n v="1.61"/>
    <x v="18"/>
    <x v="0"/>
    <x v="1"/>
    <x v="2"/>
    <x v="1"/>
    <x v="0"/>
    <x v="0"/>
    <x v="0"/>
    <x v="0"/>
    <x v="0"/>
    <x v="1"/>
    <x v="0"/>
    <x v="0"/>
    <x v="1"/>
    <x v="318"/>
  </r>
  <r>
    <x v="1"/>
    <x v="1"/>
    <n v="1.71"/>
    <x v="17"/>
    <x v="0"/>
    <x v="1"/>
    <x v="0"/>
    <x v="0"/>
    <x v="2"/>
    <x v="0"/>
    <x v="1"/>
    <x v="0"/>
    <x v="0"/>
    <x v="2"/>
    <x v="0"/>
    <x v="0"/>
    <x v="4"/>
    <x v="319"/>
  </r>
  <r>
    <x v="0"/>
    <x v="18"/>
    <n v="1.7"/>
    <x v="17"/>
    <x v="1"/>
    <x v="0"/>
    <x v="0"/>
    <x v="0"/>
    <x v="0"/>
    <x v="0"/>
    <x v="0"/>
    <x v="0"/>
    <x v="0"/>
    <x v="0"/>
    <x v="1"/>
    <x v="1"/>
    <x v="4"/>
    <x v="231"/>
  </r>
  <r>
    <x v="1"/>
    <x v="18"/>
    <n v="1.76"/>
    <x v="82"/>
    <x v="1"/>
    <x v="0"/>
    <x v="1"/>
    <x v="0"/>
    <x v="1"/>
    <x v="0"/>
    <x v="1"/>
    <x v="0"/>
    <x v="2"/>
    <x v="2"/>
    <x v="0"/>
    <x v="0"/>
    <x v="0"/>
    <x v="320"/>
  </r>
  <r>
    <x v="1"/>
    <x v="18"/>
    <n v="1.7"/>
    <x v="14"/>
    <x v="1"/>
    <x v="1"/>
    <x v="2"/>
    <x v="0"/>
    <x v="0"/>
    <x v="0"/>
    <x v="0"/>
    <x v="0"/>
    <x v="0"/>
    <x v="0"/>
    <x v="1"/>
    <x v="0"/>
    <x v="2"/>
    <x v="84"/>
  </r>
  <r>
    <x v="0"/>
    <x v="14"/>
    <n v="1.53"/>
    <x v="6"/>
    <x v="0"/>
    <x v="1"/>
    <x v="0"/>
    <x v="0"/>
    <x v="0"/>
    <x v="0"/>
    <x v="2"/>
    <x v="0"/>
    <x v="0"/>
    <x v="0"/>
    <x v="0"/>
    <x v="0"/>
    <x v="0"/>
    <x v="321"/>
  </r>
  <r>
    <x v="0"/>
    <x v="10"/>
    <n v="1.54"/>
    <x v="83"/>
    <x v="0"/>
    <x v="1"/>
    <x v="2"/>
    <x v="0"/>
    <x v="0"/>
    <x v="0"/>
    <x v="0"/>
    <x v="0"/>
    <x v="1"/>
    <x v="2"/>
    <x v="1"/>
    <x v="0"/>
    <x v="4"/>
    <x v="322"/>
  </r>
  <r>
    <x v="0"/>
    <x v="17"/>
    <n v="1.55"/>
    <x v="52"/>
    <x v="0"/>
    <x v="0"/>
    <x v="1"/>
    <x v="0"/>
    <x v="0"/>
    <x v="0"/>
    <x v="2"/>
    <x v="0"/>
    <x v="2"/>
    <x v="0"/>
    <x v="2"/>
    <x v="2"/>
    <x v="0"/>
    <x v="323"/>
  </r>
  <r>
    <x v="1"/>
    <x v="10"/>
    <n v="1.66"/>
    <x v="11"/>
    <x v="1"/>
    <x v="1"/>
    <x v="0"/>
    <x v="2"/>
    <x v="1"/>
    <x v="0"/>
    <x v="1"/>
    <x v="0"/>
    <x v="0"/>
    <x v="1"/>
    <x v="0"/>
    <x v="0"/>
    <x v="0"/>
    <x v="48"/>
  </r>
  <r>
    <x v="1"/>
    <x v="0"/>
    <n v="1.85"/>
    <x v="79"/>
    <x v="0"/>
    <x v="1"/>
    <x v="1"/>
    <x v="1"/>
    <x v="2"/>
    <x v="0"/>
    <x v="2"/>
    <x v="0"/>
    <x v="0"/>
    <x v="1"/>
    <x v="1"/>
    <x v="0"/>
    <x v="5"/>
    <x v="324"/>
  </r>
  <r>
    <x v="1"/>
    <x v="0"/>
    <n v="1.65"/>
    <x v="11"/>
    <x v="1"/>
    <x v="0"/>
    <x v="1"/>
    <x v="1"/>
    <x v="1"/>
    <x v="0"/>
    <x v="2"/>
    <x v="0"/>
    <x v="0"/>
    <x v="1"/>
    <x v="1"/>
    <x v="3"/>
    <x v="0"/>
    <x v="22"/>
  </r>
  <r>
    <x v="1"/>
    <x v="18"/>
    <n v="1.65"/>
    <x v="16"/>
    <x v="0"/>
    <x v="0"/>
    <x v="0"/>
    <x v="0"/>
    <x v="0"/>
    <x v="0"/>
    <x v="0"/>
    <x v="0"/>
    <x v="0"/>
    <x v="1"/>
    <x v="0"/>
    <x v="0"/>
    <x v="1"/>
    <x v="19"/>
  </r>
  <r>
    <x v="1"/>
    <x v="6"/>
    <n v="1.83"/>
    <x v="15"/>
    <x v="1"/>
    <x v="1"/>
    <x v="0"/>
    <x v="0"/>
    <x v="2"/>
    <x v="0"/>
    <x v="0"/>
    <x v="0"/>
    <x v="3"/>
    <x v="0"/>
    <x v="1"/>
    <x v="0"/>
    <x v="0"/>
    <x v="325"/>
  </r>
  <r>
    <x v="1"/>
    <x v="2"/>
    <n v="1.83"/>
    <x v="10"/>
    <x v="0"/>
    <x v="1"/>
    <x v="1"/>
    <x v="1"/>
    <x v="1"/>
    <x v="0"/>
    <x v="0"/>
    <x v="0"/>
    <x v="2"/>
    <x v="0"/>
    <x v="1"/>
    <x v="1"/>
    <x v="2"/>
    <x v="326"/>
  </r>
  <r>
    <x v="0"/>
    <x v="6"/>
    <n v="1.66"/>
    <x v="36"/>
    <x v="0"/>
    <x v="0"/>
    <x v="1"/>
    <x v="0"/>
    <x v="0"/>
    <x v="0"/>
    <x v="1"/>
    <x v="0"/>
    <x v="0"/>
    <x v="1"/>
    <x v="0"/>
    <x v="2"/>
    <x v="6"/>
    <x v="327"/>
  </r>
  <r>
    <x v="1"/>
    <x v="22"/>
    <n v="1.78"/>
    <x v="64"/>
    <x v="1"/>
    <x v="1"/>
    <x v="0"/>
    <x v="0"/>
    <x v="0"/>
    <x v="0"/>
    <x v="0"/>
    <x v="0"/>
    <x v="1"/>
    <x v="0"/>
    <x v="1"/>
    <x v="2"/>
    <x v="0"/>
    <x v="328"/>
  </r>
  <r>
    <x v="1"/>
    <x v="18"/>
    <n v="1.74"/>
    <x v="48"/>
    <x v="1"/>
    <x v="0"/>
    <x v="1"/>
    <x v="0"/>
    <x v="0"/>
    <x v="0"/>
    <x v="0"/>
    <x v="0"/>
    <x v="1"/>
    <x v="1"/>
    <x v="0"/>
    <x v="0"/>
    <x v="2"/>
    <x v="329"/>
  </r>
  <r>
    <x v="1"/>
    <x v="28"/>
    <n v="1.76"/>
    <x v="67"/>
    <x v="1"/>
    <x v="0"/>
    <x v="0"/>
    <x v="0"/>
    <x v="0"/>
    <x v="0"/>
    <x v="0"/>
    <x v="0"/>
    <x v="1"/>
    <x v="0"/>
    <x v="1"/>
    <x v="2"/>
    <x v="0"/>
    <x v="330"/>
  </r>
  <r>
    <x v="0"/>
    <x v="11"/>
    <n v="1.51"/>
    <x v="52"/>
    <x v="0"/>
    <x v="1"/>
    <x v="1"/>
    <x v="0"/>
    <x v="1"/>
    <x v="0"/>
    <x v="2"/>
    <x v="0"/>
    <x v="3"/>
    <x v="2"/>
    <x v="1"/>
    <x v="1"/>
    <x v="1"/>
    <x v="331"/>
  </r>
  <r>
    <x v="1"/>
    <x v="10"/>
    <n v="1.81"/>
    <x v="55"/>
    <x v="0"/>
    <x v="0"/>
    <x v="1"/>
    <x v="1"/>
    <x v="0"/>
    <x v="0"/>
    <x v="0"/>
    <x v="0"/>
    <x v="0"/>
    <x v="1"/>
    <x v="1"/>
    <x v="0"/>
    <x v="0"/>
    <x v="332"/>
  </r>
  <r>
    <x v="0"/>
    <x v="28"/>
    <n v="1.55"/>
    <x v="6"/>
    <x v="0"/>
    <x v="1"/>
    <x v="1"/>
    <x v="1"/>
    <x v="0"/>
    <x v="0"/>
    <x v="1"/>
    <x v="0"/>
    <x v="2"/>
    <x v="0"/>
    <x v="1"/>
    <x v="0"/>
    <x v="0"/>
    <x v="333"/>
  </r>
  <r>
    <x v="1"/>
    <x v="10"/>
    <n v="1.83"/>
    <x v="12"/>
    <x v="1"/>
    <x v="0"/>
    <x v="0"/>
    <x v="0"/>
    <x v="0"/>
    <x v="0"/>
    <x v="0"/>
    <x v="0"/>
    <x v="3"/>
    <x v="0"/>
    <x v="0"/>
    <x v="0"/>
    <x v="0"/>
    <x v="334"/>
  </r>
  <r>
    <x v="0"/>
    <x v="10"/>
    <n v="1.6"/>
    <x v="18"/>
    <x v="1"/>
    <x v="0"/>
    <x v="1"/>
    <x v="0"/>
    <x v="0"/>
    <x v="0"/>
    <x v="0"/>
    <x v="1"/>
    <x v="0"/>
    <x v="1"/>
    <x v="1"/>
    <x v="0"/>
    <x v="1"/>
    <x v="285"/>
  </r>
  <r>
    <x v="1"/>
    <x v="28"/>
    <n v="1.85"/>
    <x v="37"/>
    <x v="1"/>
    <x v="1"/>
    <x v="0"/>
    <x v="0"/>
    <x v="1"/>
    <x v="0"/>
    <x v="0"/>
    <x v="0"/>
    <x v="3"/>
    <x v="1"/>
    <x v="1"/>
    <x v="2"/>
    <x v="0"/>
    <x v="335"/>
  </r>
  <r>
    <x v="1"/>
    <x v="28"/>
    <n v="1.75"/>
    <x v="37"/>
    <x v="1"/>
    <x v="0"/>
    <x v="0"/>
    <x v="0"/>
    <x v="0"/>
    <x v="0"/>
    <x v="0"/>
    <x v="1"/>
    <x v="3"/>
    <x v="1"/>
    <x v="1"/>
    <x v="0"/>
    <x v="2"/>
    <x v="223"/>
  </r>
  <r>
    <x v="1"/>
    <x v="28"/>
    <n v="1.83"/>
    <x v="84"/>
    <x v="0"/>
    <x v="1"/>
    <x v="0"/>
    <x v="1"/>
    <x v="2"/>
    <x v="0"/>
    <x v="0"/>
    <x v="0"/>
    <x v="3"/>
    <x v="2"/>
    <x v="2"/>
    <x v="2"/>
    <x v="3"/>
    <x v="336"/>
  </r>
  <r>
    <x v="1"/>
    <x v="34"/>
    <n v="1.71"/>
    <x v="29"/>
    <x v="0"/>
    <x v="1"/>
    <x v="1"/>
    <x v="0"/>
    <x v="0"/>
    <x v="0"/>
    <x v="1"/>
    <x v="0"/>
    <x v="2"/>
    <x v="0"/>
    <x v="0"/>
    <x v="1"/>
    <x v="0"/>
    <x v="337"/>
  </r>
  <r>
    <x v="1"/>
    <x v="22"/>
    <n v="1.84"/>
    <x v="27"/>
    <x v="1"/>
    <x v="1"/>
    <x v="1"/>
    <x v="0"/>
    <x v="0"/>
    <x v="0"/>
    <x v="2"/>
    <x v="1"/>
    <x v="2"/>
    <x v="1"/>
    <x v="0"/>
    <x v="2"/>
    <x v="1"/>
    <x v="338"/>
  </r>
  <r>
    <x v="1"/>
    <x v="18"/>
    <n v="1.77"/>
    <x v="3"/>
    <x v="0"/>
    <x v="1"/>
    <x v="1"/>
    <x v="0"/>
    <x v="0"/>
    <x v="0"/>
    <x v="0"/>
    <x v="0"/>
    <x v="3"/>
    <x v="0"/>
    <x v="2"/>
    <x v="0"/>
    <x v="2"/>
    <x v="339"/>
  </r>
  <r>
    <x v="1"/>
    <x v="18"/>
    <n v="1.7"/>
    <x v="22"/>
    <x v="1"/>
    <x v="1"/>
    <x v="1"/>
    <x v="0"/>
    <x v="0"/>
    <x v="0"/>
    <x v="0"/>
    <x v="0"/>
    <x v="2"/>
    <x v="1"/>
    <x v="1"/>
    <x v="0"/>
    <x v="3"/>
    <x v="340"/>
  </r>
  <r>
    <x v="1"/>
    <x v="4"/>
    <n v="1.62"/>
    <x v="85"/>
    <x v="0"/>
    <x v="1"/>
    <x v="2"/>
    <x v="0"/>
    <x v="0"/>
    <x v="0"/>
    <x v="2"/>
    <x v="0"/>
    <x v="0"/>
    <x v="1"/>
    <x v="1"/>
    <x v="0"/>
    <x v="3"/>
    <x v="341"/>
  </r>
  <r>
    <x v="1"/>
    <x v="18"/>
    <n v="1.85"/>
    <x v="11"/>
    <x v="0"/>
    <x v="1"/>
    <x v="1"/>
    <x v="2"/>
    <x v="0"/>
    <x v="0"/>
    <x v="0"/>
    <x v="1"/>
    <x v="2"/>
    <x v="1"/>
    <x v="1"/>
    <x v="2"/>
    <x v="4"/>
    <x v="342"/>
  </r>
  <r>
    <x v="1"/>
    <x v="18"/>
    <n v="1.84"/>
    <x v="11"/>
    <x v="0"/>
    <x v="1"/>
    <x v="1"/>
    <x v="2"/>
    <x v="0"/>
    <x v="0"/>
    <x v="0"/>
    <x v="1"/>
    <x v="2"/>
    <x v="1"/>
    <x v="1"/>
    <x v="2"/>
    <x v="4"/>
    <x v="343"/>
  </r>
  <r>
    <x v="1"/>
    <x v="11"/>
    <n v="1.75"/>
    <x v="32"/>
    <x v="1"/>
    <x v="1"/>
    <x v="0"/>
    <x v="0"/>
    <x v="0"/>
    <x v="0"/>
    <x v="0"/>
    <x v="0"/>
    <x v="2"/>
    <x v="1"/>
    <x v="1"/>
    <x v="4"/>
    <x v="0"/>
    <x v="344"/>
  </r>
  <r>
    <x v="1"/>
    <x v="28"/>
    <n v="1.85"/>
    <x v="42"/>
    <x v="0"/>
    <x v="1"/>
    <x v="0"/>
    <x v="0"/>
    <x v="0"/>
    <x v="0"/>
    <x v="2"/>
    <x v="0"/>
    <x v="3"/>
    <x v="0"/>
    <x v="1"/>
    <x v="1"/>
    <x v="2"/>
    <x v="345"/>
  </r>
  <r>
    <x v="1"/>
    <x v="28"/>
    <n v="1.74"/>
    <x v="20"/>
    <x v="1"/>
    <x v="0"/>
    <x v="0"/>
    <x v="0"/>
    <x v="0"/>
    <x v="0"/>
    <x v="2"/>
    <x v="0"/>
    <x v="0"/>
    <x v="2"/>
    <x v="1"/>
    <x v="1"/>
    <x v="1"/>
    <x v="346"/>
  </r>
  <r>
    <x v="0"/>
    <x v="11"/>
    <n v="1.61"/>
    <x v="86"/>
    <x v="0"/>
    <x v="1"/>
    <x v="0"/>
    <x v="0"/>
    <x v="2"/>
    <x v="0"/>
    <x v="0"/>
    <x v="0"/>
    <x v="2"/>
    <x v="0"/>
    <x v="1"/>
    <x v="0"/>
    <x v="0"/>
    <x v="347"/>
  </r>
  <r>
    <x v="1"/>
    <x v="3"/>
    <n v="1.75"/>
    <x v="16"/>
    <x v="1"/>
    <x v="0"/>
    <x v="0"/>
    <x v="0"/>
    <x v="0"/>
    <x v="0"/>
    <x v="1"/>
    <x v="0"/>
    <x v="3"/>
    <x v="0"/>
    <x v="0"/>
    <x v="0"/>
    <x v="0"/>
    <x v="268"/>
  </r>
  <r>
    <x v="0"/>
    <x v="10"/>
    <n v="1.67"/>
    <x v="11"/>
    <x v="1"/>
    <x v="1"/>
    <x v="1"/>
    <x v="0"/>
    <x v="3"/>
    <x v="0"/>
    <x v="0"/>
    <x v="0"/>
    <x v="1"/>
    <x v="1"/>
    <x v="1"/>
    <x v="0"/>
    <x v="0"/>
    <x v="139"/>
  </r>
  <r>
    <x v="1"/>
    <x v="1"/>
    <n v="1.7"/>
    <x v="34"/>
    <x v="1"/>
    <x v="1"/>
    <x v="1"/>
    <x v="1"/>
    <x v="1"/>
    <x v="0"/>
    <x v="2"/>
    <x v="0"/>
    <x v="2"/>
    <x v="0"/>
    <x v="1"/>
    <x v="0"/>
    <x v="0"/>
    <x v="348"/>
  </r>
  <r>
    <x v="1"/>
    <x v="6"/>
    <n v="1.9"/>
    <x v="9"/>
    <x v="0"/>
    <x v="1"/>
    <x v="0"/>
    <x v="0"/>
    <x v="1"/>
    <x v="0"/>
    <x v="2"/>
    <x v="1"/>
    <x v="3"/>
    <x v="1"/>
    <x v="1"/>
    <x v="2"/>
    <x v="0"/>
    <x v="349"/>
  </r>
  <r>
    <x v="1"/>
    <x v="18"/>
    <n v="1.65"/>
    <x v="37"/>
    <x v="1"/>
    <x v="1"/>
    <x v="0"/>
    <x v="0"/>
    <x v="0"/>
    <x v="0"/>
    <x v="2"/>
    <x v="0"/>
    <x v="3"/>
    <x v="1"/>
    <x v="1"/>
    <x v="0"/>
    <x v="3"/>
    <x v="350"/>
  </r>
  <r>
    <x v="0"/>
    <x v="18"/>
    <n v="1.6"/>
    <x v="6"/>
    <x v="1"/>
    <x v="1"/>
    <x v="0"/>
    <x v="2"/>
    <x v="1"/>
    <x v="0"/>
    <x v="0"/>
    <x v="0"/>
    <x v="2"/>
    <x v="0"/>
    <x v="1"/>
    <x v="0"/>
    <x v="0"/>
    <x v="54"/>
  </r>
  <r>
    <x v="1"/>
    <x v="11"/>
    <n v="1.8"/>
    <x v="16"/>
    <x v="1"/>
    <x v="1"/>
    <x v="1"/>
    <x v="0"/>
    <x v="1"/>
    <x v="0"/>
    <x v="2"/>
    <x v="0"/>
    <x v="2"/>
    <x v="1"/>
    <x v="0"/>
    <x v="0"/>
    <x v="0"/>
    <x v="351"/>
  </r>
  <r>
    <x v="0"/>
    <x v="18"/>
    <n v="1.64"/>
    <x v="52"/>
    <x v="0"/>
    <x v="1"/>
    <x v="0"/>
    <x v="0"/>
    <x v="0"/>
    <x v="0"/>
    <x v="2"/>
    <x v="0"/>
    <x v="3"/>
    <x v="0"/>
    <x v="1"/>
    <x v="0"/>
    <x v="0"/>
    <x v="352"/>
  </r>
  <r>
    <x v="1"/>
    <x v="11"/>
    <n v="1.89"/>
    <x v="3"/>
    <x v="1"/>
    <x v="1"/>
    <x v="0"/>
    <x v="2"/>
    <x v="1"/>
    <x v="0"/>
    <x v="0"/>
    <x v="0"/>
    <x v="1"/>
    <x v="0"/>
    <x v="2"/>
    <x v="2"/>
    <x v="0"/>
    <x v="353"/>
  </r>
  <r>
    <x v="0"/>
    <x v="11"/>
    <n v="1.76"/>
    <x v="9"/>
    <x v="0"/>
    <x v="1"/>
    <x v="0"/>
    <x v="1"/>
    <x v="0"/>
    <x v="0"/>
    <x v="1"/>
    <x v="0"/>
    <x v="1"/>
    <x v="0"/>
    <x v="0"/>
    <x v="0"/>
    <x v="1"/>
    <x v="354"/>
  </r>
  <r>
    <x v="0"/>
    <x v="18"/>
    <n v="1.56"/>
    <x v="6"/>
    <x v="1"/>
    <x v="1"/>
    <x v="0"/>
    <x v="0"/>
    <x v="0"/>
    <x v="0"/>
    <x v="2"/>
    <x v="0"/>
    <x v="0"/>
    <x v="1"/>
    <x v="2"/>
    <x v="2"/>
    <x v="0"/>
    <x v="355"/>
  </r>
  <r>
    <x v="0"/>
    <x v="18"/>
    <n v="1.6"/>
    <x v="1"/>
    <x v="0"/>
    <x v="1"/>
    <x v="0"/>
    <x v="1"/>
    <x v="2"/>
    <x v="0"/>
    <x v="0"/>
    <x v="0"/>
    <x v="3"/>
    <x v="1"/>
    <x v="1"/>
    <x v="1"/>
    <x v="0"/>
    <x v="167"/>
  </r>
  <r>
    <x v="0"/>
    <x v="11"/>
    <n v="1.67"/>
    <x v="0"/>
    <x v="1"/>
    <x v="1"/>
    <x v="1"/>
    <x v="0"/>
    <x v="0"/>
    <x v="0"/>
    <x v="0"/>
    <x v="0"/>
    <x v="2"/>
    <x v="0"/>
    <x v="1"/>
    <x v="2"/>
    <x v="0"/>
    <x v="356"/>
  </r>
  <r>
    <x v="0"/>
    <x v="11"/>
    <n v="1.6"/>
    <x v="11"/>
    <x v="1"/>
    <x v="1"/>
    <x v="0"/>
    <x v="0"/>
    <x v="1"/>
    <x v="0"/>
    <x v="0"/>
    <x v="0"/>
    <x v="0"/>
    <x v="0"/>
    <x v="1"/>
    <x v="0"/>
    <x v="0"/>
    <x v="313"/>
  </r>
  <r>
    <x v="0"/>
    <x v="18"/>
    <n v="1.55"/>
    <x v="1"/>
    <x v="1"/>
    <x v="1"/>
    <x v="0"/>
    <x v="0"/>
    <x v="0"/>
    <x v="0"/>
    <x v="2"/>
    <x v="0"/>
    <x v="0"/>
    <x v="1"/>
    <x v="0"/>
    <x v="2"/>
    <x v="0"/>
    <x v="357"/>
  </r>
  <r>
    <x v="0"/>
    <x v="18"/>
    <n v="1.55"/>
    <x v="17"/>
    <x v="0"/>
    <x v="1"/>
    <x v="1"/>
    <x v="0"/>
    <x v="1"/>
    <x v="0"/>
    <x v="2"/>
    <x v="0"/>
    <x v="3"/>
    <x v="2"/>
    <x v="0"/>
    <x v="0"/>
    <x v="0"/>
    <x v="49"/>
  </r>
  <r>
    <x v="1"/>
    <x v="6"/>
    <n v="1.72"/>
    <x v="18"/>
    <x v="0"/>
    <x v="1"/>
    <x v="0"/>
    <x v="0"/>
    <x v="0"/>
    <x v="0"/>
    <x v="0"/>
    <x v="0"/>
    <x v="0"/>
    <x v="0"/>
    <x v="1"/>
    <x v="1"/>
    <x v="0"/>
    <x v="358"/>
  </r>
  <r>
    <x v="1"/>
    <x v="18"/>
    <n v="1.72"/>
    <x v="5"/>
    <x v="0"/>
    <x v="1"/>
    <x v="0"/>
    <x v="0"/>
    <x v="0"/>
    <x v="0"/>
    <x v="0"/>
    <x v="0"/>
    <x v="0"/>
    <x v="2"/>
    <x v="1"/>
    <x v="0"/>
    <x v="4"/>
    <x v="359"/>
  </r>
  <r>
    <x v="1"/>
    <x v="11"/>
    <n v="1.7"/>
    <x v="11"/>
    <x v="0"/>
    <x v="1"/>
    <x v="0"/>
    <x v="1"/>
    <x v="0"/>
    <x v="0"/>
    <x v="0"/>
    <x v="0"/>
    <x v="2"/>
    <x v="1"/>
    <x v="1"/>
    <x v="0"/>
    <x v="0"/>
    <x v="236"/>
  </r>
  <r>
    <x v="0"/>
    <x v="11"/>
    <n v="1.51"/>
    <x v="38"/>
    <x v="1"/>
    <x v="1"/>
    <x v="0"/>
    <x v="2"/>
    <x v="0"/>
    <x v="0"/>
    <x v="2"/>
    <x v="0"/>
    <x v="1"/>
    <x v="1"/>
    <x v="1"/>
    <x v="0"/>
    <x v="0"/>
    <x v="360"/>
  </r>
  <r>
    <x v="1"/>
    <x v="11"/>
    <n v="1.83"/>
    <x v="15"/>
    <x v="0"/>
    <x v="1"/>
    <x v="1"/>
    <x v="0"/>
    <x v="1"/>
    <x v="0"/>
    <x v="0"/>
    <x v="0"/>
    <x v="2"/>
    <x v="1"/>
    <x v="1"/>
    <x v="0"/>
    <x v="0"/>
    <x v="325"/>
  </r>
  <r>
    <x v="1"/>
    <x v="11"/>
    <n v="1.8"/>
    <x v="3"/>
    <x v="0"/>
    <x v="1"/>
    <x v="0"/>
    <x v="2"/>
    <x v="0"/>
    <x v="0"/>
    <x v="0"/>
    <x v="0"/>
    <x v="2"/>
    <x v="0"/>
    <x v="1"/>
    <x v="0"/>
    <x v="1"/>
    <x v="3"/>
  </r>
  <r>
    <x v="0"/>
    <x v="5"/>
    <n v="1.6"/>
    <x v="87"/>
    <x v="0"/>
    <x v="1"/>
    <x v="1"/>
    <x v="1"/>
    <x v="0"/>
    <x v="0"/>
    <x v="2"/>
    <x v="0"/>
    <x v="0"/>
    <x v="2"/>
    <x v="1"/>
    <x v="0"/>
    <x v="5"/>
    <x v="361"/>
  </r>
  <r>
    <x v="0"/>
    <x v="18"/>
    <n v="1.63"/>
    <x v="45"/>
    <x v="0"/>
    <x v="1"/>
    <x v="2"/>
    <x v="0"/>
    <x v="0"/>
    <x v="0"/>
    <x v="0"/>
    <x v="0"/>
    <x v="2"/>
    <x v="2"/>
    <x v="1"/>
    <x v="0"/>
    <x v="0"/>
    <x v="362"/>
  </r>
  <r>
    <x v="1"/>
    <x v="11"/>
    <n v="1.71"/>
    <x v="62"/>
    <x v="1"/>
    <x v="1"/>
    <x v="1"/>
    <x v="0"/>
    <x v="0"/>
    <x v="0"/>
    <x v="0"/>
    <x v="0"/>
    <x v="3"/>
    <x v="0"/>
    <x v="1"/>
    <x v="0"/>
    <x v="0"/>
    <x v="237"/>
  </r>
  <r>
    <x v="1"/>
    <x v="11"/>
    <n v="1.7"/>
    <x v="18"/>
    <x v="0"/>
    <x v="0"/>
    <x v="0"/>
    <x v="0"/>
    <x v="1"/>
    <x v="0"/>
    <x v="0"/>
    <x v="0"/>
    <x v="3"/>
    <x v="1"/>
    <x v="0"/>
    <x v="0"/>
    <x v="0"/>
    <x v="26"/>
  </r>
  <r>
    <x v="1"/>
    <x v="1"/>
    <n v="1.75"/>
    <x v="34"/>
    <x v="1"/>
    <x v="0"/>
    <x v="1"/>
    <x v="0"/>
    <x v="3"/>
    <x v="0"/>
    <x v="0"/>
    <x v="0"/>
    <x v="2"/>
    <x v="0"/>
    <x v="1"/>
    <x v="2"/>
    <x v="0"/>
    <x v="363"/>
  </r>
  <r>
    <x v="0"/>
    <x v="18"/>
    <n v="1.62"/>
    <x v="17"/>
    <x v="1"/>
    <x v="1"/>
    <x v="1"/>
    <x v="0"/>
    <x v="0"/>
    <x v="0"/>
    <x v="2"/>
    <x v="0"/>
    <x v="0"/>
    <x v="1"/>
    <x v="1"/>
    <x v="2"/>
    <x v="0"/>
    <x v="364"/>
  </r>
  <r>
    <x v="0"/>
    <x v="10"/>
    <n v="1.68"/>
    <x v="7"/>
    <x v="1"/>
    <x v="1"/>
    <x v="1"/>
    <x v="1"/>
    <x v="0"/>
    <x v="0"/>
    <x v="2"/>
    <x v="0"/>
    <x v="3"/>
    <x v="1"/>
    <x v="0"/>
    <x v="0"/>
    <x v="0"/>
    <x v="365"/>
  </r>
  <r>
    <x v="1"/>
    <x v="18"/>
    <n v="1.85"/>
    <x v="12"/>
    <x v="1"/>
    <x v="1"/>
    <x v="0"/>
    <x v="0"/>
    <x v="1"/>
    <x v="0"/>
    <x v="2"/>
    <x v="0"/>
    <x v="3"/>
    <x v="0"/>
    <x v="1"/>
    <x v="0"/>
    <x v="0"/>
    <x v="366"/>
  </r>
  <r>
    <x v="0"/>
    <x v="28"/>
    <n v="1.59"/>
    <x v="11"/>
    <x v="1"/>
    <x v="1"/>
    <x v="1"/>
    <x v="1"/>
    <x v="1"/>
    <x v="0"/>
    <x v="0"/>
    <x v="0"/>
    <x v="0"/>
    <x v="1"/>
    <x v="0"/>
    <x v="0"/>
    <x v="0"/>
    <x v="367"/>
  </r>
  <r>
    <x v="0"/>
    <x v="11"/>
    <n v="1.5"/>
    <x v="38"/>
    <x v="1"/>
    <x v="1"/>
    <x v="0"/>
    <x v="0"/>
    <x v="0"/>
    <x v="0"/>
    <x v="2"/>
    <x v="0"/>
    <x v="0"/>
    <x v="1"/>
    <x v="1"/>
    <x v="0"/>
    <x v="0"/>
    <x v="368"/>
  </r>
  <r>
    <x v="1"/>
    <x v="11"/>
    <n v="1.69"/>
    <x v="11"/>
    <x v="1"/>
    <x v="1"/>
    <x v="0"/>
    <x v="0"/>
    <x v="2"/>
    <x v="0"/>
    <x v="2"/>
    <x v="0"/>
    <x v="3"/>
    <x v="0"/>
    <x v="1"/>
    <x v="0"/>
    <x v="0"/>
    <x v="245"/>
  </r>
  <r>
    <x v="1"/>
    <x v="11"/>
    <n v="1.76"/>
    <x v="55"/>
    <x v="0"/>
    <x v="1"/>
    <x v="0"/>
    <x v="0"/>
    <x v="1"/>
    <x v="0"/>
    <x v="1"/>
    <x v="0"/>
    <x v="3"/>
    <x v="2"/>
    <x v="2"/>
    <x v="0"/>
    <x v="1"/>
    <x v="369"/>
  </r>
  <r>
    <x v="0"/>
    <x v="18"/>
    <n v="1.62"/>
    <x v="6"/>
    <x v="0"/>
    <x v="1"/>
    <x v="0"/>
    <x v="0"/>
    <x v="1"/>
    <x v="0"/>
    <x v="2"/>
    <x v="0"/>
    <x v="3"/>
    <x v="0"/>
    <x v="0"/>
    <x v="0"/>
    <x v="0"/>
    <x v="244"/>
  </r>
  <r>
    <x v="1"/>
    <x v="0"/>
    <n v="1.71"/>
    <x v="63"/>
    <x v="0"/>
    <x v="1"/>
    <x v="0"/>
    <x v="1"/>
    <x v="0"/>
    <x v="0"/>
    <x v="0"/>
    <x v="0"/>
    <x v="0"/>
    <x v="2"/>
    <x v="0"/>
    <x v="0"/>
    <x v="3"/>
    <x v="370"/>
  </r>
  <r>
    <x v="1"/>
    <x v="2"/>
    <n v="1.72"/>
    <x v="27"/>
    <x v="0"/>
    <x v="1"/>
    <x v="0"/>
    <x v="1"/>
    <x v="2"/>
    <x v="0"/>
    <x v="0"/>
    <x v="0"/>
    <x v="0"/>
    <x v="1"/>
    <x v="1"/>
    <x v="2"/>
    <x v="2"/>
    <x v="371"/>
  </r>
  <r>
    <x v="1"/>
    <x v="14"/>
    <n v="1.8"/>
    <x v="7"/>
    <x v="0"/>
    <x v="0"/>
    <x v="0"/>
    <x v="0"/>
    <x v="0"/>
    <x v="0"/>
    <x v="2"/>
    <x v="0"/>
    <x v="2"/>
    <x v="0"/>
    <x v="1"/>
    <x v="0"/>
    <x v="0"/>
    <x v="372"/>
  </r>
  <r>
    <x v="1"/>
    <x v="18"/>
    <n v="1.93"/>
    <x v="48"/>
    <x v="1"/>
    <x v="0"/>
    <x v="1"/>
    <x v="2"/>
    <x v="2"/>
    <x v="0"/>
    <x v="0"/>
    <x v="0"/>
    <x v="2"/>
    <x v="1"/>
    <x v="1"/>
    <x v="1"/>
    <x v="0"/>
    <x v="373"/>
  </r>
  <r>
    <x v="0"/>
    <x v="18"/>
    <n v="1.6"/>
    <x v="47"/>
    <x v="0"/>
    <x v="1"/>
    <x v="0"/>
    <x v="0"/>
    <x v="1"/>
    <x v="0"/>
    <x v="2"/>
    <x v="0"/>
    <x v="3"/>
    <x v="0"/>
    <x v="1"/>
    <x v="0"/>
    <x v="0"/>
    <x v="294"/>
  </r>
  <r>
    <x v="1"/>
    <x v="3"/>
    <n v="1.74"/>
    <x v="28"/>
    <x v="0"/>
    <x v="1"/>
    <x v="1"/>
    <x v="0"/>
    <x v="1"/>
    <x v="0"/>
    <x v="2"/>
    <x v="0"/>
    <x v="3"/>
    <x v="1"/>
    <x v="0"/>
    <x v="2"/>
    <x v="0"/>
    <x v="374"/>
  </r>
  <r>
    <x v="1"/>
    <x v="3"/>
    <n v="1.74"/>
    <x v="28"/>
    <x v="0"/>
    <x v="1"/>
    <x v="1"/>
    <x v="0"/>
    <x v="1"/>
    <x v="0"/>
    <x v="2"/>
    <x v="0"/>
    <x v="3"/>
    <x v="1"/>
    <x v="0"/>
    <x v="2"/>
    <x v="0"/>
    <x v="374"/>
  </r>
  <r>
    <x v="0"/>
    <x v="10"/>
    <n v="1.62"/>
    <x v="38"/>
    <x v="1"/>
    <x v="1"/>
    <x v="1"/>
    <x v="0"/>
    <x v="1"/>
    <x v="0"/>
    <x v="2"/>
    <x v="0"/>
    <x v="3"/>
    <x v="1"/>
    <x v="1"/>
    <x v="0"/>
    <x v="4"/>
    <x v="375"/>
  </r>
  <r>
    <x v="0"/>
    <x v="11"/>
    <n v="1.54"/>
    <x v="44"/>
    <x v="1"/>
    <x v="1"/>
    <x v="1"/>
    <x v="1"/>
    <x v="0"/>
    <x v="0"/>
    <x v="0"/>
    <x v="0"/>
    <x v="0"/>
    <x v="0"/>
    <x v="0"/>
    <x v="0"/>
    <x v="4"/>
    <x v="376"/>
  </r>
  <r>
    <x v="0"/>
    <x v="10"/>
    <n v="1.56"/>
    <x v="88"/>
    <x v="1"/>
    <x v="1"/>
    <x v="0"/>
    <x v="0"/>
    <x v="1"/>
    <x v="0"/>
    <x v="0"/>
    <x v="0"/>
    <x v="1"/>
    <x v="1"/>
    <x v="1"/>
    <x v="0"/>
    <x v="0"/>
    <x v="377"/>
  </r>
  <r>
    <x v="0"/>
    <x v="18"/>
    <n v="1.6"/>
    <x v="21"/>
    <x v="0"/>
    <x v="1"/>
    <x v="0"/>
    <x v="0"/>
    <x v="0"/>
    <x v="0"/>
    <x v="0"/>
    <x v="1"/>
    <x v="3"/>
    <x v="1"/>
    <x v="0"/>
    <x v="0"/>
    <x v="3"/>
    <x v="170"/>
  </r>
  <r>
    <x v="0"/>
    <x v="18"/>
    <n v="1.54"/>
    <x v="62"/>
    <x v="1"/>
    <x v="0"/>
    <x v="1"/>
    <x v="2"/>
    <x v="1"/>
    <x v="0"/>
    <x v="0"/>
    <x v="0"/>
    <x v="3"/>
    <x v="0"/>
    <x v="0"/>
    <x v="0"/>
    <x v="2"/>
    <x v="378"/>
  </r>
  <r>
    <x v="0"/>
    <x v="18"/>
    <n v="1.63"/>
    <x v="47"/>
    <x v="0"/>
    <x v="1"/>
    <x v="2"/>
    <x v="0"/>
    <x v="1"/>
    <x v="0"/>
    <x v="2"/>
    <x v="0"/>
    <x v="3"/>
    <x v="1"/>
    <x v="1"/>
    <x v="0"/>
    <x v="0"/>
    <x v="185"/>
  </r>
  <r>
    <x v="1"/>
    <x v="11"/>
    <n v="1.78"/>
    <x v="0"/>
    <x v="1"/>
    <x v="1"/>
    <x v="0"/>
    <x v="0"/>
    <x v="0"/>
    <x v="0"/>
    <x v="2"/>
    <x v="0"/>
    <x v="3"/>
    <x v="1"/>
    <x v="0"/>
    <x v="0"/>
    <x v="0"/>
    <x v="8"/>
  </r>
  <r>
    <x v="0"/>
    <x v="18"/>
    <n v="1.62"/>
    <x v="7"/>
    <x v="1"/>
    <x v="0"/>
    <x v="0"/>
    <x v="1"/>
    <x v="0"/>
    <x v="0"/>
    <x v="2"/>
    <x v="0"/>
    <x v="0"/>
    <x v="2"/>
    <x v="0"/>
    <x v="0"/>
    <x v="1"/>
    <x v="162"/>
  </r>
  <r>
    <x v="0"/>
    <x v="18"/>
    <n v="1.71"/>
    <x v="28"/>
    <x v="0"/>
    <x v="1"/>
    <x v="1"/>
    <x v="0"/>
    <x v="0"/>
    <x v="0"/>
    <x v="0"/>
    <x v="0"/>
    <x v="3"/>
    <x v="1"/>
    <x v="0"/>
    <x v="0"/>
    <x v="1"/>
    <x v="190"/>
  </r>
  <r>
    <x v="0"/>
    <x v="18"/>
    <n v="1.64"/>
    <x v="1"/>
    <x v="0"/>
    <x v="1"/>
    <x v="1"/>
    <x v="0"/>
    <x v="1"/>
    <x v="0"/>
    <x v="2"/>
    <x v="1"/>
    <x v="3"/>
    <x v="0"/>
    <x v="0"/>
    <x v="0"/>
    <x v="0"/>
    <x v="221"/>
  </r>
  <r>
    <x v="1"/>
    <x v="11"/>
    <n v="1.69"/>
    <x v="18"/>
    <x v="1"/>
    <x v="1"/>
    <x v="0"/>
    <x v="0"/>
    <x v="1"/>
    <x v="0"/>
    <x v="2"/>
    <x v="0"/>
    <x v="3"/>
    <x v="0"/>
    <x v="1"/>
    <x v="0"/>
    <x v="0"/>
    <x v="183"/>
  </r>
  <r>
    <x v="0"/>
    <x v="14"/>
    <n v="1.58"/>
    <x v="17"/>
    <x v="1"/>
    <x v="1"/>
    <x v="2"/>
    <x v="2"/>
    <x v="1"/>
    <x v="0"/>
    <x v="0"/>
    <x v="0"/>
    <x v="3"/>
    <x v="2"/>
    <x v="1"/>
    <x v="0"/>
    <x v="0"/>
    <x v="379"/>
  </r>
  <r>
    <x v="0"/>
    <x v="18"/>
    <n v="1.57"/>
    <x v="17"/>
    <x v="1"/>
    <x v="1"/>
    <x v="0"/>
    <x v="0"/>
    <x v="0"/>
    <x v="0"/>
    <x v="2"/>
    <x v="0"/>
    <x v="0"/>
    <x v="0"/>
    <x v="1"/>
    <x v="0"/>
    <x v="0"/>
    <x v="380"/>
  </r>
  <r>
    <x v="1"/>
    <x v="18"/>
    <n v="1.74"/>
    <x v="0"/>
    <x v="0"/>
    <x v="1"/>
    <x v="1"/>
    <x v="2"/>
    <x v="0"/>
    <x v="0"/>
    <x v="2"/>
    <x v="1"/>
    <x v="2"/>
    <x v="1"/>
    <x v="1"/>
    <x v="0"/>
    <x v="0"/>
    <x v="153"/>
  </r>
  <r>
    <x v="0"/>
    <x v="10"/>
    <n v="1.58"/>
    <x v="89"/>
    <x v="0"/>
    <x v="1"/>
    <x v="0"/>
    <x v="1"/>
    <x v="1"/>
    <x v="0"/>
    <x v="0"/>
    <x v="0"/>
    <x v="3"/>
    <x v="0"/>
    <x v="1"/>
    <x v="0"/>
    <x v="0"/>
    <x v="381"/>
  </r>
  <r>
    <x v="0"/>
    <x v="18"/>
    <n v="1.5"/>
    <x v="32"/>
    <x v="1"/>
    <x v="1"/>
    <x v="0"/>
    <x v="0"/>
    <x v="0"/>
    <x v="0"/>
    <x v="2"/>
    <x v="0"/>
    <x v="0"/>
    <x v="1"/>
    <x v="0"/>
    <x v="0"/>
    <x v="1"/>
    <x v="382"/>
  </r>
  <r>
    <x v="0"/>
    <x v="23"/>
    <n v="1.65"/>
    <x v="9"/>
    <x v="0"/>
    <x v="1"/>
    <x v="0"/>
    <x v="0"/>
    <x v="0"/>
    <x v="0"/>
    <x v="2"/>
    <x v="0"/>
    <x v="0"/>
    <x v="2"/>
    <x v="0"/>
    <x v="2"/>
    <x v="2"/>
    <x v="20"/>
  </r>
  <r>
    <x v="1"/>
    <x v="0"/>
    <n v="1.8"/>
    <x v="64"/>
    <x v="0"/>
    <x v="1"/>
    <x v="2"/>
    <x v="0"/>
    <x v="2"/>
    <x v="0"/>
    <x v="0"/>
    <x v="0"/>
    <x v="1"/>
    <x v="0"/>
    <x v="1"/>
    <x v="0"/>
    <x v="0"/>
    <x v="383"/>
  </r>
  <r>
    <x v="1"/>
    <x v="1"/>
    <n v="1.75"/>
    <x v="28"/>
    <x v="1"/>
    <x v="1"/>
    <x v="0"/>
    <x v="0"/>
    <x v="0"/>
    <x v="0"/>
    <x v="0"/>
    <x v="0"/>
    <x v="3"/>
    <x v="1"/>
    <x v="2"/>
    <x v="0"/>
    <x v="0"/>
    <x v="99"/>
  </r>
  <r>
    <x v="1"/>
    <x v="10"/>
    <n v="1.84"/>
    <x v="90"/>
    <x v="0"/>
    <x v="0"/>
    <x v="0"/>
    <x v="0"/>
    <x v="0"/>
    <x v="0"/>
    <x v="1"/>
    <x v="0"/>
    <x v="1"/>
    <x v="1"/>
    <x v="0"/>
    <x v="3"/>
    <x v="3"/>
    <x v="384"/>
  </r>
  <r>
    <x v="1"/>
    <x v="0"/>
    <n v="1.88"/>
    <x v="43"/>
    <x v="0"/>
    <x v="1"/>
    <x v="1"/>
    <x v="0"/>
    <x v="0"/>
    <x v="0"/>
    <x v="1"/>
    <x v="0"/>
    <x v="2"/>
    <x v="0"/>
    <x v="1"/>
    <x v="1"/>
    <x v="0"/>
    <x v="385"/>
  </r>
  <r>
    <x v="0"/>
    <x v="11"/>
    <n v="1.56"/>
    <x v="17"/>
    <x v="1"/>
    <x v="1"/>
    <x v="0"/>
    <x v="1"/>
    <x v="0"/>
    <x v="0"/>
    <x v="2"/>
    <x v="0"/>
    <x v="0"/>
    <x v="2"/>
    <x v="0"/>
    <x v="0"/>
    <x v="0"/>
    <x v="386"/>
  </r>
  <r>
    <x v="1"/>
    <x v="5"/>
    <n v="1.75"/>
    <x v="43"/>
    <x v="1"/>
    <x v="1"/>
    <x v="1"/>
    <x v="0"/>
    <x v="3"/>
    <x v="0"/>
    <x v="0"/>
    <x v="1"/>
    <x v="3"/>
    <x v="1"/>
    <x v="1"/>
    <x v="0"/>
    <x v="2"/>
    <x v="387"/>
  </r>
  <r>
    <x v="1"/>
    <x v="15"/>
    <n v="1.66"/>
    <x v="7"/>
    <x v="1"/>
    <x v="1"/>
    <x v="0"/>
    <x v="0"/>
    <x v="0"/>
    <x v="1"/>
    <x v="2"/>
    <x v="0"/>
    <x v="3"/>
    <x v="0"/>
    <x v="1"/>
    <x v="0"/>
    <x v="0"/>
    <x v="388"/>
  </r>
  <r>
    <x v="1"/>
    <x v="27"/>
    <n v="1.7"/>
    <x v="48"/>
    <x v="1"/>
    <x v="1"/>
    <x v="1"/>
    <x v="0"/>
    <x v="1"/>
    <x v="0"/>
    <x v="2"/>
    <x v="0"/>
    <x v="0"/>
    <x v="1"/>
    <x v="0"/>
    <x v="2"/>
    <x v="2"/>
    <x v="389"/>
  </r>
  <r>
    <x v="1"/>
    <x v="10"/>
    <n v="1.8"/>
    <x v="18"/>
    <x v="1"/>
    <x v="1"/>
    <x v="0"/>
    <x v="0"/>
    <x v="1"/>
    <x v="0"/>
    <x v="2"/>
    <x v="0"/>
    <x v="2"/>
    <x v="1"/>
    <x v="1"/>
    <x v="3"/>
    <x v="0"/>
    <x v="390"/>
  </r>
  <r>
    <x v="0"/>
    <x v="18"/>
    <n v="1.67"/>
    <x v="12"/>
    <x v="1"/>
    <x v="1"/>
    <x v="1"/>
    <x v="0"/>
    <x v="0"/>
    <x v="0"/>
    <x v="0"/>
    <x v="0"/>
    <x v="0"/>
    <x v="1"/>
    <x v="1"/>
    <x v="0"/>
    <x v="0"/>
    <x v="391"/>
  </r>
  <r>
    <x v="1"/>
    <x v="11"/>
    <n v="1.8"/>
    <x v="11"/>
    <x v="0"/>
    <x v="1"/>
    <x v="1"/>
    <x v="1"/>
    <x v="2"/>
    <x v="0"/>
    <x v="2"/>
    <x v="1"/>
    <x v="0"/>
    <x v="1"/>
    <x v="0"/>
    <x v="3"/>
    <x v="0"/>
    <x v="68"/>
  </r>
  <r>
    <x v="1"/>
    <x v="18"/>
    <n v="1.72"/>
    <x v="5"/>
    <x v="0"/>
    <x v="1"/>
    <x v="0"/>
    <x v="0"/>
    <x v="0"/>
    <x v="0"/>
    <x v="0"/>
    <x v="0"/>
    <x v="0"/>
    <x v="2"/>
    <x v="1"/>
    <x v="0"/>
    <x v="4"/>
    <x v="359"/>
  </r>
  <r>
    <x v="1"/>
    <x v="10"/>
    <n v="1.56"/>
    <x v="38"/>
    <x v="1"/>
    <x v="0"/>
    <x v="0"/>
    <x v="0"/>
    <x v="0"/>
    <x v="0"/>
    <x v="0"/>
    <x v="0"/>
    <x v="3"/>
    <x v="0"/>
    <x v="1"/>
    <x v="0"/>
    <x v="0"/>
    <x v="269"/>
  </r>
  <r>
    <x v="0"/>
    <x v="35"/>
    <n v="1.6863060000000001"/>
    <x v="91"/>
    <x v="0"/>
    <x v="1"/>
    <x v="1"/>
    <x v="0"/>
    <x v="0"/>
    <x v="0"/>
    <x v="3"/>
    <x v="0"/>
    <x v="4"/>
    <x v="0"/>
    <x v="1"/>
    <x v="0"/>
    <x v="6"/>
    <x v="392"/>
  </r>
  <r>
    <x v="0"/>
    <x v="36"/>
    <n v="1.6831240000000001"/>
    <x v="92"/>
    <x v="0"/>
    <x v="1"/>
    <x v="1"/>
    <x v="0"/>
    <x v="0"/>
    <x v="0"/>
    <x v="4"/>
    <x v="0"/>
    <x v="5"/>
    <x v="0"/>
    <x v="1"/>
    <x v="0"/>
    <x v="6"/>
    <x v="393"/>
  </r>
  <r>
    <x v="0"/>
    <x v="6"/>
    <n v="1.6223970000000001"/>
    <x v="93"/>
    <x v="0"/>
    <x v="1"/>
    <x v="1"/>
    <x v="0"/>
    <x v="0"/>
    <x v="0"/>
    <x v="5"/>
    <x v="0"/>
    <x v="0"/>
    <x v="3"/>
    <x v="1"/>
    <x v="0"/>
    <x v="6"/>
    <x v="394"/>
  </r>
  <r>
    <x v="0"/>
    <x v="37"/>
    <n v="1.7556430000000001"/>
    <x v="94"/>
    <x v="0"/>
    <x v="1"/>
    <x v="1"/>
    <x v="0"/>
    <x v="0"/>
    <x v="0"/>
    <x v="6"/>
    <x v="0"/>
    <x v="6"/>
    <x v="4"/>
    <x v="1"/>
    <x v="0"/>
    <x v="6"/>
    <x v="395"/>
  </r>
  <r>
    <x v="0"/>
    <x v="38"/>
    <n v="1.8434189999999999"/>
    <x v="95"/>
    <x v="0"/>
    <x v="1"/>
    <x v="1"/>
    <x v="0"/>
    <x v="0"/>
    <x v="0"/>
    <x v="7"/>
    <x v="0"/>
    <x v="7"/>
    <x v="5"/>
    <x v="1"/>
    <x v="0"/>
    <x v="6"/>
    <x v="396"/>
  </r>
  <r>
    <x v="0"/>
    <x v="39"/>
    <n v="1.7456"/>
    <x v="96"/>
    <x v="0"/>
    <x v="1"/>
    <x v="1"/>
    <x v="0"/>
    <x v="0"/>
    <x v="0"/>
    <x v="8"/>
    <x v="0"/>
    <x v="8"/>
    <x v="6"/>
    <x v="1"/>
    <x v="0"/>
    <x v="6"/>
    <x v="397"/>
  </r>
  <r>
    <x v="0"/>
    <x v="6"/>
    <n v="1.630927"/>
    <x v="97"/>
    <x v="0"/>
    <x v="1"/>
    <x v="1"/>
    <x v="0"/>
    <x v="0"/>
    <x v="0"/>
    <x v="9"/>
    <x v="0"/>
    <x v="0"/>
    <x v="7"/>
    <x v="1"/>
    <x v="0"/>
    <x v="6"/>
    <x v="398"/>
  </r>
  <r>
    <x v="0"/>
    <x v="6"/>
    <n v="1.6291910000000001"/>
    <x v="98"/>
    <x v="0"/>
    <x v="1"/>
    <x v="1"/>
    <x v="0"/>
    <x v="0"/>
    <x v="0"/>
    <x v="10"/>
    <x v="0"/>
    <x v="0"/>
    <x v="8"/>
    <x v="1"/>
    <x v="0"/>
    <x v="6"/>
    <x v="399"/>
  </r>
  <r>
    <x v="0"/>
    <x v="40"/>
    <n v="1.7706120000000001"/>
    <x v="99"/>
    <x v="0"/>
    <x v="1"/>
    <x v="1"/>
    <x v="0"/>
    <x v="0"/>
    <x v="0"/>
    <x v="11"/>
    <x v="0"/>
    <x v="9"/>
    <x v="9"/>
    <x v="1"/>
    <x v="0"/>
    <x v="6"/>
    <x v="400"/>
  </r>
  <r>
    <x v="1"/>
    <x v="41"/>
    <n v="1.7437020000000001"/>
    <x v="100"/>
    <x v="0"/>
    <x v="1"/>
    <x v="0"/>
    <x v="3"/>
    <x v="0"/>
    <x v="0"/>
    <x v="12"/>
    <x v="0"/>
    <x v="10"/>
    <x v="2"/>
    <x v="1"/>
    <x v="0"/>
    <x v="4"/>
    <x v="401"/>
  </r>
  <r>
    <x v="1"/>
    <x v="42"/>
    <n v="1.7719149999999999"/>
    <x v="101"/>
    <x v="0"/>
    <x v="1"/>
    <x v="0"/>
    <x v="2"/>
    <x v="0"/>
    <x v="0"/>
    <x v="13"/>
    <x v="0"/>
    <x v="2"/>
    <x v="10"/>
    <x v="1"/>
    <x v="0"/>
    <x v="4"/>
    <x v="402"/>
  </r>
  <r>
    <x v="1"/>
    <x v="43"/>
    <n v="1.75376"/>
    <x v="102"/>
    <x v="0"/>
    <x v="1"/>
    <x v="3"/>
    <x v="4"/>
    <x v="0"/>
    <x v="0"/>
    <x v="14"/>
    <x v="0"/>
    <x v="2"/>
    <x v="11"/>
    <x v="1"/>
    <x v="0"/>
    <x v="4"/>
    <x v="403"/>
  </r>
  <r>
    <x v="0"/>
    <x v="3"/>
    <n v="1.675446"/>
    <x v="103"/>
    <x v="0"/>
    <x v="1"/>
    <x v="1"/>
    <x v="0"/>
    <x v="1"/>
    <x v="0"/>
    <x v="15"/>
    <x v="0"/>
    <x v="6"/>
    <x v="0"/>
    <x v="0"/>
    <x v="0"/>
    <x v="4"/>
    <x v="404"/>
  </r>
  <r>
    <x v="0"/>
    <x v="44"/>
    <n v="1.6662030000000001"/>
    <x v="104"/>
    <x v="0"/>
    <x v="1"/>
    <x v="1"/>
    <x v="0"/>
    <x v="1"/>
    <x v="0"/>
    <x v="16"/>
    <x v="0"/>
    <x v="2"/>
    <x v="0"/>
    <x v="0"/>
    <x v="0"/>
    <x v="4"/>
    <x v="405"/>
  </r>
  <r>
    <x v="0"/>
    <x v="45"/>
    <n v="1.7114670000000001"/>
    <x v="105"/>
    <x v="0"/>
    <x v="1"/>
    <x v="4"/>
    <x v="0"/>
    <x v="1"/>
    <x v="0"/>
    <x v="17"/>
    <x v="0"/>
    <x v="11"/>
    <x v="12"/>
    <x v="0"/>
    <x v="0"/>
    <x v="4"/>
    <x v="406"/>
  </r>
  <r>
    <x v="0"/>
    <x v="46"/>
    <n v="1.5980190000000001"/>
    <x v="106"/>
    <x v="1"/>
    <x v="0"/>
    <x v="1"/>
    <x v="5"/>
    <x v="1"/>
    <x v="0"/>
    <x v="9"/>
    <x v="0"/>
    <x v="12"/>
    <x v="1"/>
    <x v="0"/>
    <x v="0"/>
    <x v="4"/>
    <x v="407"/>
  </r>
  <r>
    <x v="0"/>
    <x v="47"/>
    <n v="1.5961099999999999"/>
    <x v="107"/>
    <x v="1"/>
    <x v="0"/>
    <x v="1"/>
    <x v="6"/>
    <x v="1"/>
    <x v="0"/>
    <x v="10"/>
    <x v="0"/>
    <x v="13"/>
    <x v="1"/>
    <x v="0"/>
    <x v="0"/>
    <x v="4"/>
    <x v="408"/>
  </r>
  <r>
    <x v="0"/>
    <x v="48"/>
    <n v="1.57206"/>
    <x v="108"/>
    <x v="1"/>
    <x v="0"/>
    <x v="1"/>
    <x v="7"/>
    <x v="1"/>
    <x v="0"/>
    <x v="18"/>
    <x v="0"/>
    <x v="14"/>
    <x v="1"/>
    <x v="0"/>
    <x v="0"/>
    <x v="4"/>
    <x v="409"/>
  </r>
  <r>
    <x v="0"/>
    <x v="49"/>
    <n v="1.5869519999999999"/>
    <x v="109"/>
    <x v="1"/>
    <x v="0"/>
    <x v="5"/>
    <x v="8"/>
    <x v="1"/>
    <x v="0"/>
    <x v="19"/>
    <x v="0"/>
    <x v="15"/>
    <x v="1"/>
    <x v="0"/>
    <x v="0"/>
    <x v="4"/>
    <x v="410"/>
  </r>
  <r>
    <x v="0"/>
    <x v="50"/>
    <n v="1.5955900000000001"/>
    <x v="110"/>
    <x v="1"/>
    <x v="0"/>
    <x v="6"/>
    <x v="9"/>
    <x v="1"/>
    <x v="0"/>
    <x v="20"/>
    <x v="0"/>
    <x v="16"/>
    <x v="1"/>
    <x v="0"/>
    <x v="0"/>
    <x v="4"/>
    <x v="411"/>
  </r>
  <r>
    <x v="0"/>
    <x v="51"/>
    <n v="1.6"/>
    <x v="38"/>
    <x v="1"/>
    <x v="0"/>
    <x v="7"/>
    <x v="0"/>
    <x v="1"/>
    <x v="0"/>
    <x v="21"/>
    <x v="0"/>
    <x v="17"/>
    <x v="1"/>
    <x v="0"/>
    <x v="0"/>
    <x v="4"/>
    <x v="73"/>
  </r>
  <r>
    <x v="0"/>
    <x v="52"/>
    <n v="1.6880250000000001"/>
    <x v="38"/>
    <x v="1"/>
    <x v="1"/>
    <x v="1"/>
    <x v="0"/>
    <x v="0"/>
    <x v="0"/>
    <x v="1"/>
    <x v="1"/>
    <x v="18"/>
    <x v="13"/>
    <x v="0"/>
    <x v="0"/>
    <x v="4"/>
    <x v="412"/>
  </r>
  <r>
    <x v="0"/>
    <x v="11"/>
    <n v="1.556211"/>
    <x v="111"/>
    <x v="1"/>
    <x v="1"/>
    <x v="1"/>
    <x v="10"/>
    <x v="0"/>
    <x v="0"/>
    <x v="22"/>
    <x v="1"/>
    <x v="19"/>
    <x v="14"/>
    <x v="0"/>
    <x v="0"/>
    <x v="4"/>
    <x v="413"/>
  </r>
  <r>
    <x v="0"/>
    <x v="11"/>
    <n v="1.5641989999999999"/>
    <x v="112"/>
    <x v="1"/>
    <x v="1"/>
    <x v="1"/>
    <x v="11"/>
    <x v="0"/>
    <x v="0"/>
    <x v="23"/>
    <x v="1"/>
    <x v="20"/>
    <x v="15"/>
    <x v="0"/>
    <x v="0"/>
    <x v="4"/>
    <x v="414"/>
  </r>
  <r>
    <x v="0"/>
    <x v="53"/>
    <n v="1.56948"/>
    <x v="113"/>
    <x v="1"/>
    <x v="1"/>
    <x v="8"/>
    <x v="1"/>
    <x v="1"/>
    <x v="0"/>
    <x v="2"/>
    <x v="0"/>
    <x v="0"/>
    <x v="16"/>
    <x v="1"/>
    <x v="0"/>
    <x v="4"/>
    <x v="415"/>
  </r>
  <r>
    <x v="0"/>
    <x v="0"/>
    <n v="1.52"/>
    <x v="44"/>
    <x v="1"/>
    <x v="1"/>
    <x v="1"/>
    <x v="1"/>
    <x v="1"/>
    <x v="0"/>
    <x v="2"/>
    <x v="0"/>
    <x v="0"/>
    <x v="1"/>
    <x v="1"/>
    <x v="0"/>
    <x v="4"/>
    <x v="89"/>
  </r>
  <r>
    <x v="0"/>
    <x v="54"/>
    <n v="1.550648"/>
    <x v="114"/>
    <x v="1"/>
    <x v="1"/>
    <x v="1"/>
    <x v="12"/>
    <x v="1"/>
    <x v="0"/>
    <x v="2"/>
    <x v="0"/>
    <x v="21"/>
    <x v="1"/>
    <x v="1"/>
    <x v="0"/>
    <x v="4"/>
    <x v="416"/>
  </r>
  <r>
    <x v="0"/>
    <x v="55"/>
    <n v="1.5209969999999999"/>
    <x v="44"/>
    <x v="1"/>
    <x v="1"/>
    <x v="1"/>
    <x v="1"/>
    <x v="1"/>
    <x v="0"/>
    <x v="24"/>
    <x v="0"/>
    <x v="0"/>
    <x v="17"/>
    <x v="1"/>
    <x v="0"/>
    <x v="4"/>
    <x v="417"/>
  </r>
  <r>
    <x v="0"/>
    <x v="56"/>
    <n v="1.528011"/>
    <x v="44"/>
    <x v="1"/>
    <x v="1"/>
    <x v="1"/>
    <x v="1"/>
    <x v="1"/>
    <x v="0"/>
    <x v="25"/>
    <x v="0"/>
    <x v="0"/>
    <x v="18"/>
    <x v="1"/>
    <x v="0"/>
    <x v="4"/>
    <x v="418"/>
  </r>
  <r>
    <x v="0"/>
    <x v="0"/>
    <n v="1.52"/>
    <x v="44"/>
    <x v="1"/>
    <x v="1"/>
    <x v="1"/>
    <x v="1"/>
    <x v="1"/>
    <x v="0"/>
    <x v="2"/>
    <x v="0"/>
    <x v="0"/>
    <x v="1"/>
    <x v="1"/>
    <x v="0"/>
    <x v="4"/>
    <x v="89"/>
  </r>
  <r>
    <x v="0"/>
    <x v="57"/>
    <n v="1.733263"/>
    <x v="115"/>
    <x v="1"/>
    <x v="0"/>
    <x v="1"/>
    <x v="13"/>
    <x v="1"/>
    <x v="0"/>
    <x v="26"/>
    <x v="0"/>
    <x v="22"/>
    <x v="19"/>
    <x v="1"/>
    <x v="0"/>
    <x v="4"/>
    <x v="419"/>
  </r>
  <r>
    <x v="0"/>
    <x v="58"/>
    <n v="1.7225269999999999"/>
    <x v="116"/>
    <x v="1"/>
    <x v="0"/>
    <x v="1"/>
    <x v="14"/>
    <x v="1"/>
    <x v="0"/>
    <x v="27"/>
    <x v="0"/>
    <x v="23"/>
    <x v="20"/>
    <x v="1"/>
    <x v="0"/>
    <x v="4"/>
    <x v="420"/>
  </r>
  <r>
    <x v="0"/>
    <x v="59"/>
    <n v="1.7348319999999999"/>
    <x v="17"/>
    <x v="1"/>
    <x v="0"/>
    <x v="9"/>
    <x v="2"/>
    <x v="1"/>
    <x v="0"/>
    <x v="2"/>
    <x v="0"/>
    <x v="24"/>
    <x v="21"/>
    <x v="1"/>
    <x v="0"/>
    <x v="4"/>
    <x v="421"/>
  </r>
  <r>
    <x v="1"/>
    <x v="1"/>
    <n v="1.882779"/>
    <x v="117"/>
    <x v="0"/>
    <x v="1"/>
    <x v="1"/>
    <x v="0"/>
    <x v="0"/>
    <x v="0"/>
    <x v="28"/>
    <x v="0"/>
    <x v="25"/>
    <x v="22"/>
    <x v="1"/>
    <x v="2"/>
    <x v="4"/>
    <x v="422"/>
  </r>
  <r>
    <x v="1"/>
    <x v="60"/>
    <n v="1.854592"/>
    <x v="118"/>
    <x v="0"/>
    <x v="1"/>
    <x v="1"/>
    <x v="15"/>
    <x v="0"/>
    <x v="0"/>
    <x v="29"/>
    <x v="0"/>
    <x v="26"/>
    <x v="23"/>
    <x v="1"/>
    <x v="2"/>
    <x v="4"/>
    <x v="423"/>
  </r>
  <r>
    <x v="1"/>
    <x v="1"/>
    <n v="1.8356429999999999"/>
    <x v="119"/>
    <x v="0"/>
    <x v="1"/>
    <x v="1"/>
    <x v="0"/>
    <x v="0"/>
    <x v="0"/>
    <x v="30"/>
    <x v="0"/>
    <x v="27"/>
    <x v="24"/>
    <x v="1"/>
    <x v="2"/>
    <x v="4"/>
    <x v="424"/>
  </r>
  <r>
    <x v="1"/>
    <x v="61"/>
    <n v="1.7555069999999999"/>
    <x v="19"/>
    <x v="0"/>
    <x v="1"/>
    <x v="1"/>
    <x v="0"/>
    <x v="1"/>
    <x v="0"/>
    <x v="0"/>
    <x v="0"/>
    <x v="28"/>
    <x v="0"/>
    <x v="0"/>
    <x v="0"/>
    <x v="4"/>
    <x v="425"/>
  </r>
  <r>
    <x v="1"/>
    <x v="62"/>
    <n v="1.7126600000000001"/>
    <x v="120"/>
    <x v="0"/>
    <x v="1"/>
    <x v="1"/>
    <x v="16"/>
    <x v="1"/>
    <x v="0"/>
    <x v="31"/>
    <x v="0"/>
    <x v="29"/>
    <x v="25"/>
    <x v="0"/>
    <x v="0"/>
    <x v="4"/>
    <x v="426"/>
  </r>
  <r>
    <x v="1"/>
    <x v="63"/>
    <n v="1.6942649999999999"/>
    <x v="19"/>
    <x v="0"/>
    <x v="1"/>
    <x v="1"/>
    <x v="0"/>
    <x v="1"/>
    <x v="0"/>
    <x v="0"/>
    <x v="0"/>
    <x v="30"/>
    <x v="0"/>
    <x v="0"/>
    <x v="0"/>
    <x v="4"/>
    <x v="427"/>
  </r>
  <r>
    <x v="0"/>
    <x v="64"/>
    <n v="1.5868949999999999"/>
    <x v="121"/>
    <x v="1"/>
    <x v="1"/>
    <x v="0"/>
    <x v="17"/>
    <x v="0"/>
    <x v="0"/>
    <x v="2"/>
    <x v="0"/>
    <x v="31"/>
    <x v="26"/>
    <x v="1"/>
    <x v="0"/>
    <x v="4"/>
    <x v="428"/>
  </r>
  <r>
    <x v="0"/>
    <x v="65"/>
    <n v="1.579561"/>
    <x v="122"/>
    <x v="1"/>
    <x v="1"/>
    <x v="10"/>
    <x v="1"/>
    <x v="0"/>
    <x v="0"/>
    <x v="32"/>
    <x v="0"/>
    <x v="0"/>
    <x v="27"/>
    <x v="1"/>
    <x v="0"/>
    <x v="4"/>
    <x v="429"/>
  </r>
  <r>
    <x v="0"/>
    <x v="66"/>
    <n v="1.564568"/>
    <x v="123"/>
    <x v="1"/>
    <x v="1"/>
    <x v="11"/>
    <x v="1"/>
    <x v="0"/>
    <x v="0"/>
    <x v="33"/>
    <x v="0"/>
    <x v="0"/>
    <x v="28"/>
    <x v="1"/>
    <x v="0"/>
    <x v="4"/>
    <x v="430"/>
  </r>
  <r>
    <x v="0"/>
    <x v="67"/>
    <n v="1.6706350000000001"/>
    <x v="124"/>
    <x v="1"/>
    <x v="0"/>
    <x v="12"/>
    <x v="18"/>
    <x v="1"/>
    <x v="0"/>
    <x v="34"/>
    <x v="0"/>
    <x v="2"/>
    <x v="0"/>
    <x v="1"/>
    <x v="0"/>
    <x v="4"/>
    <x v="431"/>
  </r>
  <r>
    <x v="0"/>
    <x v="68"/>
    <n v="1.688426"/>
    <x v="125"/>
    <x v="1"/>
    <x v="0"/>
    <x v="13"/>
    <x v="0"/>
    <x v="1"/>
    <x v="0"/>
    <x v="0"/>
    <x v="0"/>
    <x v="32"/>
    <x v="0"/>
    <x v="1"/>
    <x v="0"/>
    <x v="4"/>
    <x v="432"/>
  </r>
  <r>
    <x v="0"/>
    <x v="69"/>
    <n v="1.6608400000000001"/>
    <x v="126"/>
    <x v="1"/>
    <x v="0"/>
    <x v="14"/>
    <x v="0"/>
    <x v="1"/>
    <x v="0"/>
    <x v="0"/>
    <x v="0"/>
    <x v="33"/>
    <x v="0"/>
    <x v="1"/>
    <x v="0"/>
    <x v="4"/>
    <x v="433"/>
  </r>
  <r>
    <x v="0"/>
    <x v="1"/>
    <n v="1.7101820000000001"/>
    <x v="127"/>
    <x v="0"/>
    <x v="1"/>
    <x v="0"/>
    <x v="0"/>
    <x v="1"/>
    <x v="0"/>
    <x v="35"/>
    <x v="0"/>
    <x v="34"/>
    <x v="2"/>
    <x v="0"/>
    <x v="0"/>
    <x v="4"/>
    <x v="434"/>
  </r>
  <r>
    <x v="0"/>
    <x v="70"/>
    <n v="1.755978"/>
    <x v="128"/>
    <x v="0"/>
    <x v="1"/>
    <x v="0"/>
    <x v="19"/>
    <x v="1"/>
    <x v="0"/>
    <x v="36"/>
    <x v="0"/>
    <x v="35"/>
    <x v="2"/>
    <x v="0"/>
    <x v="0"/>
    <x v="4"/>
    <x v="435"/>
  </r>
  <r>
    <x v="0"/>
    <x v="1"/>
    <n v="1.728834"/>
    <x v="129"/>
    <x v="0"/>
    <x v="1"/>
    <x v="0"/>
    <x v="0"/>
    <x v="1"/>
    <x v="0"/>
    <x v="37"/>
    <x v="0"/>
    <x v="36"/>
    <x v="2"/>
    <x v="0"/>
    <x v="0"/>
    <x v="4"/>
    <x v="436"/>
  </r>
  <r>
    <x v="0"/>
    <x v="71"/>
    <n v="1.6620170000000001"/>
    <x v="130"/>
    <x v="1"/>
    <x v="1"/>
    <x v="15"/>
    <x v="0"/>
    <x v="0"/>
    <x v="0"/>
    <x v="38"/>
    <x v="0"/>
    <x v="2"/>
    <x v="0"/>
    <x v="1"/>
    <x v="0"/>
    <x v="4"/>
    <x v="437"/>
  </r>
  <r>
    <x v="0"/>
    <x v="72"/>
    <n v="1.7"/>
    <x v="17"/>
    <x v="1"/>
    <x v="1"/>
    <x v="2"/>
    <x v="20"/>
    <x v="0"/>
    <x v="0"/>
    <x v="2"/>
    <x v="0"/>
    <x v="2"/>
    <x v="0"/>
    <x v="1"/>
    <x v="0"/>
    <x v="4"/>
    <x v="231"/>
  </r>
  <r>
    <x v="0"/>
    <x v="73"/>
    <n v="1.661403"/>
    <x v="131"/>
    <x v="1"/>
    <x v="1"/>
    <x v="16"/>
    <x v="0"/>
    <x v="0"/>
    <x v="0"/>
    <x v="39"/>
    <x v="0"/>
    <x v="2"/>
    <x v="0"/>
    <x v="1"/>
    <x v="0"/>
    <x v="4"/>
    <x v="438"/>
  </r>
  <r>
    <x v="0"/>
    <x v="74"/>
    <n v="1.6108629999999999"/>
    <x v="132"/>
    <x v="0"/>
    <x v="1"/>
    <x v="17"/>
    <x v="21"/>
    <x v="1"/>
    <x v="0"/>
    <x v="0"/>
    <x v="0"/>
    <x v="37"/>
    <x v="1"/>
    <x v="0"/>
    <x v="0"/>
    <x v="4"/>
    <x v="439"/>
  </r>
  <r>
    <x v="0"/>
    <x v="75"/>
    <n v="1.6406879999999999"/>
    <x v="133"/>
    <x v="0"/>
    <x v="1"/>
    <x v="1"/>
    <x v="22"/>
    <x v="1"/>
    <x v="0"/>
    <x v="40"/>
    <x v="0"/>
    <x v="38"/>
    <x v="1"/>
    <x v="0"/>
    <x v="0"/>
    <x v="4"/>
    <x v="440"/>
  </r>
  <r>
    <x v="0"/>
    <x v="76"/>
    <n v="1.6460300000000001"/>
    <x v="134"/>
    <x v="0"/>
    <x v="1"/>
    <x v="1"/>
    <x v="23"/>
    <x v="1"/>
    <x v="0"/>
    <x v="41"/>
    <x v="0"/>
    <x v="39"/>
    <x v="1"/>
    <x v="0"/>
    <x v="0"/>
    <x v="4"/>
    <x v="441"/>
  </r>
  <r>
    <x v="1"/>
    <x v="77"/>
    <n v="1.710564"/>
    <x v="135"/>
    <x v="1"/>
    <x v="1"/>
    <x v="0"/>
    <x v="24"/>
    <x v="0"/>
    <x v="0"/>
    <x v="42"/>
    <x v="0"/>
    <x v="40"/>
    <x v="29"/>
    <x v="1"/>
    <x v="0"/>
    <x v="4"/>
    <x v="442"/>
  </r>
  <r>
    <x v="1"/>
    <x v="78"/>
    <n v="1.7527550000000001"/>
    <x v="17"/>
    <x v="1"/>
    <x v="1"/>
    <x v="18"/>
    <x v="25"/>
    <x v="0"/>
    <x v="0"/>
    <x v="43"/>
    <x v="0"/>
    <x v="41"/>
    <x v="30"/>
    <x v="1"/>
    <x v="0"/>
    <x v="4"/>
    <x v="443"/>
  </r>
  <r>
    <x v="1"/>
    <x v="79"/>
    <n v="1.6910069999999999"/>
    <x v="136"/>
    <x v="1"/>
    <x v="1"/>
    <x v="0"/>
    <x v="26"/>
    <x v="0"/>
    <x v="0"/>
    <x v="44"/>
    <x v="0"/>
    <x v="42"/>
    <x v="31"/>
    <x v="1"/>
    <x v="0"/>
    <x v="4"/>
    <x v="444"/>
  </r>
  <r>
    <x v="1"/>
    <x v="18"/>
    <n v="1.753349"/>
    <x v="137"/>
    <x v="1"/>
    <x v="1"/>
    <x v="19"/>
    <x v="0"/>
    <x v="0"/>
    <x v="0"/>
    <x v="45"/>
    <x v="0"/>
    <x v="43"/>
    <x v="0"/>
    <x v="1"/>
    <x v="0"/>
    <x v="4"/>
    <x v="445"/>
  </r>
  <r>
    <x v="1"/>
    <x v="18"/>
    <n v="1.7815430000000001"/>
    <x v="138"/>
    <x v="1"/>
    <x v="1"/>
    <x v="20"/>
    <x v="0"/>
    <x v="0"/>
    <x v="0"/>
    <x v="0"/>
    <x v="0"/>
    <x v="44"/>
    <x v="0"/>
    <x v="1"/>
    <x v="0"/>
    <x v="4"/>
    <x v="446"/>
  </r>
  <r>
    <x v="1"/>
    <x v="18"/>
    <n v="1.7558229999999999"/>
    <x v="139"/>
    <x v="1"/>
    <x v="1"/>
    <x v="21"/>
    <x v="0"/>
    <x v="0"/>
    <x v="0"/>
    <x v="0"/>
    <x v="0"/>
    <x v="45"/>
    <x v="32"/>
    <x v="1"/>
    <x v="0"/>
    <x v="4"/>
    <x v="447"/>
  </r>
  <r>
    <x v="1"/>
    <x v="80"/>
    <n v="1.8366690000000001"/>
    <x v="140"/>
    <x v="0"/>
    <x v="1"/>
    <x v="22"/>
    <x v="27"/>
    <x v="0"/>
    <x v="0"/>
    <x v="0"/>
    <x v="0"/>
    <x v="2"/>
    <x v="33"/>
    <x v="0"/>
    <x v="2"/>
    <x v="4"/>
    <x v="448"/>
  </r>
  <r>
    <x v="1"/>
    <x v="81"/>
    <n v="1.7684930000000001"/>
    <x v="141"/>
    <x v="0"/>
    <x v="1"/>
    <x v="0"/>
    <x v="28"/>
    <x v="0"/>
    <x v="0"/>
    <x v="46"/>
    <x v="0"/>
    <x v="2"/>
    <x v="34"/>
    <x v="0"/>
    <x v="2"/>
    <x v="4"/>
    <x v="449"/>
  </r>
  <r>
    <x v="1"/>
    <x v="82"/>
    <n v="1.7771079999999999"/>
    <x v="142"/>
    <x v="0"/>
    <x v="1"/>
    <x v="0"/>
    <x v="29"/>
    <x v="0"/>
    <x v="0"/>
    <x v="47"/>
    <x v="0"/>
    <x v="2"/>
    <x v="35"/>
    <x v="0"/>
    <x v="2"/>
    <x v="4"/>
    <x v="450"/>
  </r>
  <r>
    <x v="0"/>
    <x v="83"/>
    <n v="1.6408240000000001"/>
    <x v="143"/>
    <x v="1"/>
    <x v="1"/>
    <x v="23"/>
    <x v="0"/>
    <x v="0"/>
    <x v="0"/>
    <x v="48"/>
    <x v="0"/>
    <x v="46"/>
    <x v="36"/>
    <x v="1"/>
    <x v="0"/>
    <x v="4"/>
    <x v="451"/>
  </r>
  <r>
    <x v="0"/>
    <x v="84"/>
    <n v="1.584951"/>
    <x v="144"/>
    <x v="1"/>
    <x v="1"/>
    <x v="24"/>
    <x v="0"/>
    <x v="0"/>
    <x v="0"/>
    <x v="49"/>
    <x v="0"/>
    <x v="47"/>
    <x v="37"/>
    <x v="1"/>
    <x v="0"/>
    <x v="4"/>
    <x v="452"/>
  </r>
  <r>
    <x v="0"/>
    <x v="85"/>
    <n v="1.818268"/>
    <x v="145"/>
    <x v="1"/>
    <x v="1"/>
    <x v="1"/>
    <x v="30"/>
    <x v="0"/>
    <x v="0"/>
    <x v="50"/>
    <x v="0"/>
    <x v="48"/>
    <x v="38"/>
    <x v="1"/>
    <x v="0"/>
    <x v="4"/>
    <x v="453"/>
  </r>
  <r>
    <x v="1"/>
    <x v="86"/>
    <n v="1.7939259999999999"/>
    <x v="146"/>
    <x v="0"/>
    <x v="1"/>
    <x v="25"/>
    <x v="2"/>
    <x v="0"/>
    <x v="0"/>
    <x v="0"/>
    <x v="0"/>
    <x v="2"/>
    <x v="39"/>
    <x v="0"/>
    <x v="2"/>
    <x v="4"/>
    <x v="454"/>
  </r>
  <r>
    <x v="1"/>
    <x v="87"/>
    <n v="1.8092509999999999"/>
    <x v="147"/>
    <x v="0"/>
    <x v="1"/>
    <x v="26"/>
    <x v="2"/>
    <x v="0"/>
    <x v="0"/>
    <x v="0"/>
    <x v="0"/>
    <x v="2"/>
    <x v="40"/>
    <x v="0"/>
    <x v="2"/>
    <x v="4"/>
    <x v="455"/>
  </r>
  <r>
    <x v="1"/>
    <x v="88"/>
    <n v="1.7673350000000001"/>
    <x v="148"/>
    <x v="0"/>
    <x v="1"/>
    <x v="0"/>
    <x v="2"/>
    <x v="0"/>
    <x v="0"/>
    <x v="51"/>
    <x v="0"/>
    <x v="2"/>
    <x v="41"/>
    <x v="0"/>
    <x v="2"/>
    <x v="4"/>
    <x v="456"/>
  </r>
  <r>
    <x v="0"/>
    <x v="89"/>
    <n v="1.699568"/>
    <x v="149"/>
    <x v="0"/>
    <x v="1"/>
    <x v="1"/>
    <x v="0"/>
    <x v="1"/>
    <x v="0"/>
    <x v="0"/>
    <x v="0"/>
    <x v="49"/>
    <x v="42"/>
    <x v="0"/>
    <x v="0"/>
    <x v="4"/>
    <x v="457"/>
  </r>
  <r>
    <x v="0"/>
    <x v="90"/>
    <n v="1.759358"/>
    <x v="150"/>
    <x v="0"/>
    <x v="1"/>
    <x v="27"/>
    <x v="31"/>
    <x v="1"/>
    <x v="0"/>
    <x v="52"/>
    <x v="0"/>
    <x v="2"/>
    <x v="43"/>
    <x v="0"/>
    <x v="0"/>
    <x v="4"/>
    <x v="458"/>
  </r>
  <r>
    <x v="0"/>
    <x v="91"/>
    <n v="1.7402949999999999"/>
    <x v="151"/>
    <x v="0"/>
    <x v="1"/>
    <x v="1"/>
    <x v="0"/>
    <x v="1"/>
    <x v="0"/>
    <x v="53"/>
    <x v="0"/>
    <x v="2"/>
    <x v="44"/>
    <x v="0"/>
    <x v="0"/>
    <x v="4"/>
    <x v="459"/>
  </r>
  <r>
    <x v="0"/>
    <x v="92"/>
    <n v="1.7393540000000001"/>
    <x v="152"/>
    <x v="1"/>
    <x v="1"/>
    <x v="1"/>
    <x v="32"/>
    <x v="0"/>
    <x v="0"/>
    <x v="54"/>
    <x v="0"/>
    <x v="2"/>
    <x v="0"/>
    <x v="1"/>
    <x v="0"/>
    <x v="4"/>
    <x v="460"/>
  </r>
  <r>
    <x v="0"/>
    <x v="93"/>
    <n v="1.6478109999999999"/>
    <x v="153"/>
    <x v="1"/>
    <x v="1"/>
    <x v="1"/>
    <x v="33"/>
    <x v="0"/>
    <x v="0"/>
    <x v="55"/>
    <x v="0"/>
    <x v="2"/>
    <x v="0"/>
    <x v="1"/>
    <x v="0"/>
    <x v="4"/>
    <x v="461"/>
  </r>
  <r>
    <x v="0"/>
    <x v="94"/>
    <n v="1.768435"/>
    <x v="154"/>
    <x v="1"/>
    <x v="1"/>
    <x v="1"/>
    <x v="34"/>
    <x v="0"/>
    <x v="0"/>
    <x v="56"/>
    <x v="0"/>
    <x v="2"/>
    <x v="0"/>
    <x v="1"/>
    <x v="0"/>
    <x v="4"/>
    <x v="462"/>
  </r>
  <r>
    <x v="0"/>
    <x v="95"/>
    <n v="1.7"/>
    <x v="17"/>
    <x v="1"/>
    <x v="1"/>
    <x v="28"/>
    <x v="35"/>
    <x v="1"/>
    <x v="0"/>
    <x v="57"/>
    <x v="0"/>
    <x v="50"/>
    <x v="0"/>
    <x v="1"/>
    <x v="0"/>
    <x v="4"/>
    <x v="231"/>
  </r>
  <r>
    <x v="0"/>
    <x v="96"/>
    <n v="1.6994640000000001"/>
    <x v="155"/>
    <x v="1"/>
    <x v="1"/>
    <x v="29"/>
    <x v="36"/>
    <x v="1"/>
    <x v="0"/>
    <x v="58"/>
    <x v="0"/>
    <x v="2"/>
    <x v="0"/>
    <x v="1"/>
    <x v="0"/>
    <x v="4"/>
    <x v="463"/>
  </r>
  <r>
    <x v="0"/>
    <x v="97"/>
    <n v="1.74379"/>
    <x v="17"/>
    <x v="1"/>
    <x v="1"/>
    <x v="30"/>
    <x v="2"/>
    <x v="1"/>
    <x v="0"/>
    <x v="2"/>
    <x v="0"/>
    <x v="2"/>
    <x v="0"/>
    <x v="1"/>
    <x v="0"/>
    <x v="4"/>
    <x v="464"/>
  </r>
  <r>
    <x v="0"/>
    <x v="98"/>
    <n v="1.590317"/>
    <x v="156"/>
    <x v="1"/>
    <x v="0"/>
    <x v="31"/>
    <x v="0"/>
    <x v="1"/>
    <x v="0"/>
    <x v="2"/>
    <x v="0"/>
    <x v="51"/>
    <x v="1"/>
    <x v="1"/>
    <x v="0"/>
    <x v="4"/>
    <x v="465"/>
  </r>
  <r>
    <x v="0"/>
    <x v="99"/>
    <n v="1.5271330000000001"/>
    <x v="44"/>
    <x v="1"/>
    <x v="0"/>
    <x v="32"/>
    <x v="37"/>
    <x v="1"/>
    <x v="0"/>
    <x v="2"/>
    <x v="0"/>
    <x v="52"/>
    <x v="1"/>
    <x v="1"/>
    <x v="0"/>
    <x v="4"/>
    <x v="466"/>
  </r>
  <r>
    <x v="0"/>
    <x v="11"/>
    <n v="1.530875"/>
    <x v="44"/>
    <x v="1"/>
    <x v="0"/>
    <x v="33"/>
    <x v="38"/>
    <x v="1"/>
    <x v="0"/>
    <x v="59"/>
    <x v="0"/>
    <x v="53"/>
    <x v="45"/>
    <x v="1"/>
    <x v="0"/>
    <x v="4"/>
    <x v="467"/>
  </r>
  <r>
    <x v="1"/>
    <x v="14"/>
    <n v="1.8482940000000001"/>
    <x v="157"/>
    <x v="0"/>
    <x v="1"/>
    <x v="34"/>
    <x v="0"/>
    <x v="0"/>
    <x v="0"/>
    <x v="0"/>
    <x v="0"/>
    <x v="54"/>
    <x v="0"/>
    <x v="0"/>
    <x v="2"/>
    <x v="4"/>
    <x v="468"/>
  </r>
  <r>
    <x v="1"/>
    <x v="14"/>
    <n v="1.824414"/>
    <x v="158"/>
    <x v="0"/>
    <x v="1"/>
    <x v="35"/>
    <x v="0"/>
    <x v="0"/>
    <x v="0"/>
    <x v="0"/>
    <x v="0"/>
    <x v="55"/>
    <x v="0"/>
    <x v="0"/>
    <x v="2"/>
    <x v="4"/>
    <x v="469"/>
  </r>
  <r>
    <x v="1"/>
    <x v="100"/>
    <n v="1.856633"/>
    <x v="159"/>
    <x v="0"/>
    <x v="1"/>
    <x v="36"/>
    <x v="39"/>
    <x v="0"/>
    <x v="0"/>
    <x v="60"/>
    <x v="0"/>
    <x v="56"/>
    <x v="46"/>
    <x v="0"/>
    <x v="2"/>
    <x v="4"/>
    <x v="470"/>
  </r>
  <r>
    <x v="0"/>
    <x v="101"/>
    <n v="1.715597"/>
    <x v="17"/>
    <x v="0"/>
    <x v="1"/>
    <x v="37"/>
    <x v="40"/>
    <x v="1"/>
    <x v="0"/>
    <x v="61"/>
    <x v="0"/>
    <x v="57"/>
    <x v="47"/>
    <x v="0"/>
    <x v="0"/>
    <x v="4"/>
    <x v="471"/>
  </r>
  <r>
    <x v="0"/>
    <x v="102"/>
    <n v="1.675054"/>
    <x v="160"/>
    <x v="0"/>
    <x v="1"/>
    <x v="38"/>
    <x v="0"/>
    <x v="1"/>
    <x v="0"/>
    <x v="62"/>
    <x v="0"/>
    <x v="58"/>
    <x v="48"/>
    <x v="0"/>
    <x v="0"/>
    <x v="4"/>
    <x v="472"/>
  </r>
  <r>
    <x v="0"/>
    <x v="1"/>
    <n v="1.7176009999999999"/>
    <x v="161"/>
    <x v="0"/>
    <x v="1"/>
    <x v="0"/>
    <x v="0"/>
    <x v="1"/>
    <x v="0"/>
    <x v="63"/>
    <x v="0"/>
    <x v="59"/>
    <x v="2"/>
    <x v="0"/>
    <x v="0"/>
    <x v="4"/>
    <x v="473"/>
  </r>
  <r>
    <x v="0"/>
    <x v="103"/>
    <n v="1.7107559999999999"/>
    <x v="17"/>
    <x v="1"/>
    <x v="1"/>
    <x v="39"/>
    <x v="41"/>
    <x v="0"/>
    <x v="0"/>
    <x v="64"/>
    <x v="0"/>
    <x v="60"/>
    <x v="0"/>
    <x v="1"/>
    <x v="0"/>
    <x v="4"/>
    <x v="474"/>
  </r>
  <r>
    <x v="0"/>
    <x v="18"/>
    <n v="1.7"/>
    <x v="17"/>
    <x v="1"/>
    <x v="1"/>
    <x v="40"/>
    <x v="0"/>
    <x v="0"/>
    <x v="0"/>
    <x v="65"/>
    <x v="0"/>
    <x v="61"/>
    <x v="0"/>
    <x v="1"/>
    <x v="0"/>
    <x v="4"/>
    <x v="231"/>
  </r>
  <r>
    <x v="0"/>
    <x v="104"/>
    <n v="1.7"/>
    <x v="17"/>
    <x v="1"/>
    <x v="1"/>
    <x v="41"/>
    <x v="42"/>
    <x v="0"/>
    <x v="0"/>
    <x v="66"/>
    <x v="0"/>
    <x v="62"/>
    <x v="0"/>
    <x v="1"/>
    <x v="0"/>
    <x v="4"/>
    <x v="231"/>
  </r>
  <r>
    <x v="0"/>
    <x v="105"/>
    <n v="1.5738160000000001"/>
    <x v="162"/>
    <x v="1"/>
    <x v="1"/>
    <x v="42"/>
    <x v="43"/>
    <x v="0"/>
    <x v="0"/>
    <x v="67"/>
    <x v="0"/>
    <x v="63"/>
    <x v="2"/>
    <x v="1"/>
    <x v="0"/>
    <x v="4"/>
    <x v="475"/>
  </r>
  <r>
    <x v="0"/>
    <x v="106"/>
    <n v="1.5308839999999999"/>
    <x v="163"/>
    <x v="1"/>
    <x v="1"/>
    <x v="43"/>
    <x v="0"/>
    <x v="0"/>
    <x v="0"/>
    <x v="68"/>
    <x v="0"/>
    <x v="64"/>
    <x v="49"/>
    <x v="1"/>
    <x v="0"/>
    <x v="4"/>
    <x v="476"/>
  </r>
  <r>
    <x v="0"/>
    <x v="107"/>
    <n v="1.5297240000000001"/>
    <x v="164"/>
    <x v="1"/>
    <x v="1"/>
    <x v="44"/>
    <x v="44"/>
    <x v="0"/>
    <x v="0"/>
    <x v="69"/>
    <x v="0"/>
    <x v="65"/>
    <x v="50"/>
    <x v="1"/>
    <x v="0"/>
    <x v="4"/>
    <x v="477"/>
  </r>
  <r>
    <x v="1"/>
    <x v="108"/>
    <n v="1.767563"/>
    <x v="165"/>
    <x v="0"/>
    <x v="1"/>
    <x v="45"/>
    <x v="2"/>
    <x v="0"/>
    <x v="0"/>
    <x v="70"/>
    <x v="0"/>
    <x v="2"/>
    <x v="51"/>
    <x v="0"/>
    <x v="2"/>
    <x v="4"/>
    <x v="478"/>
  </r>
  <r>
    <x v="1"/>
    <x v="109"/>
    <n v="1.883364"/>
    <x v="11"/>
    <x v="0"/>
    <x v="1"/>
    <x v="1"/>
    <x v="45"/>
    <x v="0"/>
    <x v="0"/>
    <x v="0"/>
    <x v="0"/>
    <x v="66"/>
    <x v="52"/>
    <x v="0"/>
    <x v="2"/>
    <x v="4"/>
    <x v="479"/>
  </r>
  <r>
    <x v="1"/>
    <x v="110"/>
    <n v="1.8246549999999999"/>
    <x v="166"/>
    <x v="0"/>
    <x v="1"/>
    <x v="46"/>
    <x v="2"/>
    <x v="0"/>
    <x v="0"/>
    <x v="71"/>
    <x v="0"/>
    <x v="2"/>
    <x v="53"/>
    <x v="0"/>
    <x v="2"/>
    <x v="4"/>
    <x v="480"/>
  </r>
  <r>
    <x v="1"/>
    <x v="18"/>
    <n v="1.8401380000000001"/>
    <x v="11"/>
    <x v="0"/>
    <x v="1"/>
    <x v="1"/>
    <x v="2"/>
    <x v="0"/>
    <x v="0"/>
    <x v="0"/>
    <x v="0"/>
    <x v="2"/>
    <x v="1"/>
    <x v="0"/>
    <x v="2"/>
    <x v="4"/>
    <x v="481"/>
  </r>
  <r>
    <x v="1"/>
    <x v="111"/>
    <n v="1.8195570000000001"/>
    <x v="167"/>
    <x v="0"/>
    <x v="1"/>
    <x v="47"/>
    <x v="2"/>
    <x v="0"/>
    <x v="0"/>
    <x v="0"/>
    <x v="0"/>
    <x v="2"/>
    <x v="54"/>
    <x v="0"/>
    <x v="2"/>
    <x v="4"/>
    <x v="482"/>
  </r>
  <r>
    <x v="1"/>
    <x v="112"/>
    <n v="1.798645"/>
    <x v="168"/>
    <x v="0"/>
    <x v="1"/>
    <x v="48"/>
    <x v="2"/>
    <x v="0"/>
    <x v="0"/>
    <x v="0"/>
    <x v="0"/>
    <x v="2"/>
    <x v="55"/>
    <x v="0"/>
    <x v="2"/>
    <x v="4"/>
    <x v="483"/>
  </r>
  <r>
    <x v="1"/>
    <x v="18"/>
    <n v="1.7108000000000001"/>
    <x v="169"/>
    <x v="0"/>
    <x v="1"/>
    <x v="0"/>
    <x v="0"/>
    <x v="0"/>
    <x v="0"/>
    <x v="0"/>
    <x v="0"/>
    <x v="0"/>
    <x v="56"/>
    <x v="1"/>
    <x v="0"/>
    <x v="4"/>
    <x v="484"/>
  </r>
  <r>
    <x v="1"/>
    <x v="18"/>
    <n v="1.7065300000000001"/>
    <x v="170"/>
    <x v="0"/>
    <x v="1"/>
    <x v="0"/>
    <x v="0"/>
    <x v="0"/>
    <x v="0"/>
    <x v="0"/>
    <x v="0"/>
    <x v="0"/>
    <x v="57"/>
    <x v="1"/>
    <x v="0"/>
    <x v="4"/>
    <x v="485"/>
  </r>
  <r>
    <x v="1"/>
    <x v="18"/>
    <n v="1.716691"/>
    <x v="171"/>
    <x v="0"/>
    <x v="1"/>
    <x v="49"/>
    <x v="0"/>
    <x v="0"/>
    <x v="0"/>
    <x v="72"/>
    <x v="0"/>
    <x v="67"/>
    <x v="58"/>
    <x v="1"/>
    <x v="0"/>
    <x v="4"/>
    <x v="486"/>
  </r>
  <r>
    <x v="0"/>
    <x v="113"/>
    <n v="1.555431"/>
    <x v="172"/>
    <x v="1"/>
    <x v="0"/>
    <x v="50"/>
    <x v="0"/>
    <x v="1"/>
    <x v="0"/>
    <x v="2"/>
    <x v="1"/>
    <x v="68"/>
    <x v="1"/>
    <x v="1"/>
    <x v="0"/>
    <x v="4"/>
    <x v="487"/>
  </r>
  <r>
    <x v="0"/>
    <x v="114"/>
    <n v="1.603923"/>
    <x v="38"/>
    <x v="1"/>
    <x v="0"/>
    <x v="1"/>
    <x v="0"/>
    <x v="1"/>
    <x v="0"/>
    <x v="73"/>
    <x v="1"/>
    <x v="69"/>
    <x v="1"/>
    <x v="1"/>
    <x v="0"/>
    <x v="4"/>
    <x v="488"/>
  </r>
  <r>
    <x v="0"/>
    <x v="115"/>
    <n v="1.602082"/>
    <x v="38"/>
    <x v="1"/>
    <x v="0"/>
    <x v="1"/>
    <x v="0"/>
    <x v="1"/>
    <x v="0"/>
    <x v="74"/>
    <x v="1"/>
    <x v="70"/>
    <x v="1"/>
    <x v="1"/>
    <x v="0"/>
    <x v="4"/>
    <x v="489"/>
  </r>
  <r>
    <x v="0"/>
    <x v="116"/>
    <n v="1.5377700000000001"/>
    <x v="44"/>
    <x v="1"/>
    <x v="1"/>
    <x v="1"/>
    <x v="1"/>
    <x v="1"/>
    <x v="0"/>
    <x v="75"/>
    <x v="0"/>
    <x v="0"/>
    <x v="59"/>
    <x v="1"/>
    <x v="0"/>
    <x v="4"/>
    <x v="490"/>
  </r>
  <r>
    <x v="0"/>
    <x v="11"/>
    <n v="1.5383979999999999"/>
    <x v="44"/>
    <x v="1"/>
    <x v="1"/>
    <x v="51"/>
    <x v="46"/>
    <x v="1"/>
    <x v="0"/>
    <x v="76"/>
    <x v="0"/>
    <x v="71"/>
    <x v="60"/>
    <x v="1"/>
    <x v="0"/>
    <x v="4"/>
    <x v="491"/>
  </r>
  <r>
    <x v="0"/>
    <x v="117"/>
    <n v="1.5208619999999999"/>
    <x v="44"/>
    <x v="1"/>
    <x v="1"/>
    <x v="1"/>
    <x v="1"/>
    <x v="1"/>
    <x v="0"/>
    <x v="77"/>
    <x v="0"/>
    <x v="0"/>
    <x v="61"/>
    <x v="1"/>
    <x v="0"/>
    <x v="4"/>
    <x v="492"/>
  </r>
  <r>
    <x v="1"/>
    <x v="18"/>
    <n v="1.7178260000000001"/>
    <x v="173"/>
    <x v="0"/>
    <x v="1"/>
    <x v="52"/>
    <x v="0"/>
    <x v="0"/>
    <x v="0"/>
    <x v="78"/>
    <x v="0"/>
    <x v="72"/>
    <x v="62"/>
    <x v="1"/>
    <x v="0"/>
    <x v="4"/>
    <x v="493"/>
  </r>
  <r>
    <x v="1"/>
    <x v="118"/>
    <n v="1.7533890000000001"/>
    <x v="174"/>
    <x v="0"/>
    <x v="1"/>
    <x v="0"/>
    <x v="47"/>
    <x v="0"/>
    <x v="0"/>
    <x v="79"/>
    <x v="0"/>
    <x v="73"/>
    <x v="2"/>
    <x v="1"/>
    <x v="0"/>
    <x v="4"/>
    <x v="494"/>
  </r>
  <r>
    <x v="1"/>
    <x v="18"/>
    <n v="1.7016500000000001"/>
    <x v="175"/>
    <x v="0"/>
    <x v="1"/>
    <x v="53"/>
    <x v="0"/>
    <x v="0"/>
    <x v="0"/>
    <x v="80"/>
    <x v="0"/>
    <x v="74"/>
    <x v="63"/>
    <x v="1"/>
    <x v="0"/>
    <x v="4"/>
    <x v="495"/>
  </r>
  <r>
    <x v="1"/>
    <x v="119"/>
    <n v="1.75336"/>
    <x v="176"/>
    <x v="0"/>
    <x v="1"/>
    <x v="0"/>
    <x v="48"/>
    <x v="0"/>
    <x v="0"/>
    <x v="81"/>
    <x v="0"/>
    <x v="75"/>
    <x v="2"/>
    <x v="0"/>
    <x v="0"/>
    <x v="4"/>
    <x v="496"/>
  </r>
  <r>
    <x v="0"/>
    <x v="120"/>
    <n v="1.672007"/>
    <x v="177"/>
    <x v="0"/>
    <x v="1"/>
    <x v="54"/>
    <x v="0"/>
    <x v="1"/>
    <x v="0"/>
    <x v="82"/>
    <x v="0"/>
    <x v="76"/>
    <x v="64"/>
    <x v="0"/>
    <x v="0"/>
    <x v="4"/>
    <x v="497"/>
  </r>
  <r>
    <x v="0"/>
    <x v="121"/>
    <n v="1.593847"/>
    <x v="178"/>
    <x v="1"/>
    <x v="0"/>
    <x v="1"/>
    <x v="49"/>
    <x v="1"/>
    <x v="0"/>
    <x v="83"/>
    <x v="0"/>
    <x v="77"/>
    <x v="1"/>
    <x v="0"/>
    <x v="0"/>
    <x v="4"/>
    <x v="498"/>
  </r>
  <r>
    <x v="0"/>
    <x v="122"/>
    <n v="1.5847850000000001"/>
    <x v="179"/>
    <x v="1"/>
    <x v="0"/>
    <x v="55"/>
    <x v="50"/>
    <x v="1"/>
    <x v="0"/>
    <x v="84"/>
    <x v="0"/>
    <x v="78"/>
    <x v="1"/>
    <x v="0"/>
    <x v="0"/>
    <x v="4"/>
    <x v="499"/>
  </r>
  <r>
    <x v="0"/>
    <x v="123"/>
    <n v="1.6002639999999999"/>
    <x v="38"/>
    <x v="1"/>
    <x v="0"/>
    <x v="1"/>
    <x v="0"/>
    <x v="1"/>
    <x v="0"/>
    <x v="85"/>
    <x v="1"/>
    <x v="79"/>
    <x v="1"/>
    <x v="1"/>
    <x v="0"/>
    <x v="4"/>
    <x v="500"/>
  </r>
  <r>
    <x v="0"/>
    <x v="124"/>
    <n v="1.5493110000000001"/>
    <x v="180"/>
    <x v="1"/>
    <x v="1"/>
    <x v="56"/>
    <x v="1"/>
    <x v="1"/>
    <x v="0"/>
    <x v="2"/>
    <x v="0"/>
    <x v="0"/>
    <x v="65"/>
    <x v="1"/>
    <x v="0"/>
    <x v="4"/>
    <x v="501"/>
  </r>
  <r>
    <x v="0"/>
    <x v="125"/>
    <n v="1.5343850000000001"/>
    <x v="181"/>
    <x v="1"/>
    <x v="1"/>
    <x v="57"/>
    <x v="1"/>
    <x v="1"/>
    <x v="0"/>
    <x v="2"/>
    <x v="0"/>
    <x v="0"/>
    <x v="66"/>
    <x v="1"/>
    <x v="0"/>
    <x v="4"/>
    <x v="502"/>
  </r>
  <r>
    <x v="0"/>
    <x v="126"/>
    <n v="1.7255480000000001"/>
    <x v="182"/>
    <x v="0"/>
    <x v="0"/>
    <x v="58"/>
    <x v="51"/>
    <x v="1"/>
    <x v="0"/>
    <x v="86"/>
    <x v="0"/>
    <x v="80"/>
    <x v="8"/>
    <x v="0"/>
    <x v="0"/>
    <x v="4"/>
    <x v="503"/>
  </r>
  <r>
    <x v="1"/>
    <x v="127"/>
    <n v="1.8689309999999999"/>
    <x v="183"/>
    <x v="0"/>
    <x v="1"/>
    <x v="1"/>
    <x v="52"/>
    <x v="0"/>
    <x v="0"/>
    <x v="11"/>
    <x v="0"/>
    <x v="81"/>
    <x v="67"/>
    <x v="1"/>
    <x v="2"/>
    <x v="4"/>
    <x v="504"/>
  </r>
  <r>
    <x v="0"/>
    <x v="128"/>
    <n v="1.686936"/>
    <x v="184"/>
    <x v="0"/>
    <x v="1"/>
    <x v="1"/>
    <x v="53"/>
    <x v="1"/>
    <x v="0"/>
    <x v="87"/>
    <x v="0"/>
    <x v="82"/>
    <x v="68"/>
    <x v="0"/>
    <x v="0"/>
    <x v="4"/>
    <x v="505"/>
  </r>
  <r>
    <x v="0"/>
    <x v="129"/>
    <n v="1.5898289999999999"/>
    <x v="185"/>
    <x v="1"/>
    <x v="1"/>
    <x v="0"/>
    <x v="54"/>
    <x v="0"/>
    <x v="0"/>
    <x v="2"/>
    <x v="0"/>
    <x v="83"/>
    <x v="69"/>
    <x v="1"/>
    <x v="0"/>
    <x v="4"/>
    <x v="506"/>
  </r>
  <r>
    <x v="0"/>
    <x v="130"/>
    <n v="1.6532089999999999"/>
    <x v="186"/>
    <x v="1"/>
    <x v="0"/>
    <x v="59"/>
    <x v="0"/>
    <x v="0"/>
    <x v="0"/>
    <x v="88"/>
    <x v="0"/>
    <x v="2"/>
    <x v="0"/>
    <x v="1"/>
    <x v="0"/>
    <x v="4"/>
    <x v="507"/>
  </r>
  <r>
    <x v="0"/>
    <x v="131"/>
    <n v="1.740108"/>
    <x v="187"/>
    <x v="0"/>
    <x v="1"/>
    <x v="60"/>
    <x v="0"/>
    <x v="1"/>
    <x v="0"/>
    <x v="89"/>
    <x v="0"/>
    <x v="84"/>
    <x v="70"/>
    <x v="0"/>
    <x v="0"/>
    <x v="4"/>
    <x v="508"/>
  </r>
  <r>
    <x v="0"/>
    <x v="132"/>
    <n v="1.7"/>
    <x v="17"/>
    <x v="1"/>
    <x v="1"/>
    <x v="61"/>
    <x v="55"/>
    <x v="1"/>
    <x v="0"/>
    <x v="90"/>
    <x v="0"/>
    <x v="85"/>
    <x v="0"/>
    <x v="1"/>
    <x v="0"/>
    <x v="4"/>
    <x v="231"/>
  </r>
  <r>
    <x v="0"/>
    <x v="133"/>
    <n v="1.689141"/>
    <x v="17"/>
    <x v="0"/>
    <x v="1"/>
    <x v="62"/>
    <x v="56"/>
    <x v="1"/>
    <x v="0"/>
    <x v="91"/>
    <x v="0"/>
    <x v="86"/>
    <x v="71"/>
    <x v="0"/>
    <x v="0"/>
    <x v="4"/>
    <x v="509"/>
  </r>
  <r>
    <x v="1"/>
    <x v="134"/>
    <n v="1.691206"/>
    <x v="17"/>
    <x v="1"/>
    <x v="1"/>
    <x v="0"/>
    <x v="57"/>
    <x v="0"/>
    <x v="0"/>
    <x v="92"/>
    <x v="0"/>
    <x v="87"/>
    <x v="72"/>
    <x v="1"/>
    <x v="0"/>
    <x v="4"/>
    <x v="510"/>
  </r>
  <r>
    <x v="1"/>
    <x v="18"/>
    <n v="1.788459"/>
    <x v="188"/>
    <x v="1"/>
    <x v="1"/>
    <x v="63"/>
    <x v="0"/>
    <x v="0"/>
    <x v="0"/>
    <x v="93"/>
    <x v="0"/>
    <x v="88"/>
    <x v="0"/>
    <x v="1"/>
    <x v="0"/>
    <x v="4"/>
    <x v="511"/>
  </r>
  <r>
    <x v="1"/>
    <x v="135"/>
    <n v="1.8112379999999999"/>
    <x v="189"/>
    <x v="0"/>
    <x v="1"/>
    <x v="64"/>
    <x v="58"/>
    <x v="0"/>
    <x v="0"/>
    <x v="0"/>
    <x v="0"/>
    <x v="2"/>
    <x v="73"/>
    <x v="0"/>
    <x v="2"/>
    <x v="4"/>
    <x v="512"/>
  </r>
  <r>
    <x v="0"/>
    <x v="136"/>
    <n v="1.830068"/>
    <x v="190"/>
    <x v="1"/>
    <x v="1"/>
    <x v="65"/>
    <x v="0"/>
    <x v="0"/>
    <x v="0"/>
    <x v="94"/>
    <x v="0"/>
    <x v="89"/>
    <x v="74"/>
    <x v="1"/>
    <x v="0"/>
    <x v="4"/>
    <x v="513"/>
  </r>
  <r>
    <x v="1"/>
    <x v="137"/>
    <n v="1.782756"/>
    <x v="191"/>
    <x v="0"/>
    <x v="1"/>
    <x v="0"/>
    <x v="2"/>
    <x v="0"/>
    <x v="0"/>
    <x v="95"/>
    <x v="0"/>
    <x v="2"/>
    <x v="75"/>
    <x v="0"/>
    <x v="2"/>
    <x v="4"/>
    <x v="514"/>
  </r>
  <r>
    <x v="0"/>
    <x v="138"/>
    <n v="1.7516910000000001"/>
    <x v="192"/>
    <x v="0"/>
    <x v="1"/>
    <x v="66"/>
    <x v="59"/>
    <x v="1"/>
    <x v="0"/>
    <x v="96"/>
    <x v="0"/>
    <x v="2"/>
    <x v="76"/>
    <x v="0"/>
    <x v="0"/>
    <x v="4"/>
    <x v="515"/>
  </r>
  <r>
    <x v="0"/>
    <x v="139"/>
    <n v="1.7865599999999999"/>
    <x v="17"/>
    <x v="1"/>
    <x v="1"/>
    <x v="67"/>
    <x v="2"/>
    <x v="0"/>
    <x v="0"/>
    <x v="2"/>
    <x v="0"/>
    <x v="2"/>
    <x v="0"/>
    <x v="1"/>
    <x v="0"/>
    <x v="4"/>
    <x v="516"/>
  </r>
  <r>
    <x v="0"/>
    <x v="140"/>
    <n v="1.71367"/>
    <x v="17"/>
    <x v="1"/>
    <x v="1"/>
    <x v="68"/>
    <x v="2"/>
    <x v="1"/>
    <x v="0"/>
    <x v="2"/>
    <x v="0"/>
    <x v="90"/>
    <x v="77"/>
    <x v="1"/>
    <x v="0"/>
    <x v="4"/>
    <x v="517"/>
  </r>
  <r>
    <x v="0"/>
    <x v="11"/>
    <n v="1.540375"/>
    <x v="193"/>
    <x v="1"/>
    <x v="0"/>
    <x v="69"/>
    <x v="60"/>
    <x v="1"/>
    <x v="0"/>
    <x v="97"/>
    <x v="1"/>
    <x v="91"/>
    <x v="78"/>
    <x v="1"/>
    <x v="0"/>
    <x v="4"/>
    <x v="518"/>
  </r>
  <r>
    <x v="1"/>
    <x v="141"/>
    <n v="1.8967339999999999"/>
    <x v="194"/>
    <x v="0"/>
    <x v="1"/>
    <x v="70"/>
    <x v="61"/>
    <x v="0"/>
    <x v="0"/>
    <x v="0"/>
    <x v="0"/>
    <x v="92"/>
    <x v="79"/>
    <x v="0"/>
    <x v="2"/>
    <x v="4"/>
    <x v="519"/>
  </r>
  <r>
    <x v="0"/>
    <x v="1"/>
    <n v="1.710129"/>
    <x v="195"/>
    <x v="0"/>
    <x v="1"/>
    <x v="0"/>
    <x v="0"/>
    <x v="1"/>
    <x v="0"/>
    <x v="98"/>
    <x v="0"/>
    <x v="93"/>
    <x v="2"/>
    <x v="0"/>
    <x v="0"/>
    <x v="4"/>
    <x v="520"/>
  </r>
  <r>
    <x v="0"/>
    <x v="18"/>
    <n v="1.7041930000000001"/>
    <x v="196"/>
    <x v="1"/>
    <x v="1"/>
    <x v="0"/>
    <x v="0"/>
    <x v="0"/>
    <x v="0"/>
    <x v="0"/>
    <x v="0"/>
    <x v="0"/>
    <x v="80"/>
    <x v="1"/>
    <x v="0"/>
    <x v="4"/>
    <x v="521"/>
  </r>
  <r>
    <x v="0"/>
    <x v="142"/>
    <n v="1.556611"/>
    <x v="197"/>
    <x v="1"/>
    <x v="1"/>
    <x v="71"/>
    <x v="62"/>
    <x v="0"/>
    <x v="0"/>
    <x v="99"/>
    <x v="0"/>
    <x v="94"/>
    <x v="81"/>
    <x v="1"/>
    <x v="0"/>
    <x v="4"/>
    <x v="522"/>
  </r>
  <r>
    <x v="1"/>
    <x v="18"/>
    <n v="1.845399"/>
    <x v="11"/>
    <x v="0"/>
    <x v="1"/>
    <x v="1"/>
    <x v="2"/>
    <x v="0"/>
    <x v="0"/>
    <x v="0"/>
    <x v="0"/>
    <x v="2"/>
    <x v="1"/>
    <x v="0"/>
    <x v="2"/>
    <x v="4"/>
    <x v="523"/>
  </r>
  <r>
    <x v="1"/>
    <x v="143"/>
    <n v="1.8346370000000001"/>
    <x v="198"/>
    <x v="0"/>
    <x v="1"/>
    <x v="72"/>
    <x v="2"/>
    <x v="0"/>
    <x v="0"/>
    <x v="0"/>
    <x v="0"/>
    <x v="2"/>
    <x v="82"/>
    <x v="0"/>
    <x v="2"/>
    <x v="4"/>
    <x v="524"/>
  </r>
  <r>
    <x v="1"/>
    <x v="18"/>
    <n v="1.721854"/>
    <x v="199"/>
    <x v="0"/>
    <x v="1"/>
    <x v="73"/>
    <x v="0"/>
    <x v="0"/>
    <x v="0"/>
    <x v="0"/>
    <x v="0"/>
    <x v="95"/>
    <x v="83"/>
    <x v="1"/>
    <x v="0"/>
    <x v="4"/>
    <x v="525"/>
  </r>
  <r>
    <x v="0"/>
    <x v="144"/>
    <n v="1.605521"/>
    <x v="200"/>
    <x v="1"/>
    <x v="0"/>
    <x v="1"/>
    <x v="63"/>
    <x v="1"/>
    <x v="0"/>
    <x v="2"/>
    <x v="1"/>
    <x v="96"/>
    <x v="1"/>
    <x v="1"/>
    <x v="0"/>
    <x v="4"/>
    <x v="526"/>
  </r>
  <r>
    <x v="0"/>
    <x v="145"/>
    <n v="1.5302659999999999"/>
    <x v="44"/>
    <x v="1"/>
    <x v="1"/>
    <x v="1"/>
    <x v="1"/>
    <x v="1"/>
    <x v="0"/>
    <x v="100"/>
    <x v="0"/>
    <x v="0"/>
    <x v="84"/>
    <x v="1"/>
    <x v="0"/>
    <x v="4"/>
    <x v="527"/>
  </r>
  <r>
    <x v="1"/>
    <x v="18"/>
    <n v="1.71889"/>
    <x v="201"/>
    <x v="0"/>
    <x v="1"/>
    <x v="74"/>
    <x v="0"/>
    <x v="0"/>
    <x v="0"/>
    <x v="101"/>
    <x v="0"/>
    <x v="97"/>
    <x v="85"/>
    <x v="1"/>
    <x v="0"/>
    <x v="4"/>
    <x v="528"/>
  </r>
  <r>
    <x v="1"/>
    <x v="146"/>
    <n v="1.756338"/>
    <x v="202"/>
    <x v="0"/>
    <x v="1"/>
    <x v="75"/>
    <x v="64"/>
    <x v="0"/>
    <x v="0"/>
    <x v="102"/>
    <x v="0"/>
    <x v="98"/>
    <x v="86"/>
    <x v="0"/>
    <x v="0"/>
    <x v="4"/>
    <x v="529"/>
  </r>
  <r>
    <x v="1"/>
    <x v="147"/>
    <n v="1.770324"/>
    <x v="203"/>
    <x v="0"/>
    <x v="1"/>
    <x v="0"/>
    <x v="2"/>
    <x v="0"/>
    <x v="0"/>
    <x v="103"/>
    <x v="0"/>
    <x v="2"/>
    <x v="87"/>
    <x v="0"/>
    <x v="2"/>
    <x v="4"/>
    <x v="530"/>
  </r>
  <r>
    <x v="0"/>
    <x v="148"/>
    <n v="1.767479"/>
    <x v="204"/>
    <x v="0"/>
    <x v="1"/>
    <x v="76"/>
    <x v="65"/>
    <x v="1"/>
    <x v="0"/>
    <x v="104"/>
    <x v="0"/>
    <x v="2"/>
    <x v="88"/>
    <x v="0"/>
    <x v="0"/>
    <x v="4"/>
    <x v="531"/>
  </r>
  <r>
    <x v="0"/>
    <x v="149"/>
    <n v="1.704223"/>
    <x v="205"/>
    <x v="0"/>
    <x v="1"/>
    <x v="77"/>
    <x v="0"/>
    <x v="1"/>
    <x v="0"/>
    <x v="105"/>
    <x v="0"/>
    <x v="99"/>
    <x v="89"/>
    <x v="0"/>
    <x v="0"/>
    <x v="4"/>
    <x v="532"/>
  </r>
  <r>
    <x v="0"/>
    <x v="150"/>
    <n v="1.6678519999999999"/>
    <x v="206"/>
    <x v="0"/>
    <x v="1"/>
    <x v="78"/>
    <x v="66"/>
    <x v="1"/>
    <x v="0"/>
    <x v="106"/>
    <x v="0"/>
    <x v="2"/>
    <x v="0"/>
    <x v="0"/>
    <x v="0"/>
    <x v="4"/>
    <x v="533"/>
  </r>
  <r>
    <x v="0"/>
    <x v="151"/>
    <n v="1.722461"/>
    <x v="207"/>
    <x v="0"/>
    <x v="1"/>
    <x v="79"/>
    <x v="0"/>
    <x v="1"/>
    <x v="0"/>
    <x v="107"/>
    <x v="0"/>
    <x v="100"/>
    <x v="90"/>
    <x v="0"/>
    <x v="0"/>
    <x v="4"/>
    <x v="534"/>
  </r>
  <r>
    <x v="0"/>
    <x v="152"/>
    <n v="1.5880460000000001"/>
    <x v="208"/>
    <x v="1"/>
    <x v="0"/>
    <x v="1"/>
    <x v="67"/>
    <x v="1"/>
    <x v="0"/>
    <x v="108"/>
    <x v="0"/>
    <x v="101"/>
    <x v="1"/>
    <x v="0"/>
    <x v="0"/>
    <x v="4"/>
    <x v="535"/>
  </r>
  <r>
    <x v="0"/>
    <x v="153"/>
    <n v="1.5986119999999999"/>
    <x v="209"/>
    <x v="1"/>
    <x v="0"/>
    <x v="80"/>
    <x v="68"/>
    <x v="1"/>
    <x v="0"/>
    <x v="109"/>
    <x v="0"/>
    <x v="102"/>
    <x v="1"/>
    <x v="0"/>
    <x v="0"/>
    <x v="4"/>
    <x v="536"/>
  </r>
  <r>
    <x v="0"/>
    <x v="154"/>
    <n v="1.592379"/>
    <x v="210"/>
    <x v="1"/>
    <x v="0"/>
    <x v="1"/>
    <x v="69"/>
    <x v="1"/>
    <x v="0"/>
    <x v="110"/>
    <x v="0"/>
    <x v="103"/>
    <x v="1"/>
    <x v="0"/>
    <x v="0"/>
    <x v="4"/>
    <x v="537"/>
  </r>
  <r>
    <x v="0"/>
    <x v="155"/>
    <n v="1.5557780000000001"/>
    <x v="211"/>
    <x v="1"/>
    <x v="0"/>
    <x v="81"/>
    <x v="70"/>
    <x v="1"/>
    <x v="0"/>
    <x v="111"/>
    <x v="0"/>
    <x v="104"/>
    <x v="1"/>
    <x v="0"/>
    <x v="0"/>
    <x v="4"/>
    <x v="538"/>
  </r>
  <r>
    <x v="0"/>
    <x v="156"/>
    <n v="1.5964659999999999"/>
    <x v="212"/>
    <x v="1"/>
    <x v="0"/>
    <x v="82"/>
    <x v="71"/>
    <x v="1"/>
    <x v="0"/>
    <x v="112"/>
    <x v="0"/>
    <x v="105"/>
    <x v="1"/>
    <x v="0"/>
    <x v="0"/>
    <x v="4"/>
    <x v="539"/>
  </r>
  <r>
    <x v="0"/>
    <x v="157"/>
    <n v="1.598393"/>
    <x v="213"/>
    <x v="1"/>
    <x v="0"/>
    <x v="83"/>
    <x v="72"/>
    <x v="1"/>
    <x v="0"/>
    <x v="113"/>
    <x v="0"/>
    <x v="106"/>
    <x v="1"/>
    <x v="0"/>
    <x v="0"/>
    <x v="4"/>
    <x v="540"/>
  </r>
  <r>
    <x v="0"/>
    <x v="158"/>
    <n v="1.633316"/>
    <x v="38"/>
    <x v="1"/>
    <x v="1"/>
    <x v="1"/>
    <x v="0"/>
    <x v="0"/>
    <x v="0"/>
    <x v="114"/>
    <x v="1"/>
    <x v="107"/>
    <x v="91"/>
    <x v="1"/>
    <x v="0"/>
    <x v="4"/>
    <x v="541"/>
  </r>
  <r>
    <x v="0"/>
    <x v="11"/>
    <n v="1.5595669999999999"/>
    <x v="214"/>
    <x v="1"/>
    <x v="1"/>
    <x v="1"/>
    <x v="73"/>
    <x v="0"/>
    <x v="0"/>
    <x v="115"/>
    <x v="0"/>
    <x v="108"/>
    <x v="92"/>
    <x v="0"/>
    <x v="0"/>
    <x v="4"/>
    <x v="542"/>
  </r>
  <r>
    <x v="0"/>
    <x v="159"/>
    <n v="1.546551"/>
    <x v="215"/>
    <x v="1"/>
    <x v="1"/>
    <x v="1"/>
    <x v="74"/>
    <x v="0"/>
    <x v="0"/>
    <x v="116"/>
    <x v="0"/>
    <x v="109"/>
    <x v="93"/>
    <x v="0"/>
    <x v="0"/>
    <x v="4"/>
    <x v="543"/>
  </r>
  <r>
    <x v="0"/>
    <x v="160"/>
    <n v="1.5665009999999999"/>
    <x v="216"/>
    <x v="1"/>
    <x v="1"/>
    <x v="84"/>
    <x v="1"/>
    <x v="1"/>
    <x v="0"/>
    <x v="117"/>
    <x v="0"/>
    <x v="0"/>
    <x v="94"/>
    <x v="1"/>
    <x v="0"/>
    <x v="4"/>
    <x v="544"/>
  </r>
  <r>
    <x v="0"/>
    <x v="0"/>
    <n v="1.52"/>
    <x v="44"/>
    <x v="1"/>
    <x v="1"/>
    <x v="1"/>
    <x v="1"/>
    <x v="1"/>
    <x v="0"/>
    <x v="2"/>
    <x v="0"/>
    <x v="0"/>
    <x v="1"/>
    <x v="1"/>
    <x v="0"/>
    <x v="4"/>
    <x v="89"/>
  </r>
  <r>
    <x v="0"/>
    <x v="161"/>
    <n v="1.599486"/>
    <x v="217"/>
    <x v="1"/>
    <x v="0"/>
    <x v="1"/>
    <x v="75"/>
    <x v="1"/>
    <x v="0"/>
    <x v="118"/>
    <x v="1"/>
    <x v="110"/>
    <x v="1"/>
    <x v="1"/>
    <x v="0"/>
    <x v="4"/>
    <x v="545"/>
  </r>
  <r>
    <x v="0"/>
    <x v="162"/>
    <n v="1.559186"/>
    <x v="218"/>
    <x v="1"/>
    <x v="1"/>
    <x v="85"/>
    <x v="1"/>
    <x v="1"/>
    <x v="0"/>
    <x v="119"/>
    <x v="0"/>
    <x v="0"/>
    <x v="95"/>
    <x v="1"/>
    <x v="0"/>
    <x v="4"/>
    <x v="546"/>
  </r>
  <r>
    <x v="0"/>
    <x v="163"/>
    <n v="1.5234259999999999"/>
    <x v="44"/>
    <x v="1"/>
    <x v="1"/>
    <x v="1"/>
    <x v="1"/>
    <x v="1"/>
    <x v="0"/>
    <x v="120"/>
    <x v="0"/>
    <x v="0"/>
    <x v="96"/>
    <x v="1"/>
    <x v="0"/>
    <x v="4"/>
    <x v="547"/>
  </r>
  <r>
    <x v="0"/>
    <x v="0"/>
    <n v="1.52"/>
    <x v="44"/>
    <x v="1"/>
    <x v="1"/>
    <x v="1"/>
    <x v="1"/>
    <x v="1"/>
    <x v="0"/>
    <x v="2"/>
    <x v="0"/>
    <x v="0"/>
    <x v="1"/>
    <x v="1"/>
    <x v="0"/>
    <x v="4"/>
    <x v="89"/>
  </r>
  <r>
    <x v="0"/>
    <x v="164"/>
    <n v="1.689441"/>
    <x v="219"/>
    <x v="0"/>
    <x v="1"/>
    <x v="1"/>
    <x v="76"/>
    <x v="1"/>
    <x v="0"/>
    <x v="121"/>
    <x v="0"/>
    <x v="111"/>
    <x v="97"/>
    <x v="0"/>
    <x v="0"/>
    <x v="4"/>
    <x v="548"/>
  </r>
  <r>
    <x v="0"/>
    <x v="165"/>
    <n v="1.7374529999999999"/>
    <x v="220"/>
    <x v="0"/>
    <x v="1"/>
    <x v="1"/>
    <x v="77"/>
    <x v="1"/>
    <x v="0"/>
    <x v="122"/>
    <x v="0"/>
    <x v="112"/>
    <x v="98"/>
    <x v="0"/>
    <x v="0"/>
    <x v="4"/>
    <x v="549"/>
  </r>
  <r>
    <x v="0"/>
    <x v="166"/>
    <n v="1.7320960000000001"/>
    <x v="17"/>
    <x v="1"/>
    <x v="1"/>
    <x v="86"/>
    <x v="78"/>
    <x v="0"/>
    <x v="0"/>
    <x v="2"/>
    <x v="0"/>
    <x v="113"/>
    <x v="99"/>
    <x v="1"/>
    <x v="0"/>
    <x v="4"/>
    <x v="550"/>
  </r>
  <r>
    <x v="1"/>
    <x v="167"/>
    <n v="1.8690979999999999"/>
    <x v="221"/>
    <x v="0"/>
    <x v="1"/>
    <x v="1"/>
    <x v="79"/>
    <x v="0"/>
    <x v="0"/>
    <x v="123"/>
    <x v="0"/>
    <x v="114"/>
    <x v="100"/>
    <x v="1"/>
    <x v="2"/>
    <x v="4"/>
    <x v="551"/>
  </r>
  <r>
    <x v="1"/>
    <x v="168"/>
    <n v="1.8511230000000001"/>
    <x v="222"/>
    <x v="0"/>
    <x v="1"/>
    <x v="1"/>
    <x v="80"/>
    <x v="0"/>
    <x v="0"/>
    <x v="124"/>
    <x v="0"/>
    <x v="115"/>
    <x v="101"/>
    <x v="1"/>
    <x v="2"/>
    <x v="4"/>
    <x v="552"/>
  </r>
  <r>
    <x v="1"/>
    <x v="169"/>
    <n v="1.787264"/>
    <x v="223"/>
    <x v="0"/>
    <x v="1"/>
    <x v="87"/>
    <x v="81"/>
    <x v="0"/>
    <x v="0"/>
    <x v="125"/>
    <x v="0"/>
    <x v="116"/>
    <x v="102"/>
    <x v="0"/>
    <x v="2"/>
    <x v="4"/>
    <x v="553"/>
  </r>
  <r>
    <x v="1"/>
    <x v="170"/>
    <n v="1.787787"/>
    <x v="19"/>
    <x v="0"/>
    <x v="1"/>
    <x v="1"/>
    <x v="0"/>
    <x v="0"/>
    <x v="0"/>
    <x v="0"/>
    <x v="0"/>
    <x v="117"/>
    <x v="0"/>
    <x v="1"/>
    <x v="0"/>
    <x v="4"/>
    <x v="554"/>
  </r>
  <r>
    <x v="0"/>
    <x v="171"/>
    <n v="1.712515"/>
    <x v="224"/>
    <x v="0"/>
    <x v="1"/>
    <x v="88"/>
    <x v="82"/>
    <x v="1"/>
    <x v="0"/>
    <x v="126"/>
    <x v="0"/>
    <x v="118"/>
    <x v="103"/>
    <x v="0"/>
    <x v="0"/>
    <x v="4"/>
    <x v="555"/>
  </r>
  <r>
    <x v="1"/>
    <x v="172"/>
    <n v="1.698914"/>
    <x v="225"/>
    <x v="0"/>
    <x v="1"/>
    <x v="89"/>
    <x v="0"/>
    <x v="0"/>
    <x v="0"/>
    <x v="0"/>
    <x v="0"/>
    <x v="119"/>
    <x v="104"/>
    <x v="1"/>
    <x v="0"/>
    <x v="4"/>
    <x v="556"/>
  </r>
  <r>
    <x v="0"/>
    <x v="173"/>
    <n v="1.533609"/>
    <x v="226"/>
    <x v="1"/>
    <x v="1"/>
    <x v="90"/>
    <x v="83"/>
    <x v="0"/>
    <x v="0"/>
    <x v="127"/>
    <x v="0"/>
    <x v="120"/>
    <x v="105"/>
    <x v="1"/>
    <x v="0"/>
    <x v="4"/>
    <x v="557"/>
  </r>
  <r>
    <x v="0"/>
    <x v="174"/>
    <n v="1.5679810000000001"/>
    <x v="227"/>
    <x v="1"/>
    <x v="1"/>
    <x v="91"/>
    <x v="1"/>
    <x v="0"/>
    <x v="0"/>
    <x v="128"/>
    <x v="0"/>
    <x v="0"/>
    <x v="106"/>
    <x v="1"/>
    <x v="0"/>
    <x v="4"/>
    <x v="558"/>
  </r>
  <r>
    <x v="0"/>
    <x v="175"/>
    <n v="1.5442629999999999"/>
    <x v="228"/>
    <x v="1"/>
    <x v="1"/>
    <x v="92"/>
    <x v="1"/>
    <x v="0"/>
    <x v="0"/>
    <x v="129"/>
    <x v="0"/>
    <x v="0"/>
    <x v="107"/>
    <x v="1"/>
    <x v="0"/>
    <x v="4"/>
    <x v="559"/>
  </r>
  <r>
    <x v="0"/>
    <x v="176"/>
    <n v="1.670552"/>
    <x v="229"/>
    <x v="1"/>
    <x v="1"/>
    <x v="93"/>
    <x v="84"/>
    <x v="0"/>
    <x v="0"/>
    <x v="130"/>
    <x v="0"/>
    <x v="2"/>
    <x v="0"/>
    <x v="1"/>
    <x v="0"/>
    <x v="4"/>
    <x v="560"/>
  </r>
  <r>
    <x v="0"/>
    <x v="177"/>
    <n v="1.6763459999999999"/>
    <x v="230"/>
    <x v="1"/>
    <x v="0"/>
    <x v="94"/>
    <x v="0"/>
    <x v="0"/>
    <x v="0"/>
    <x v="0"/>
    <x v="0"/>
    <x v="121"/>
    <x v="0"/>
    <x v="1"/>
    <x v="0"/>
    <x v="4"/>
    <x v="561"/>
  </r>
  <r>
    <x v="0"/>
    <x v="178"/>
    <n v="1.6674040000000001"/>
    <x v="231"/>
    <x v="1"/>
    <x v="0"/>
    <x v="95"/>
    <x v="85"/>
    <x v="0"/>
    <x v="0"/>
    <x v="131"/>
    <x v="0"/>
    <x v="122"/>
    <x v="0"/>
    <x v="1"/>
    <x v="0"/>
    <x v="4"/>
    <x v="562"/>
  </r>
  <r>
    <x v="0"/>
    <x v="179"/>
    <n v="1.70011"/>
    <x v="232"/>
    <x v="0"/>
    <x v="1"/>
    <x v="96"/>
    <x v="0"/>
    <x v="1"/>
    <x v="0"/>
    <x v="132"/>
    <x v="0"/>
    <x v="123"/>
    <x v="108"/>
    <x v="0"/>
    <x v="0"/>
    <x v="4"/>
    <x v="563"/>
  </r>
  <r>
    <x v="1"/>
    <x v="180"/>
    <n v="1.7563299999999999"/>
    <x v="233"/>
    <x v="0"/>
    <x v="1"/>
    <x v="0"/>
    <x v="86"/>
    <x v="0"/>
    <x v="0"/>
    <x v="133"/>
    <x v="0"/>
    <x v="124"/>
    <x v="2"/>
    <x v="0"/>
    <x v="0"/>
    <x v="4"/>
    <x v="564"/>
  </r>
  <r>
    <x v="0"/>
    <x v="181"/>
    <n v="1.703584"/>
    <x v="234"/>
    <x v="0"/>
    <x v="1"/>
    <x v="97"/>
    <x v="0"/>
    <x v="1"/>
    <x v="0"/>
    <x v="134"/>
    <x v="0"/>
    <x v="125"/>
    <x v="109"/>
    <x v="0"/>
    <x v="0"/>
    <x v="4"/>
    <x v="565"/>
  </r>
  <r>
    <x v="0"/>
    <x v="182"/>
    <n v="1.6907270000000001"/>
    <x v="235"/>
    <x v="1"/>
    <x v="1"/>
    <x v="98"/>
    <x v="87"/>
    <x v="0"/>
    <x v="0"/>
    <x v="135"/>
    <x v="0"/>
    <x v="2"/>
    <x v="0"/>
    <x v="1"/>
    <x v="0"/>
    <x v="4"/>
    <x v="566"/>
  </r>
  <r>
    <x v="0"/>
    <x v="183"/>
    <n v="1.7135640000000001"/>
    <x v="17"/>
    <x v="1"/>
    <x v="1"/>
    <x v="99"/>
    <x v="88"/>
    <x v="0"/>
    <x v="0"/>
    <x v="2"/>
    <x v="0"/>
    <x v="2"/>
    <x v="0"/>
    <x v="1"/>
    <x v="0"/>
    <x v="4"/>
    <x v="567"/>
  </r>
  <r>
    <x v="0"/>
    <x v="184"/>
    <n v="1.67231"/>
    <x v="236"/>
    <x v="1"/>
    <x v="1"/>
    <x v="100"/>
    <x v="89"/>
    <x v="0"/>
    <x v="0"/>
    <x v="136"/>
    <x v="0"/>
    <x v="2"/>
    <x v="0"/>
    <x v="1"/>
    <x v="0"/>
    <x v="4"/>
    <x v="568"/>
  </r>
  <r>
    <x v="0"/>
    <x v="185"/>
    <n v="1.6604460000000001"/>
    <x v="237"/>
    <x v="0"/>
    <x v="1"/>
    <x v="101"/>
    <x v="90"/>
    <x v="1"/>
    <x v="0"/>
    <x v="137"/>
    <x v="0"/>
    <x v="126"/>
    <x v="110"/>
    <x v="0"/>
    <x v="0"/>
    <x v="4"/>
    <x v="569"/>
  </r>
  <r>
    <x v="0"/>
    <x v="186"/>
    <n v="1.630379"/>
    <x v="238"/>
    <x v="0"/>
    <x v="1"/>
    <x v="102"/>
    <x v="91"/>
    <x v="1"/>
    <x v="0"/>
    <x v="138"/>
    <x v="0"/>
    <x v="127"/>
    <x v="1"/>
    <x v="0"/>
    <x v="0"/>
    <x v="4"/>
    <x v="570"/>
  </r>
  <r>
    <x v="0"/>
    <x v="187"/>
    <n v="1.655413"/>
    <x v="239"/>
    <x v="0"/>
    <x v="1"/>
    <x v="1"/>
    <x v="92"/>
    <x v="1"/>
    <x v="0"/>
    <x v="139"/>
    <x v="0"/>
    <x v="128"/>
    <x v="111"/>
    <x v="0"/>
    <x v="0"/>
    <x v="4"/>
    <x v="571"/>
  </r>
  <r>
    <x v="1"/>
    <x v="188"/>
    <n v="1.7328619999999999"/>
    <x v="240"/>
    <x v="1"/>
    <x v="1"/>
    <x v="103"/>
    <x v="93"/>
    <x v="0"/>
    <x v="0"/>
    <x v="140"/>
    <x v="0"/>
    <x v="129"/>
    <x v="112"/>
    <x v="1"/>
    <x v="0"/>
    <x v="4"/>
    <x v="572"/>
  </r>
  <r>
    <x v="0"/>
    <x v="189"/>
    <n v="1.7440199999999999"/>
    <x v="17"/>
    <x v="1"/>
    <x v="1"/>
    <x v="104"/>
    <x v="94"/>
    <x v="0"/>
    <x v="0"/>
    <x v="141"/>
    <x v="0"/>
    <x v="130"/>
    <x v="113"/>
    <x v="1"/>
    <x v="0"/>
    <x v="4"/>
    <x v="573"/>
  </r>
  <r>
    <x v="1"/>
    <x v="190"/>
    <n v="1.7579579999999999"/>
    <x v="241"/>
    <x v="1"/>
    <x v="1"/>
    <x v="105"/>
    <x v="95"/>
    <x v="0"/>
    <x v="0"/>
    <x v="142"/>
    <x v="0"/>
    <x v="131"/>
    <x v="114"/>
    <x v="1"/>
    <x v="0"/>
    <x v="4"/>
    <x v="574"/>
  </r>
  <r>
    <x v="1"/>
    <x v="18"/>
    <n v="1.7867580000000001"/>
    <x v="242"/>
    <x v="1"/>
    <x v="1"/>
    <x v="106"/>
    <x v="0"/>
    <x v="0"/>
    <x v="0"/>
    <x v="143"/>
    <x v="0"/>
    <x v="132"/>
    <x v="0"/>
    <x v="1"/>
    <x v="0"/>
    <x v="4"/>
    <x v="575"/>
  </r>
  <r>
    <x v="1"/>
    <x v="18"/>
    <n v="1.767058"/>
    <x v="243"/>
    <x v="0"/>
    <x v="1"/>
    <x v="107"/>
    <x v="0"/>
    <x v="0"/>
    <x v="0"/>
    <x v="144"/>
    <x v="0"/>
    <x v="133"/>
    <x v="0"/>
    <x v="1"/>
    <x v="0"/>
    <x v="4"/>
    <x v="576"/>
  </r>
  <r>
    <x v="1"/>
    <x v="191"/>
    <n v="1.6994370000000001"/>
    <x v="244"/>
    <x v="0"/>
    <x v="1"/>
    <x v="108"/>
    <x v="0"/>
    <x v="0"/>
    <x v="0"/>
    <x v="0"/>
    <x v="0"/>
    <x v="134"/>
    <x v="115"/>
    <x v="1"/>
    <x v="0"/>
    <x v="4"/>
    <x v="577"/>
  </r>
  <r>
    <x v="1"/>
    <x v="192"/>
    <n v="1.82525"/>
    <x v="245"/>
    <x v="0"/>
    <x v="1"/>
    <x v="109"/>
    <x v="96"/>
    <x v="0"/>
    <x v="0"/>
    <x v="0"/>
    <x v="0"/>
    <x v="2"/>
    <x v="116"/>
    <x v="0"/>
    <x v="2"/>
    <x v="4"/>
    <x v="578"/>
  </r>
  <r>
    <x v="1"/>
    <x v="193"/>
    <n v="1.793315"/>
    <x v="246"/>
    <x v="0"/>
    <x v="1"/>
    <x v="110"/>
    <x v="97"/>
    <x v="0"/>
    <x v="0"/>
    <x v="145"/>
    <x v="0"/>
    <x v="135"/>
    <x v="117"/>
    <x v="0"/>
    <x v="2"/>
    <x v="4"/>
    <x v="579"/>
  </r>
  <r>
    <x v="1"/>
    <x v="194"/>
    <n v="1.7769889999999999"/>
    <x v="247"/>
    <x v="0"/>
    <x v="1"/>
    <x v="0"/>
    <x v="98"/>
    <x v="0"/>
    <x v="0"/>
    <x v="146"/>
    <x v="0"/>
    <x v="2"/>
    <x v="118"/>
    <x v="0"/>
    <x v="2"/>
    <x v="4"/>
    <x v="580"/>
  </r>
  <r>
    <x v="0"/>
    <x v="195"/>
    <n v="1.6094949999999999"/>
    <x v="248"/>
    <x v="1"/>
    <x v="1"/>
    <x v="111"/>
    <x v="99"/>
    <x v="0"/>
    <x v="0"/>
    <x v="147"/>
    <x v="1"/>
    <x v="136"/>
    <x v="119"/>
    <x v="0"/>
    <x v="0"/>
    <x v="4"/>
    <x v="581"/>
  </r>
  <r>
    <x v="0"/>
    <x v="196"/>
    <n v="1.7779290000000001"/>
    <x v="249"/>
    <x v="1"/>
    <x v="1"/>
    <x v="112"/>
    <x v="100"/>
    <x v="0"/>
    <x v="0"/>
    <x v="148"/>
    <x v="0"/>
    <x v="137"/>
    <x v="120"/>
    <x v="1"/>
    <x v="0"/>
    <x v="4"/>
    <x v="582"/>
  </r>
  <r>
    <x v="0"/>
    <x v="197"/>
    <n v="1.7109479999999999"/>
    <x v="250"/>
    <x v="1"/>
    <x v="1"/>
    <x v="113"/>
    <x v="101"/>
    <x v="0"/>
    <x v="0"/>
    <x v="149"/>
    <x v="0"/>
    <x v="138"/>
    <x v="121"/>
    <x v="1"/>
    <x v="0"/>
    <x v="4"/>
    <x v="583"/>
  </r>
  <r>
    <x v="1"/>
    <x v="198"/>
    <n v="1.8541620000000001"/>
    <x v="251"/>
    <x v="0"/>
    <x v="1"/>
    <x v="114"/>
    <x v="102"/>
    <x v="0"/>
    <x v="0"/>
    <x v="0"/>
    <x v="0"/>
    <x v="139"/>
    <x v="122"/>
    <x v="0"/>
    <x v="2"/>
    <x v="4"/>
    <x v="584"/>
  </r>
  <r>
    <x v="1"/>
    <x v="199"/>
    <n v="1.8215140000000001"/>
    <x v="252"/>
    <x v="0"/>
    <x v="1"/>
    <x v="115"/>
    <x v="103"/>
    <x v="0"/>
    <x v="0"/>
    <x v="0"/>
    <x v="0"/>
    <x v="140"/>
    <x v="123"/>
    <x v="0"/>
    <x v="2"/>
    <x v="4"/>
    <x v="585"/>
  </r>
  <r>
    <x v="1"/>
    <x v="200"/>
    <n v="1.762073"/>
    <x v="253"/>
    <x v="0"/>
    <x v="1"/>
    <x v="0"/>
    <x v="2"/>
    <x v="0"/>
    <x v="0"/>
    <x v="150"/>
    <x v="0"/>
    <x v="2"/>
    <x v="124"/>
    <x v="0"/>
    <x v="2"/>
    <x v="4"/>
    <x v="586"/>
  </r>
  <r>
    <x v="0"/>
    <x v="201"/>
    <n v="1.732307"/>
    <x v="254"/>
    <x v="0"/>
    <x v="1"/>
    <x v="1"/>
    <x v="0"/>
    <x v="1"/>
    <x v="0"/>
    <x v="151"/>
    <x v="0"/>
    <x v="141"/>
    <x v="125"/>
    <x v="0"/>
    <x v="0"/>
    <x v="4"/>
    <x v="587"/>
  </r>
  <r>
    <x v="1"/>
    <x v="202"/>
    <n v="1.759933"/>
    <x v="255"/>
    <x v="0"/>
    <x v="1"/>
    <x v="116"/>
    <x v="104"/>
    <x v="0"/>
    <x v="0"/>
    <x v="152"/>
    <x v="0"/>
    <x v="2"/>
    <x v="126"/>
    <x v="0"/>
    <x v="0"/>
    <x v="4"/>
    <x v="588"/>
  </r>
  <r>
    <x v="0"/>
    <x v="203"/>
    <n v="1.741377"/>
    <x v="256"/>
    <x v="0"/>
    <x v="1"/>
    <x v="1"/>
    <x v="0"/>
    <x v="1"/>
    <x v="0"/>
    <x v="153"/>
    <x v="0"/>
    <x v="2"/>
    <x v="127"/>
    <x v="0"/>
    <x v="0"/>
    <x v="4"/>
    <x v="589"/>
  </r>
  <r>
    <x v="0"/>
    <x v="204"/>
    <n v="1.731195"/>
    <x v="257"/>
    <x v="1"/>
    <x v="1"/>
    <x v="117"/>
    <x v="105"/>
    <x v="0"/>
    <x v="0"/>
    <x v="154"/>
    <x v="0"/>
    <x v="142"/>
    <x v="0"/>
    <x v="1"/>
    <x v="0"/>
    <x v="4"/>
    <x v="590"/>
  </r>
  <r>
    <x v="0"/>
    <x v="205"/>
    <n v="1.74823"/>
    <x v="258"/>
    <x v="1"/>
    <x v="1"/>
    <x v="118"/>
    <x v="106"/>
    <x v="0"/>
    <x v="0"/>
    <x v="155"/>
    <x v="0"/>
    <x v="143"/>
    <x v="128"/>
    <x v="1"/>
    <x v="0"/>
    <x v="4"/>
    <x v="591"/>
  </r>
  <r>
    <x v="0"/>
    <x v="206"/>
    <n v="1.7568649999999999"/>
    <x v="259"/>
    <x v="1"/>
    <x v="1"/>
    <x v="119"/>
    <x v="107"/>
    <x v="0"/>
    <x v="0"/>
    <x v="156"/>
    <x v="0"/>
    <x v="2"/>
    <x v="0"/>
    <x v="1"/>
    <x v="0"/>
    <x v="4"/>
    <x v="592"/>
  </r>
  <r>
    <x v="0"/>
    <x v="207"/>
    <n v="1.7013780000000001"/>
    <x v="260"/>
    <x v="1"/>
    <x v="1"/>
    <x v="120"/>
    <x v="108"/>
    <x v="0"/>
    <x v="0"/>
    <x v="157"/>
    <x v="0"/>
    <x v="144"/>
    <x v="129"/>
    <x v="1"/>
    <x v="0"/>
    <x v="4"/>
    <x v="593"/>
  </r>
  <r>
    <x v="0"/>
    <x v="208"/>
    <n v="1.699956"/>
    <x v="261"/>
    <x v="1"/>
    <x v="1"/>
    <x v="121"/>
    <x v="109"/>
    <x v="0"/>
    <x v="0"/>
    <x v="158"/>
    <x v="0"/>
    <x v="2"/>
    <x v="0"/>
    <x v="1"/>
    <x v="0"/>
    <x v="4"/>
    <x v="594"/>
  </r>
  <r>
    <x v="0"/>
    <x v="209"/>
    <n v="1.723328"/>
    <x v="17"/>
    <x v="1"/>
    <x v="1"/>
    <x v="122"/>
    <x v="110"/>
    <x v="1"/>
    <x v="0"/>
    <x v="2"/>
    <x v="0"/>
    <x v="2"/>
    <x v="0"/>
    <x v="1"/>
    <x v="0"/>
    <x v="4"/>
    <x v="595"/>
  </r>
  <r>
    <x v="0"/>
    <x v="210"/>
    <n v="1.5858859999999999"/>
    <x v="262"/>
    <x v="1"/>
    <x v="0"/>
    <x v="123"/>
    <x v="0"/>
    <x v="1"/>
    <x v="0"/>
    <x v="2"/>
    <x v="1"/>
    <x v="145"/>
    <x v="1"/>
    <x v="1"/>
    <x v="0"/>
    <x v="4"/>
    <x v="596"/>
  </r>
  <r>
    <x v="0"/>
    <x v="211"/>
    <n v="1.524926"/>
    <x v="44"/>
    <x v="1"/>
    <x v="1"/>
    <x v="124"/>
    <x v="111"/>
    <x v="1"/>
    <x v="0"/>
    <x v="2"/>
    <x v="0"/>
    <x v="146"/>
    <x v="1"/>
    <x v="1"/>
    <x v="0"/>
    <x v="4"/>
    <x v="597"/>
  </r>
  <r>
    <x v="0"/>
    <x v="212"/>
    <n v="1.5233699999999999"/>
    <x v="44"/>
    <x v="1"/>
    <x v="1"/>
    <x v="125"/>
    <x v="112"/>
    <x v="1"/>
    <x v="0"/>
    <x v="159"/>
    <x v="0"/>
    <x v="147"/>
    <x v="130"/>
    <x v="1"/>
    <x v="0"/>
    <x v="4"/>
    <x v="598"/>
  </r>
  <r>
    <x v="1"/>
    <x v="14"/>
    <n v="1.844749"/>
    <x v="263"/>
    <x v="0"/>
    <x v="1"/>
    <x v="126"/>
    <x v="0"/>
    <x v="0"/>
    <x v="0"/>
    <x v="0"/>
    <x v="0"/>
    <x v="148"/>
    <x v="0"/>
    <x v="0"/>
    <x v="2"/>
    <x v="4"/>
    <x v="599"/>
  </r>
  <r>
    <x v="1"/>
    <x v="213"/>
    <n v="1.8533249999999999"/>
    <x v="264"/>
    <x v="0"/>
    <x v="1"/>
    <x v="127"/>
    <x v="113"/>
    <x v="0"/>
    <x v="0"/>
    <x v="0"/>
    <x v="0"/>
    <x v="149"/>
    <x v="131"/>
    <x v="0"/>
    <x v="2"/>
    <x v="4"/>
    <x v="600"/>
  </r>
  <r>
    <x v="1"/>
    <x v="214"/>
    <n v="1.854706"/>
    <x v="265"/>
    <x v="0"/>
    <x v="1"/>
    <x v="128"/>
    <x v="114"/>
    <x v="0"/>
    <x v="0"/>
    <x v="160"/>
    <x v="0"/>
    <x v="150"/>
    <x v="132"/>
    <x v="0"/>
    <x v="2"/>
    <x v="4"/>
    <x v="601"/>
  </r>
  <r>
    <x v="0"/>
    <x v="215"/>
    <n v="1.7206399999999999"/>
    <x v="17"/>
    <x v="0"/>
    <x v="1"/>
    <x v="129"/>
    <x v="115"/>
    <x v="1"/>
    <x v="0"/>
    <x v="161"/>
    <x v="0"/>
    <x v="151"/>
    <x v="133"/>
    <x v="0"/>
    <x v="0"/>
    <x v="4"/>
    <x v="602"/>
  </r>
  <r>
    <x v="0"/>
    <x v="216"/>
    <n v="1.704167"/>
    <x v="266"/>
    <x v="0"/>
    <x v="1"/>
    <x v="130"/>
    <x v="116"/>
    <x v="1"/>
    <x v="0"/>
    <x v="162"/>
    <x v="0"/>
    <x v="152"/>
    <x v="134"/>
    <x v="0"/>
    <x v="0"/>
    <x v="4"/>
    <x v="603"/>
  </r>
  <r>
    <x v="0"/>
    <x v="217"/>
    <n v="1.71746"/>
    <x v="267"/>
    <x v="0"/>
    <x v="1"/>
    <x v="131"/>
    <x v="0"/>
    <x v="1"/>
    <x v="0"/>
    <x v="163"/>
    <x v="0"/>
    <x v="153"/>
    <x v="135"/>
    <x v="0"/>
    <x v="0"/>
    <x v="4"/>
    <x v="604"/>
  </r>
  <r>
    <x v="0"/>
    <x v="218"/>
    <n v="1.7084060000000001"/>
    <x v="17"/>
    <x v="1"/>
    <x v="1"/>
    <x v="132"/>
    <x v="117"/>
    <x v="0"/>
    <x v="0"/>
    <x v="164"/>
    <x v="0"/>
    <x v="154"/>
    <x v="0"/>
    <x v="1"/>
    <x v="0"/>
    <x v="4"/>
    <x v="605"/>
  </r>
  <r>
    <x v="0"/>
    <x v="18"/>
    <n v="1.7634650000000001"/>
    <x v="268"/>
    <x v="1"/>
    <x v="1"/>
    <x v="133"/>
    <x v="0"/>
    <x v="0"/>
    <x v="0"/>
    <x v="165"/>
    <x v="0"/>
    <x v="155"/>
    <x v="0"/>
    <x v="1"/>
    <x v="0"/>
    <x v="4"/>
    <x v="606"/>
  </r>
  <r>
    <x v="0"/>
    <x v="219"/>
    <n v="1.7"/>
    <x v="17"/>
    <x v="1"/>
    <x v="1"/>
    <x v="134"/>
    <x v="118"/>
    <x v="0"/>
    <x v="0"/>
    <x v="166"/>
    <x v="0"/>
    <x v="156"/>
    <x v="0"/>
    <x v="1"/>
    <x v="0"/>
    <x v="4"/>
    <x v="231"/>
  </r>
  <r>
    <x v="0"/>
    <x v="220"/>
    <n v="1.574017"/>
    <x v="269"/>
    <x v="1"/>
    <x v="1"/>
    <x v="135"/>
    <x v="119"/>
    <x v="0"/>
    <x v="0"/>
    <x v="167"/>
    <x v="0"/>
    <x v="157"/>
    <x v="136"/>
    <x v="1"/>
    <x v="0"/>
    <x v="4"/>
    <x v="607"/>
  </r>
  <r>
    <x v="0"/>
    <x v="221"/>
    <n v="1.537739"/>
    <x v="270"/>
    <x v="1"/>
    <x v="1"/>
    <x v="136"/>
    <x v="0"/>
    <x v="0"/>
    <x v="0"/>
    <x v="168"/>
    <x v="0"/>
    <x v="158"/>
    <x v="137"/>
    <x v="1"/>
    <x v="0"/>
    <x v="4"/>
    <x v="608"/>
  </r>
  <r>
    <x v="0"/>
    <x v="222"/>
    <n v="1.5342229999999999"/>
    <x v="271"/>
    <x v="1"/>
    <x v="1"/>
    <x v="137"/>
    <x v="120"/>
    <x v="1"/>
    <x v="0"/>
    <x v="169"/>
    <x v="0"/>
    <x v="159"/>
    <x v="138"/>
    <x v="1"/>
    <x v="0"/>
    <x v="4"/>
    <x v="609"/>
  </r>
  <r>
    <x v="1"/>
    <x v="223"/>
    <n v="1.76033"/>
    <x v="272"/>
    <x v="0"/>
    <x v="1"/>
    <x v="138"/>
    <x v="2"/>
    <x v="0"/>
    <x v="0"/>
    <x v="170"/>
    <x v="0"/>
    <x v="2"/>
    <x v="139"/>
    <x v="0"/>
    <x v="2"/>
    <x v="4"/>
    <x v="610"/>
  </r>
  <r>
    <x v="1"/>
    <x v="224"/>
    <n v="1.841879"/>
    <x v="11"/>
    <x v="0"/>
    <x v="1"/>
    <x v="1"/>
    <x v="121"/>
    <x v="0"/>
    <x v="0"/>
    <x v="0"/>
    <x v="0"/>
    <x v="160"/>
    <x v="140"/>
    <x v="0"/>
    <x v="2"/>
    <x v="4"/>
    <x v="611"/>
  </r>
  <r>
    <x v="1"/>
    <x v="225"/>
    <n v="1.856406"/>
    <x v="273"/>
    <x v="0"/>
    <x v="1"/>
    <x v="139"/>
    <x v="122"/>
    <x v="0"/>
    <x v="0"/>
    <x v="171"/>
    <x v="0"/>
    <x v="161"/>
    <x v="141"/>
    <x v="0"/>
    <x v="2"/>
    <x v="4"/>
    <x v="612"/>
  </r>
  <r>
    <x v="1"/>
    <x v="226"/>
    <n v="1.829142"/>
    <x v="274"/>
    <x v="0"/>
    <x v="1"/>
    <x v="140"/>
    <x v="2"/>
    <x v="0"/>
    <x v="0"/>
    <x v="0"/>
    <x v="0"/>
    <x v="2"/>
    <x v="142"/>
    <x v="0"/>
    <x v="2"/>
    <x v="4"/>
    <x v="613"/>
  </r>
  <r>
    <x v="1"/>
    <x v="227"/>
    <n v="1.822084"/>
    <x v="275"/>
    <x v="0"/>
    <x v="1"/>
    <x v="141"/>
    <x v="123"/>
    <x v="0"/>
    <x v="0"/>
    <x v="0"/>
    <x v="0"/>
    <x v="162"/>
    <x v="143"/>
    <x v="0"/>
    <x v="2"/>
    <x v="4"/>
    <x v="614"/>
  </r>
  <r>
    <x v="1"/>
    <x v="228"/>
    <n v="1.80671"/>
    <x v="276"/>
    <x v="0"/>
    <x v="1"/>
    <x v="142"/>
    <x v="2"/>
    <x v="0"/>
    <x v="0"/>
    <x v="0"/>
    <x v="0"/>
    <x v="2"/>
    <x v="144"/>
    <x v="0"/>
    <x v="2"/>
    <x v="4"/>
    <x v="615"/>
  </r>
  <r>
    <x v="1"/>
    <x v="18"/>
    <n v="1.7072590000000001"/>
    <x v="277"/>
    <x v="0"/>
    <x v="1"/>
    <x v="143"/>
    <x v="0"/>
    <x v="0"/>
    <x v="0"/>
    <x v="172"/>
    <x v="0"/>
    <x v="163"/>
    <x v="145"/>
    <x v="1"/>
    <x v="0"/>
    <x v="4"/>
    <x v="616"/>
  </r>
  <r>
    <x v="1"/>
    <x v="18"/>
    <n v="1.708107"/>
    <x v="278"/>
    <x v="0"/>
    <x v="1"/>
    <x v="144"/>
    <x v="0"/>
    <x v="0"/>
    <x v="0"/>
    <x v="173"/>
    <x v="0"/>
    <x v="164"/>
    <x v="146"/>
    <x v="1"/>
    <x v="0"/>
    <x v="4"/>
    <x v="617"/>
  </r>
  <r>
    <x v="1"/>
    <x v="18"/>
    <n v="1.739344"/>
    <x v="279"/>
    <x v="0"/>
    <x v="1"/>
    <x v="145"/>
    <x v="0"/>
    <x v="0"/>
    <x v="0"/>
    <x v="174"/>
    <x v="0"/>
    <x v="67"/>
    <x v="147"/>
    <x v="1"/>
    <x v="0"/>
    <x v="4"/>
    <x v="618"/>
  </r>
  <r>
    <x v="0"/>
    <x v="229"/>
    <n v="1.573987"/>
    <x v="280"/>
    <x v="1"/>
    <x v="0"/>
    <x v="146"/>
    <x v="0"/>
    <x v="1"/>
    <x v="0"/>
    <x v="175"/>
    <x v="1"/>
    <x v="165"/>
    <x v="1"/>
    <x v="1"/>
    <x v="0"/>
    <x v="4"/>
    <x v="619"/>
  </r>
  <r>
    <x v="0"/>
    <x v="230"/>
    <n v="1.5809200000000001"/>
    <x v="281"/>
    <x v="1"/>
    <x v="0"/>
    <x v="1"/>
    <x v="124"/>
    <x v="1"/>
    <x v="0"/>
    <x v="176"/>
    <x v="1"/>
    <x v="166"/>
    <x v="1"/>
    <x v="1"/>
    <x v="0"/>
    <x v="4"/>
    <x v="620"/>
  </r>
  <r>
    <x v="0"/>
    <x v="231"/>
    <n v="1.6034349999999999"/>
    <x v="38"/>
    <x v="1"/>
    <x v="0"/>
    <x v="1"/>
    <x v="0"/>
    <x v="1"/>
    <x v="0"/>
    <x v="177"/>
    <x v="1"/>
    <x v="167"/>
    <x v="1"/>
    <x v="1"/>
    <x v="0"/>
    <x v="4"/>
    <x v="621"/>
  </r>
  <r>
    <x v="0"/>
    <x v="232"/>
    <n v="1.53535"/>
    <x v="44"/>
    <x v="1"/>
    <x v="1"/>
    <x v="1"/>
    <x v="1"/>
    <x v="1"/>
    <x v="0"/>
    <x v="178"/>
    <x v="0"/>
    <x v="0"/>
    <x v="148"/>
    <x v="1"/>
    <x v="0"/>
    <x v="4"/>
    <x v="622"/>
  </r>
  <r>
    <x v="0"/>
    <x v="11"/>
    <n v="1.5316099999999999"/>
    <x v="44"/>
    <x v="1"/>
    <x v="1"/>
    <x v="147"/>
    <x v="125"/>
    <x v="1"/>
    <x v="0"/>
    <x v="179"/>
    <x v="0"/>
    <x v="168"/>
    <x v="149"/>
    <x v="1"/>
    <x v="0"/>
    <x v="4"/>
    <x v="623"/>
  </r>
  <r>
    <x v="0"/>
    <x v="233"/>
    <n v="1.5256909999999999"/>
    <x v="44"/>
    <x v="1"/>
    <x v="1"/>
    <x v="1"/>
    <x v="1"/>
    <x v="1"/>
    <x v="0"/>
    <x v="180"/>
    <x v="0"/>
    <x v="0"/>
    <x v="150"/>
    <x v="1"/>
    <x v="0"/>
    <x v="4"/>
    <x v="624"/>
  </r>
  <r>
    <x v="1"/>
    <x v="18"/>
    <n v="1.719827"/>
    <x v="282"/>
    <x v="0"/>
    <x v="1"/>
    <x v="148"/>
    <x v="0"/>
    <x v="0"/>
    <x v="0"/>
    <x v="181"/>
    <x v="0"/>
    <x v="169"/>
    <x v="151"/>
    <x v="1"/>
    <x v="0"/>
    <x v="4"/>
    <x v="625"/>
  </r>
  <r>
    <x v="1"/>
    <x v="234"/>
    <n v="1.7225470000000001"/>
    <x v="283"/>
    <x v="0"/>
    <x v="1"/>
    <x v="0"/>
    <x v="126"/>
    <x v="0"/>
    <x v="0"/>
    <x v="182"/>
    <x v="0"/>
    <x v="170"/>
    <x v="2"/>
    <x v="1"/>
    <x v="0"/>
    <x v="4"/>
    <x v="626"/>
  </r>
  <r>
    <x v="1"/>
    <x v="18"/>
    <n v="1.738702"/>
    <x v="284"/>
    <x v="0"/>
    <x v="1"/>
    <x v="149"/>
    <x v="0"/>
    <x v="0"/>
    <x v="0"/>
    <x v="183"/>
    <x v="0"/>
    <x v="171"/>
    <x v="152"/>
    <x v="1"/>
    <x v="0"/>
    <x v="4"/>
    <x v="627"/>
  </r>
  <r>
    <x v="1"/>
    <x v="235"/>
    <n v="1.816298"/>
    <x v="285"/>
    <x v="1"/>
    <x v="1"/>
    <x v="150"/>
    <x v="127"/>
    <x v="0"/>
    <x v="0"/>
    <x v="0"/>
    <x v="0"/>
    <x v="2"/>
    <x v="153"/>
    <x v="0"/>
    <x v="2"/>
    <x v="1"/>
    <x v="628"/>
  </r>
  <r>
    <x v="1"/>
    <x v="236"/>
    <n v="1.638085"/>
    <x v="16"/>
    <x v="1"/>
    <x v="1"/>
    <x v="0"/>
    <x v="1"/>
    <x v="3"/>
    <x v="0"/>
    <x v="184"/>
    <x v="0"/>
    <x v="172"/>
    <x v="1"/>
    <x v="1"/>
    <x v="0"/>
    <x v="1"/>
    <x v="629"/>
  </r>
  <r>
    <x v="1"/>
    <x v="237"/>
    <n v="1.8136779999999999"/>
    <x v="286"/>
    <x v="1"/>
    <x v="1"/>
    <x v="151"/>
    <x v="128"/>
    <x v="0"/>
    <x v="0"/>
    <x v="14"/>
    <x v="0"/>
    <x v="173"/>
    <x v="0"/>
    <x v="0"/>
    <x v="2"/>
    <x v="1"/>
    <x v="630"/>
  </r>
  <r>
    <x v="1"/>
    <x v="238"/>
    <n v="1.697228"/>
    <x v="287"/>
    <x v="0"/>
    <x v="1"/>
    <x v="55"/>
    <x v="129"/>
    <x v="0"/>
    <x v="0"/>
    <x v="185"/>
    <x v="0"/>
    <x v="174"/>
    <x v="1"/>
    <x v="1"/>
    <x v="0"/>
    <x v="1"/>
    <x v="631"/>
  </r>
  <r>
    <x v="1"/>
    <x v="0"/>
    <n v="1.617469"/>
    <x v="288"/>
    <x v="1"/>
    <x v="1"/>
    <x v="152"/>
    <x v="0"/>
    <x v="3"/>
    <x v="0"/>
    <x v="7"/>
    <x v="0"/>
    <x v="175"/>
    <x v="5"/>
    <x v="1"/>
    <x v="0"/>
    <x v="1"/>
    <x v="632"/>
  </r>
  <r>
    <x v="1"/>
    <x v="239"/>
    <n v="1.8555429999999999"/>
    <x v="289"/>
    <x v="0"/>
    <x v="1"/>
    <x v="0"/>
    <x v="0"/>
    <x v="0"/>
    <x v="0"/>
    <x v="186"/>
    <x v="0"/>
    <x v="0"/>
    <x v="154"/>
    <x v="1"/>
    <x v="0"/>
    <x v="1"/>
    <x v="633"/>
  </r>
  <r>
    <x v="0"/>
    <x v="240"/>
    <n v="1.721854"/>
    <x v="290"/>
    <x v="1"/>
    <x v="1"/>
    <x v="153"/>
    <x v="130"/>
    <x v="0"/>
    <x v="0"/>
    <x v="187"/>
    <x v="0"/>
    <x v="1"/>
    <x v="7"/>
    <x v="1"/>
    <x v="2"/>
    <x v="1"/>
    <x v="634"/>
  </r>
  <r>
    <x v="1"/>
    <x v="241"/>
    <n v="1.855353"/>
    <x v="291"/>
    <x v="0"/>
    <x v="1"/>
    <x v="0"/>
    <x v="0"/>
    <x v="0"/>
    <x v="0"/>
    <x v="188"/>
    <x v="0"/>
    <x v="176"/>
    <x v="0"/>
    <x v="1"/>
    <x v="0"/>
    <x v="1"/>
    <x v="635"/>
  </r>
  <r>
    <x v="1"/>
    <x v="48"/>
    <n v="1.6963360000000001"/>
    <x v="28"/>
    <x v="0"/>
    <x v="1"/>
    <x v="0"/>
    <x v="0"/>
    <x v="0"/>
    <x v="0"/>
    <x v="189"/>
    <x v="0"/>
    <x v="177"/>
    <x v="155"/>
    <x v="1"/>
    <x v="0"/>
    <x v="1"/>
    <x v="636"/>
  </r>
  <r>
    <x v="0"/>
    <x v="242"/>
    <n v="1.7516309999999999"/>
    <x v="9"/>
    <x v="0"/>
    <x v="1"/>
    <x v="0"/>
    <x v="8"/>
    <x v="0"/>
    <x v="0"/>
    <x v="190"/>
    <x v="0"/>
    <x v="178"/>
    <x v="156"/>
    <x v="2"/>
    <x v="0"/>
    <x v="1"/>
    <x v="637"/>
  </r>
  <r>
    <x v="1"/>
    <x v="243"/>
    <n v="1.6983459999999999"/>
    <x v="28"/>
    <x v="0"/>
    <x v="1"/>
    <x v="0"/>
    <x v="0"/>
    <x v="0"/>
    <x v="0"/>
    <x v="0"/>
    <x v="0"/>
    <x v="16"/>
    <x v="157"/>
    <x v="1"/>
    <x v="0"/>
    <x v="1"/>
    <x v="638"/>
  </r>
  <r>
    <x v="0"/>
    <x v="244"/>
    <n v="1.642971"/>
    <x v="292"/>
    <x v="0"/>
    <x v="0"/>
    <x v="1"/>
    <x v="131"/>
    <x v="0"/>
    <x v="0"/>
    <x v="191"/>
    <x v="0"/>
    <x v="179"/>
    <x v="1"/>
    <x v="1"/>
    <x v="2"/>
    <x v="1"/>
    <x v="639"/>
  </r>
  <r>
    <x v="0"/>
    <x v="245"/>
    <n v="1.6136680000000001"/>
    <x v="293"/>
    <x v="0"/>
    <x v="1"/>
    <x v="154"/>
    <x v="132"/>
    <x v="0"/>
    <x v="0"/>
    <x v="192"/>
    <x v="0"/>
    <x v="180"/>
    <x v="158"/>
    <x v="1"/>
    <x v="0"/>
    <x v="1"/>
    <x v="640"/>
  </r>
  <r>
    <x v="1"/>
    <x v="0"/>
    <n v="1.6054040000000001"/>
    <x v="294"/>
    <x v="1"/>
    <x v="1"/>
    <x v="0"/>
    <x v="133"/>
    <x v="3"/>
    <x v="0"/>
    <x v="1"/>
    <x v="0"/>
    <x v="3"/>
    <x v="1"/>
    <x v="1"/>
    <x v="0"/>
    <x v="1"/>
    <x v="641"/>
  </r>
  <r>
    <x v="0"/>
    <x v="246"/>
    <n v="1.5298339999999999"/>
    <x v="295"/>
    <x v="1"/>
    <x v="1"/>
    <x v="0"/>
    <x v="134"/>
    <x v="0"/>
    <x v="0"/>
    <x v="193"/>
    <x v="0"/>
    <x v="0"/>
    <x v="15"/>
    <x v="1"/>
    <x v="2"/>
    <x v="1"/>
    <x v="642"/>
  </r>
  <r>
    <x v="0"/>
    <x v="247"/>
    <n v="1.55"/>
    <x v="296"/>
    <x v="0"/>
    <x v="1"/>
    <x v="8"/>
    <x v="0"/>
    <x v="0"/>
    <x v="0"/>
    <x v="194"/>
    <x v="0"/>
    <x v="0"/>
    <x v="72"/>
    <x v="1"/>
    <x v="2"/>
    <x v="1"/>
    <x v="643"/>
  </r>
  <r>
    <x v="0"/>
    <x v="248"/>
    <n v="1.7312609999999999"/>
    <x v="297"/>
    <x v="0"/>
    <x v="1"/>
    <x v="155"/>
    <x v="1"/>
    <x v="0"/>
    <x v="0"/>
    <x v="0"/>
    <x v="0"/>
    <x v="181"/>
    <x v="1"/>
    <x v="1"/>
    <x v="0"/>
    <x v="1"/>
    <x v="644"/>
  </r>
  <r>
    <x v="1"/>
    <x v="249"/>
    <n v="1.629194"/>
    <x v="16"/>
    <x v="1"/>
    <x v="1"/>
    <x v="0"/>
    <x v="1"/>
    <x v="3"/>
    <x v="0"/>
    <x v="195"/>
    <x v="0"/>
    <x v="182"/>
    <x v="1"/>
    <x v="1"/>
    <x v="0"/>
    <x v="1"/>
    <x v="645"/>
  </r>
  <r>
    <x v="1"/>
    <x v="0"/>
    <n v="1.62"/>
    <x v="16"/>
    <x v="1"/>
    <x v="1"/>
    <x v="0"/>
    <x v="1"/>
    <x v="3"/>
    <x v="0"/>
    <x v="1"/>
    <x v="0"/>
    <x v="3"/>
    <x v="1"/>
    <x v="1"/>
    <x v="0"/>
    <x v="1"/>
    <x v="128"/>
  </r>
  <r>
    <x v="1"/>
    <x v="0"/>
    <n v="1.62"/>
    <x v="16"/>
    <x v="1"/>
    <x v="1"/>
    <x v="0"/>
    <x v="1"/>
    <x v="3"/>
    <x v="0"/>
    <x v="1"/>
    <x v="0"/>
    <x v="3"/>
    <x v="1"/>
    <x v="1"/>
    <x v="0"/>
    <x v="1"/>
    <x v="128"/>
  </r>
  <r>
    <x v="0"/>
    <x v="250"/>
    <n v="1.633491"/>
    <x v="298"/>
    <x v="0"/>
    <x v="1"/>
    <x v="156"/>
    <x v="0"/>
    <x v="0"/>
    <x v="0"/>
    <x v="196"/>
    <x v="0"/>
    <x v="183"/>
    <x v="1"/>
    <x v="1"/>
    <x v="2"/>
    <x v="1"/>
    <x v="646"/>
  </r>
  <r>
    <x v="1"/>
    <x v="251"/>
    <n v="1.752391"/>
    <x v="299"/>
    <x v="0"/>
    <x v="1"/>
    <x v="1"/>
    <x v="1"/>
    <x v="0"/>
    <x v="0"/>
    <x v="0"/>
    <x v="0"/>
    <x v="184"/>
    <x v="1"/>
    <x v="1"/>
    <x v="2"/>
    <x v="1"/>
    <x v="647"/>
  </r>
  <r>
    <x v="1"/>
    <x v="252"/>
    <n v="1.8182259999999999"/>
    <x v="300"/>
    <x v="0"/>
    <x v="1"/>
    <x v="157"/>
    <x v="135"/>
    <x v="0"/>
    <x v="0"/>
    <x v="197"/>
    <x v="0"/>
    <x v="185"/>
    <x v="20"/>
    <x v="1"/>
    <x v="0"/>
    <x v="1"/>
    <x v="648"/>
  </r>
  <r>
    <x v="1"/>
    <x v="253"/>
    <n v="1.8091010000000001"/>
    <x v="37"/>
    <x v="0"/>
    <x v="1"/>
    <x v="1"/>
    <x v="0"/>
    <x v="0"/>
    <x v="0"/>
    <x v="198"/>
    <x v="0"/>
    <x v="186"/>
    <x v="159"/>
    <x v="1"/>
    <x v="0"/>
    <x v="1"/>
    <x v="649"/>
  </r>
  <r>
    <x v="1"/>
    <x v="254"/>
    <n v="1.709484"/>
    <x v="28"/>
    <x v="0"/>
    <x v="1"/>
    <x v="0"/>
    <x v="0"/>
    <x v="0"/>
    <x v="0"/>
    <x v="28"/>
    <x v="0"/>
    <x v="187"/>
    <x v="22"/>
    <x v="1"/>
    <x v="0"/>
    <x v="1"/>
    <x v="650"/>
  </r>
  <r>
    <x v="1"/>
    <x v="255"/>
    <n v="1.6070819999999999"/>
    <x v="301"/>
    <x v="0"/>
    <x v="1"/>
    <x v="0"/>
    <x v="15"/>
    <x v="3"/>
    <x v="0"/>
    <x v="1"/>
    <x v="0"/>
    <x v="26"/>
    <x v="160"/>
    <x v="1"/>
    <x v="0"/>
    <x v="1"/>
    <x v="651"/>
  </r>
  <r>
    <x v="0"/>
    <x v="256"/>
    <n v="1.718939"/>
    <x v="302"/>
    <x v="0"/>
    <x v="1"/>
    <x v="0"/>
    <x v="0"/>
    <x v="1"/>
    <x v="0"/>
    <x v="0"/>
    <x v="0"/>
    <x v="0"/>
    <x v="2"/>
    <x v="1"/>
    <x v="0"/>
    <x v="1"/>
    <x v="652"/>
  </r>
  <r>
    <x v="1"/>
    <x v="10"/>
    <n v="1.8313569999999999"/>
    <x v="303"/>
    <x v="0"/>
    <x v="1"/>
    <x v="158"/>
    <x v="136"/>
    <x v="0"/>
    <x v="0"/>
    <x v="1"/>
    <x v="0"/>
    <x v="2"/>
    <x v="161"/>
    <x v="1"/>
    <x v="0"/>
    <x v="1"/>
    <x v="653"/>
  </r>
  <r>
    <x v="0"/>
    <x v="62"/>
    <n v="1.6"/>
    <x v="304"/>
    <x v="0"/>
    <x v="1"/>
    <x v="159"/>
    <x v="0"/>
    <x v="0"/>
    <x v="0"/>
    <x v="199"/>
    <x v="0"/>
    <x v="188"/>
    <x v="1"/>
    <x v="1"/>
    <x v="0"/>
    <x v="1"/>
    <x v="654"/>
  </r>
  <r>
    <x v="0"/>
    <x v="0"/>
    <n v="1.754813"/>
    <x v="305"/>
    <x v="0"/>
    <x v="1"/>
    <x v="160"/>
    <x v="137"/>
    <x v="0"/>
    <x v="0"/>
    <x v="200"/>
    <x v="0"/>
    <x v="189"/>
    <x v="1"/>
    <x v="1"/>
    <x v="0"/>
    <x v="1"/>
    <x v="655"/>
  </r>
  <r>
    <x v="1"/>
    <x v="257"/>
    <n v="1.7784469999999999"/>
    <x v="306"/>
    <x v="0"/>
    <x v="1"/>
    <x v="161"/>
    <x v="0"/>
    <x v="0"/>
    <x v="0"/>
    <x v="0"/>
    <x v="0"/>
    <x v="190"/>
    <x v="1"/>
    <x v="0"/>
    <x v="0"/>
    <x v="1"/>
    <x v="656"/>
  </r>
  <r>
    <x v="1"/>
    <x v="0"/>
    <n v="1.7095610000000001"/>
    <x v="28"/>
    <x v="0"/>
    <x v="1"/>
    <x v="0"/>
    <x v="0"/>
    <x v="0"/>
    <x v="0"/>
    <x v="32"/>
    <x v="0"/>
    <x v="3"/>
    <x v="1"/>
    <x v="1"/>
    <x v="0"/>
    <x v="1"/>
    <x v="657"/>
  </r>
  <r>
    <x v="0"/>
    <x v="258"/>
    <n v="1.6745680000000001"/>
    <x v="307"/>
    <x v="0"/>
    <x v="1"/>
    <x v="0"/>
    <x v="0"/>
    <x v="0"/>
    <x v="0"/>
    <x v="201"/>
    <x v="0"/>
    <x v="191"/>
    <x v="1"/>
    <x v="1"/>
    <x v="2"/>
    <x v="1"/>
    <x v="658"/>
  </r>
  <r>
    <x v="1"/>
    <x v="259"/>
    <n v="1.755317"/>
    <x v="308"/>
    <x v="0"/>
    <x v="1"/>
    <x v="162"/>
    <x v="18"/>
    <x v="0"/>
    <x v="0"/>
    <x v="202"/>
    <x v="0"/>
    <x v="192"/>
    <x v="162"/>
    <x v="1"/>
    <x v="0"/>
    <x v="1"/>
    <x v="659"/>
  </r>
  <r>
    <x v="1"/>
    <x v="260"/>
    <n v="1.7080709999999999"/>
    <x v="28"/>
    <x v="0"/>
    <x v="1"/>
    <x v="13"/>
    <x v="0"/>
    <x v="0"/>
    <x v="0"/>
    <x v="1"/>
    <x v="0"/>
    <x v="193"/>
    <x v="163"/>
    <x v="1"/>
    <x v="0"/>
    <x v="1"/>
    <x v="660"/>
  </r>
  <r>
    <x v="1"/>
    <x v="261"/>
    <n v="1.8069470000000001"/>
    <x v="309"/>
    <x v="0"/>
    <x v="1"/>
    <x v="0"/>
    <x v="0"/>
    <x v="0"/>
    <x v="0"/>
    <x v="203"/>
    <x v="0"/>
    <x v="33"/>
    <x v="164"/>
    <x v="1"/>
    <x v="0"/>
    <x v="1"/>
    <x v="661"/>
  </r>
  <r>
    <x v="0"/>
    <x v="262"/>
    <n v="1.5996969999999999"/>
    <x v="310"/>
    <x v="1"/>
    <x v="1"/>
    <x v="163"/>
    <x v="0"/>
    <x v="0"/>
    <x v="0"/>
    <x v="204"/>
    <x v="0"/>
    <x v="0"/>
    <x v="165"/>
    <x v="1"/>
    <x v="0"/>
    <x v="1"/>
    <x v="662"/>
  </r>
  <r>
    <x v="0"/>
    <x v="263"/>
    <n v="1.721903"/>
    <x v="311"/>
    <x v="0"/>
    <x v="1"/>
    <x v="0"/>
    <x v="0"/>
    <x v="0"/>
    <x v="0"/>
    <x v="2"/>
    <x v="0"/>
    <x v="0"/>
    <x v="166"/>
    <x v="1"/>
    <x v="2"/>
    <x v="1"/>
    <x v="663"/>
  </r>
  <r>
    <x v="1"/>
    <x v="1"/>
    <n v="1.712556"/>
    <x v="312"/>
    <x v="0"/>
    <x v="1"/>
    <x v="1"/>
    <x v="138"/>
    <x v="0"/>
    <x v="0"/>
    <x v="37"/>
    <x v="0"/>
    <x v="194"/>
    <x v="167"/>
    <x v="1"/>
    <x v="0"/>
    <x v="1"/>
    <x v="664"/>
  </r>
  <r>
    <x v="0"/>
    <x v="264"/>
    <n v="1.551288"/>
    <x v="313"/>
    <x v="1"/>
    <x v="1"/>
    <x v="164"/>
    <x v="139"/>
    <x v="0"/>
    <x v="0"/>
    <x v="0"/>
    <x v="1"/>
    <x v="195"/>
    <x v="168"/>
    <x v="1"/>
    <x v="0"/>
    <x v="1"/>
    <x v="665"/>
  </r>
  <r>
    <x v="0"/>
    <x v="265"/>
    <n v="1.603842"/>
    <x v="18"/>
    <x v="0"/>
    <x v="1"/>
    <x v="165"/>
    <x v="1"/>
    <x v="0"/>
    <x v="0"/>
    <x v="0"/>
    <x v="1"/>
    <x v="196"/>
    <x v="169"/>
    <x v="1"/>
    <x v="0"/>
    <x v="1"/>
    <x v="666"/>
  </r>
  <r>
    <x v="0"/>
    <x v="266"/>
    <n v="1.588597"/>
    <x v="314"/>
    <x v="1"/>
    <x v="1"/>
    <x v="166"/>
    <x v="140"/>
    <x v="0"/>
    <x v="0"/>
    <x v="205"/>
    <x v="0"/>
    <x v="197"/>
    <x v="170"/>
    <x v="1"/>
    <x v="0"/>
    <x v="1"/>
    <x v="667"/>
  </r>
  <r>
    <x v="0"/>
    <x v="267"/>
    <n v="1.6734819999999999"/>
    <x v="315"/>
    <x v="0"/>
    <x v="0"/>
    <x v="1"/>
    <x v="141"/>
    <x v="0"/>
    <x v="0"/>
    <x v="206"/>
    <x v="0"/>
    <x v="198"/>
    <x v="1"/>
    <x v="1"/>
    <x v="2"/>
    <x v="1"/>
    <x v="668"/>
  </r>
  <r>
    <x v="1"/>
    <x v="268"/>
    <n v="1.8586240000000001"/>
    <x v="316"/>
    <x v="0"/>
    <x v="1"/>
    <x v="0"/>
    <x v="142"/>
    <x v="0"/>
    <x v="0"/>
    <x v="207"/>
    <x v="0"/>
    <x v="199"/>
    <x v="0"/>
    <x v="1"/>
    <x v="2"/>
    <x v="1"/>
    <x v="669"/>
  </r>
  <r>
    <x v="0"/>
    <x v="269"/>
    <n v="1.5938939999999999"/>
    <x v="317"/>
    <x v="0"/>
    <x v="1"/>
    <x v="167"/>
    <x v="0"/>
    <x v="0"/>
    <x v="0"/>
    <x v="0"/>
    <x v="0"/>
    <x v="200"/>
    <x v="171"/>
    <x v="1"/>
    <x v="2"/>
    <x v="1"/>
    <x v="670"/>
  </r>
  <r>
    <x v="1"/>
    <x v="270"/>
    <n v="1.62"/>
    <x v="318"/>
    <x v="1"/>
    <x v="1"/>
    <x v="168"/>
    <x v="1"/>
    <x v="0"/>
    <x v="0"/>
    <x v="208"/>
    <x v="0"/>
    <x v="3"/>
    <x v="172"/>
    <x v="1"/>
    <x v="0"/>
    <x v="1"/>
    <x v="671"/>
  </r>
  <r>
    <x v="0"/>
    <x v="78"/>
    <n v="1.616366"/>
    <x v="319"/>
    <x v="0"/>
    <x v="1"/>
    <x v="169"/>
    <x v="1"/>
    <x v="0"/>
    <x v="0"/>
    <x v="0"/>
    <x v="1"/>
    <x v="201"/>
    <x v="173"/>
    <x v="0"/>
    <x v="0"/>
    <x v="1"/>
    <x v="672"/>
  </r>
  <r>
    <x v="0"/>
    <x v="271"/>
    <n v="1.6373960000000001"/>
    <x v="16"/>
    <x v="0"/>
    <x v="1"/>
    <x v="0"/>
    <x v="143"/>
    <x v="0"/>
    <x v="0"/>
    <x v="209"/>
    <x v="0"/>
    <x v="202"/>
    <x v="1"/>
    <x v="0"/>
    <x v="0"/>
    <x v="1"/>
    <x v="673"/>
  </r>
  <r>
    <x v="0"/>
    <x v="272"/>
    <n v="1.5507230000000001"/>
    <x v="320"/>
    <x v="1"/>
    <x v="1"/>
    <x v="19"/>
    <x v="144"/>
    <x v="0"/>
    <x v="0"/>
    <x v="210"/>
    <x v="1"/>
    <x v="203"/>
    <x v="174"/>
    <x v="1"/>
    <x v="0"/>
    <x v="1"/>
    <x v="674"/>
  </r>
  <r>
    <x v="0"/>
    <x v="273"/>
    <n v="1.6"/>
    <x v="18"/>
    <x v="0"/>
    <x v="1"/>
    <x v="1"/>
    <x v="145"/>
    <x v="0"/>
    <x v="0"/>
    <x v="0"/>
    <x v="1"/>
    <x v="204"/>
    <x v="175"/>
    <x v="1"/>
    <x v="0"/>
    <x v="1"/>
    <x v="285"/>
  </r>
  <r>
    <x v="1"/>
    <x v="274"/>
    <n v="1.820471"/>
    <x v="321"/>
    <x v="1"/>
    <x v="1"/>
    <x v="1"/>
    <x v="0"/>
    <x v="0"/>
    <x v="0"/>
    <x v="211"/>
    <x v="0"/>
    <x v="2"/>
    <x v="1"/>
    <x v="0"/>
    <x v="2"/>
    <x v="1"/>
    <x v="675"/>
  </r>
  <r>
    <x v="0"/>
    <x v="275"/>
    <n v="1.6574960000000001"/>
    <x v="322"/>
    <x v="0"/>
    <x v="1"/>
    <x v="0"/>
    <x v="0"/>
    <x v="0"/>
    <x v="0"/>
    <x v="2"/>
    <x v="0"/>
    <x v="0"/>
    <x v="176"/>
    <x v="1"/>
    <x v="2"/>
    <x v="1"/>
    <x v="676"/>
  </r>
  <r>
    <x v="1"/>
    <x v="276"/>
    <n v="1.7521230000000001"/>
    <x v="9"/>
    <x v="0"/>
    <x v="1"/>
    <x v="0"/>
    <x v="146"/>
    <x v="0"/>
    <x v="0"/>
    <x v="212"/>
    <x v="0"/>
    <x v="205"/>
    <x v="177"/>
    <x v="0"/>
    <x v="0"/>
    <x v="1"/>
    <x v="677"/>
  </r>
  <r>
    <x v="1"/>
    <x v="277"/>
    <n v="1.8572310000000001"/>
    <x v="323"/>
    <x v="0"/>
    <x v="1"/>
    <x v="170"/>
    <x v="2"/>
    <x v="0"/>
    <x v="0"/>
    <x v="47"/>
    <x v="0"/>
    <x v="2"/>
    <x v="178"/>
    <x v="1"/>
    <x v="0"/>
    <x v="1"/>
    <x v="678"/>
  </r>
  <r>
    <x v="0"/>
    <x v="11"/>
    <n v="1.76"/>
    <x v="324"/>
    <x v="0"/>
    <x v="1"/>
    <x v="0"/>
    <x v="147"/>
    <x v="0"/>
    <x v="0"/>
    <x v="1"/>
    <x v="0"/>
    <x v="206"/>
    <x v="179"/>
    <x v="2"/>
    <x v="0"/>
    <x v="1"/>
    <x v="679"/>
  </r>
  <r>
    <x v="0"/>
    <x v="18"/>
    <n v="1.644682"/>
    <x v="325"/>
    <x v="0"/>
    <x v="1"/>
    <x v="0"/>
    <x v="148"/>
    <x v="0"/>
    <x v="0"/>
    <x v="213"/>
    <x v="0"/>
    <x v="0"/>
    <x v="37"/>
    <x v="0"/>
    <x v="0"/>
    <x v="1"/>
    <x v="680"/>
  </r>
  <r>
    <x v="0"/>
    <x v="278"/>
    <n v="1.7371650000000001"/>
    <x v="326"/>
    <x v="0"/>
    <x v="1"/>
    <x v="171"/>
    <x v="0"/>
    <x v="0"/>
    <x v="0"/>
    <x v="214"/>
    <x v="0"/>
    <x v="3"/>
    <x v="180"/>
    <x v="2"/>
    <x v="0"/>
    <x v="1"/>
    <x v="681"/>
  </r>
  <r>
    <x v="0"/>
    <x v="279"/>
    <n v="1.5078530000000001"/>
    <x v="327"/>
    <x v="1"/>
    <x v="1"/>
    <x v="25"/>
    <x v="0"/>
    <x v="0"/>
    <x v="0"/>
    <x v="215"/>
    <x v="1"/>
    <x v="0"/>
    <x v="1"/>
    <x v="1"/>
    <x v="0"/>
    <x v="1"/>
    <x v="682"/>
  </r>
  <r>
    <x v="1"/>
    <x v="280"/>
    <n v="1.81006"/>
    <x v="328"/>
    <x v="1"/>
    <x v="1"/>
    <x v="1"/>
    <x v="0"/>
    <x v="0"/>
    <x v="0"/>
    <x v="216"/>
    <x v="0"/>
    <x v="2"/>
    <x v="1"/>
    <x v="0"/>
    <x v="2"/>
    <x v="1"/>
    <x v="683"/>
  </r>
  <r>
    <x v="1"/>
    <x v="281"/>
    <n v="1.80179"/>
    <x v="329"/>
    <x v="1"/>
    <x v="1"/>
    <x v="172"/>
    <x v="149"/>
    <x v="0"/>
    <x v="0"/>
    <x v="0"/>
    <x v="0"/>
    <x v="2"/>
    <x v="181"/>
    <x v="0"/>
    <x v="2"/>
    <x v="1"/>
    <x v="684"/>
  </r>
  <r>
    <x v="1"/>
    <x v="282"/>
    <n v="1.625891"/>
    <x v="16"/>
    <x v="1"/>
    <x v="1"/>
    <x v="0"/>
    <x v="1"/>
    <x v="3"/>
    <x v="0"/>
    <x v="217"/>
    <x v="0"/>
    <x v="207"/>
    <x v="1"/>
    <x v="1"/>
    <x v="0"/>
    <x v="1"/>
    <x v="685"/>
  </r>
  <r>
    <x v="1"/>
    <x v="283"/>
    <n v="1.6403700000000001"/>
    <x v="16"/>
    <x v="1"/>
    <x v="1"/>
    <x v="0"/>
    <x v="1"/>
    <x v="3"/>
    <x v="0"/>
    <x v="218"/>
    <x v="0"/>
    <x v="208"/>
    <x v="1"/>
    <x v="1"/>
    <x v="0"/>
    <x v="1"/>
    <x v="686"/>
  </r>
  <r>
    <x v="1"/>
    <x v="284"/>
    <n v="1.7910470000000001"/>
    <x v="330"/>
    <x v="1"/>
    <x v="1"/>
    <x v="173"/>
    <x v="150"/>
    <x v="0"/>
    <x v="0"/>
    <x v="219"/>
    <x v="0"/>
    <x v="209"/>
    <x v="0"/>
    <x v="0"/>
    <x v="2"/>
    <x v="1"/>
    <x v="687"/>
  </r>
  <r>
    <x v="1"/>
    <x v="285"/>
    <n v="1.679306"/>
    <x v="28"/>
    <x v="0"/>
    <x v="1"/>
    <x v="0"/>
    <x v="0"/>
    <x v="0"/>
    <x v="0"/>
    <x v="220"/>
    <x v="0"/>
    <x v="210"/>
    <x v="182"/>
    <x v="1"/>
    <x v="0"/>
    <x v="1"/>
    <x v="688"/>
  </r>
  <r>
    <x v="0"/>
    <x v="286"/>
    <n v="1.6151450000000001"/>
    <x v="331"/>
    <x v="0"/>
    <x v="1"/>
    <x v="174"/>
    <x v="151"/>
    <x v="3"/>
    <x v="0"/>
    <x v="221"/>
    <x v="0"/>
    <x v="211"/>
    <x v="183"/>
    <x v="1"/>
    <x v="0"/>
    <x v="1"/>
    <x v="689"/>
  </r>
  <r>
    <x v="0"/>
    <x v="287"/>
    <n v="1.6164670000000001"/>
    <x v="332"/>
    <x v="0"/>
    <x v="1"/>
    <x v="175"/>
    <x v="152"/>
    <x v="3"/>
    <x v="0"/>
    <x v="222"/>
    <x v="0"/>
    <x v="212"/>
    <x v="184"/>
    <x v="1"/>
    <x v="0"/>
    <x v="1"/>
    <x v="690"/>
  </r>
  <r>
    <x v="1"/>
    <x v="288"/>
    <n v="1.816783"/>
    <x v="333"/>
    <x v="0"/>
    <x v="1"/>
    <x v="0"/>
    <x v="0"/>
    <x v="0"/>
    <x v="0"/>
    <x v="223"/>
    <x v="0"/>
    <x v="213"/>
    <x v="185"/>
    <x v="1"/>
    <x v="0"/>
    <x v="1"/>
    <x v="691"/>
  </r>
  <r>
    <x v="1"/>
    <x v="289"/>
    <n v="1.8124720000000001"/>
    <x v="334"/>
    <x v="0"/>
    <x v="1"/>
    <x v="0"/>
    <x v="0"/>
    <x v="0"/>
    <x v="0"/>
    <x v="224"/>
    <x v="0"/>
    <x v="214"/>
    <x v="186"/>
    <x v="1"/>
    <x v="0"/>
    <x v="1"/>
    <x v="692"/>
  </r>
  <r>
    <x v="0"/>
    <x v="290"/>
    <n v="1.7682310000000001"/>
    <x v="335"/>
    <x v="0"/>
    <x v="1"/>
    <x v="1"/>
    <x v="153"/>
    <x v="0"/>
    <x v="0"/>
    <x v="225"/>
    <x v="0"/>
    <x v="215"/>
    <x v="1"/>
    <x v="1"/>
    <x v="2"/>
    <x v="1"/>
    <x v="693"/>
  </r>
  <r>
    <x v="1"/>
    <x v="291"/>
    <n v="1.8709309999999999"/>
    <x v="336"/>
    <x v="0"/>
    <x v="1"/>
    <x v="0"/>
    <x v="154"/>
    <x v="0"/>
    <x v="0"/>
    <x v="226"/>
    <x v="0"/>
    <x v="216"/>
    <x v="0"/>
    <x v="1"/>
    <x v="0"/>
    <x v="1"/>
    <x v="694"/>
  </r>
  <r>
    <x v="1"/>
    <x v="292"/>
    <n v="1.863685"/>
    <x v="337"/>
    <x v="0"/>
    <x v="1"/>
    <x v="0"/>
    <x v="0"/>
    <x v="0"/>
    <x v="0"/>
    <x v="227"/>
    <x v="0"/>
    <x v="0"/>
    <x v="187"/>
    <x v="1"/>
    <x v="0"/>
    <x v="1"/>
    <x v="695"/>
  </r>
  <r>
    <x v="1"/>
    <x v="293"/>
    <n v="1.6702269999999999"/>
    <x v="28"/>
    <x v="0"/>
    <x v="1"/>
    <x v="0"/>
    <x v="0"/>
    <x v="0"/>
    <x v="0"/>
    <x v="0"/>
    <x v="0"/>
    <x v="217"/>
    <x v="188"/>
    <x v="1"/>
    <x v="0"/>
    <x v="1"/>
    <x v="696"/>
  </r>
  <r>
    <x v="1"/>
    <x v="294"/>
    <n v="1.7172879999999999"/>
    <x v="338"/>
    <x v="0"/>
    <x v="1"/>
    <x v="0"/>
    <x v="0"/>
    <x v="0"/>
    <x v="0"/>
    <x v="0"/>
    <x v="0"/>
    <x v="0"/>
    <x v="2"/>
    <x v="1"/>
    <x v="0"/>
    <x v="1"/>
    <x v="697"/>
  </r>
  <r>
    <x v="1"/>
    <x v="295"/>
    <n v="1.750359"/>
    <x v="339"/>
    <x v="0"/>
    <x v="1"/>
    <x v="0"/>
    <x v="155"/>
    <x v="0"/>
    <x v="0"/>
    <x v="228"/>
    <x v="0"/>
    <x v="218"/>
    <x v="189"/>
    <x v="2"/>
    <x v="0"/>
    <x v="1"/>
    <x v="698"/>
  </r>
  <r>
    <x v="1"/>
    <x v="296"/>
    <n v="1.707557"/>
    <x v="340"/>
    <x v="0"/>
    <x v="1"/>
    <x v="176"/>
    <x v="156"/>
    <x v="0"/>
    <x v="0"/>
    <x v="229"/>
    <x v="0"/>
    <x v="219"/>
    <x v="190"/>
    <x v="1"/>
    <x v="0"/>
    <x v="1"/>
    <x v="699"/>
  </r>
  <r>
    <x v="0"/>
    <x v="297"/>
    <n v="1.6724460000000001"/>
    <x v="341"/>
    <x v="0"/>
    <x v="1"/>
    <x v="177"/>
    <x v="157"/>
    <x v="0"/>
    <x v="0"/>
    <x v="2"/>
    <x v="0"/>
    <x v="0"/>
    <x v="191"/>
    <x v="1"/>
    <x v="2"/>
    <x v="1"/>
    <x v="700"/>
  </r>
  <r>
    <x v="0"/>
    <x v="298"/>
    <n v="1.6759790000000001"/>
    <x v="342"/>
    <x v="0"/>
    <x v="1"/>
    <x v="178"/>
    <x v="158"/>
    <x v="0"/>
    <x v="0"/>
    <x v="2"/>
    <x v="0"/>
    <x v="0"/>
    <x v="192"/>
    <x v="1"/>
    <x v="2"/>
    <x v="1"/>
    <x v="701"/>
  </r>
  <r>
    <x v="0"/>
    <x v="299"/>
    <n v="1.6112390000000001"/>
    <x v="343"/>
    <x v="0"/>
    <x v="1"/>
    <x v="179"/>
    <x v="159"/>
    <x v="0"/>
    <x v="0"/>
    <x v="230"/>
    <x v="0"/>
    <x v="220"/>
    <x v="193"/>
    <x v="1"/>
    <x v="0"/>
    <x v="1"/>
    <x v="702"/>
  </r>
  <r>
    <x v="0"/>
    <x v="300"/>
    <n v="1.611356"/>
    <x v="344"/>
    <x v="0"/>
    <x v="1"/>
    <x v="180"/>
    <x v="160"/>
    <x v="0"/>
    <x v="0"/>
    <x v="231"/>
    <x v="0"/>
    <x v="221"/>
    <x v="194"/>
    <x v="1"/>
    <x v="0"/>
    <x v="1"/>
    <x v="703"/>
  </r>
  <r>
    <x v="1"/>
    <x v="0"/>
    <n v="1.62"/>
    <x v="16"/>
    <x v="1"/>
    <x v="1"/>
    <x v="0"/>
    <x v="1"/>
    <x v="3"/>
    <x v="0"/>
    <x v="1"/>
    <x v="0"/>
    <x v="3"/>
    <x v="1"/>
    <x v="1"/>
    <x v="0"/>
    <x v="1"/>
    <x v="128"/>
  </r>
  <r>
    <x v="0"/>
    <x v="301"/>
    <n v="1.5089079999999999"/>
    <x v="345"/>
    <x v="0"/>
    <x v="1"/>
    <x v="181"/>
    <x v="161"/>
    <x v="0"/>
    <x v="0"/>
    <x v="0"/>
    <x v="0"/>
    <x v="222"/>
    <x v="195"/>
    <x v="1"/>
    <x v="2"/>
    <x v="1"/>
    <x v="704"/>
  </r>
  <r>
    <x v="0"/>
    <x v="26"/>
    <n v="1.5611090000000001"/>
    <x v="346"/>
    <x v="0"/>
    <x v="1"/>
    <x v="182"/>
    <x v="0"/>
    <x v="0"/>
    <x v="0"/>
    <x v="232"/>
    <x v="0"/>
    <x v="223"/>
    <x v="196"/>
    <x v="1"/>
    <x v="2"/>
    <x v="1"/>
    <x v="705"/>
  </r>
  <r>
    <x v="0"/>
    <x v="302"/>
    <n v="1.5547280000000001"/>
    <x v="347"/>
    <x v="0"/>
    <x v="1"/>
    <x v="183"/>
    <x v="0"/>
    <x v="0"/>
    <x v="0"/>
    <x v="233"/>
    <x v="0"/>
    <x v="224"/>
    <x v="197"/>
    <x v="1"/>
    <x v="2"/>
    <x v="1"/>
    <x v="706"/>
  </r>
  <r>
    <x v="0"/>
    <x v="303"/>
    <n v="1.7301820000000001"/>
    <x v="348"/>
    <x v="0"/>
    <x v="1"/>
    <x v="184"/>
    <x v="1"/>
    <x v="0"/>
    <x v="0"/>
    <x v="0"/>
    <x v="0"/>
    <x v="225"/>
    <x v="1"/>
    <x v="1"/>
    <x v="0"/>
    <x v="1"/>
    <x v="707"/>
  </r>
  <r>
    <x v="0"/>
    <x v="304"/>
    <n v="1.743841"/>
    <x v="349"/>
    <x v="0"/>
    <x v="1"/>
    <x v="185"/>
    <x v="1"/>
    <x v="0"/>
    <x v="0"/>
    <x v="0"/>
    <x v="0"/>
    <x v="226"/>
    <x v="1"/>
    <x v="1"/>
    <x v="0"/>
    <x v="1"/>
    <x v="708"/>
  </r>
  <r>
    <x v="1"/>
    <x v="0"/>
    <n v="1.62"/>
    <x v="16"/>
    <x v="1"/>
    <x v="1"/>
    <x v="0"/>
    <x v="1"/>
    <x v="3"/>
    <x v="0"/>
    <x v="1"/>
    <x v="0"/>
    <x v="3"/>
    <x v="1"/>
    <x v="1"/>
    <x v="0"/>
    <x v="1"/>
    <x v="128"/>
  </r>
  <r>
    <x v="1"/>
    <x v="0"/>
    <n v="1.62"/>
    <x v="16"/>
    <x v="1"/>
    <x v="1"/>
    <x v="0"/>
    <x v="1"/>
    <x v="3"/>
    <x v="0"/>
    <x v="1"/>
    <x v="0"/>
    <x v="3"/>
    <x v="1"/>
    <x v="1"/>
    <x v="0"/>
    <x v="1"/>
    <x v="128"/>
  </r>
  <r>
    <x v="1"/>
    <x v="0"/>
    <n v="1.62"/>
    <x v="16"/>
    <x v="1"/>
    <x v="1"/>
    <x v="0"/>
    <x v="1"/>
    <x v="3"/>
    <x v="0"/>
    <x v="1"/>
    <x v="0"/>
    <x v="3"/>
    <x v="1"/>
    <x v="1"/>
    <x v="0"/>
    <x v="1"/>
    <x v="128"/>
  </r>
  <r>
    <x v="1"/>
    <x v="0"/>
    <n v="1.62"/>
    <x v="16"/>
    <x v="1"/>
    <x v="1"/>
    <x v="0"/>
    <x v="1"/>
    <x v="3"/>
    <x v="0"/>
    <x v="1"/>
    <x v="0"/>
    <x v="3"/>
    <x v="1"/>
    <x v="1"/>
    <x v="0"/>
    <x v="1"/>
    <x v="128"/>
  </r>
  <r>
    <x v="1"/>
    <x v="0"/>
    <n v="1.62"/>
    <x v="16"/>
    <x v="1"/>
    <x v="1"/>
    <x v="0"/>
    <x v="1"/>
    <x v="3"/>
    <x v="0"/>
    <x v="1"/>
    <x v="0"/>
    <x v="3"/>
    <x v="1"/>
    <x v="1"/>
    <x v="0"/>
    <x v="1"/>
    <x v="128"/>
  </r>
  <r>
    <x v="0"/>
    <x v="305"/>
    <n v="1.642506"/>
    <x v="350"/>
    <x v="0"/>
    <x v="1"/>
    <x v="186"/>
    <x v="0"/>
    <x v="0"/>
    <x v="0"/>
    <x v="234"/>
    <x v="0"/>
    <x v="227"/>
    <x v="1"/>
    <x v="1"/>
    <x v="2"/>
    <x v="1"/>
    <x v="709"/>
  </r>
  <r>
    <x v="0"/>
    <x v="306"/>
    <n v="1.6930799999999999"/>
    <x v="351"/>
    <x v="0"/>
    <x v="1"/>
    <x v="187"/>
    <x v="0"/>
    <x v="0"/>
    <x v="0"/>
    <x v="235"/>
    <x v="0"/>
    <x v="228"/>
    <x v="198"/>
    <x v="1"/>
    <x v="2"/>
    <x v="1"/>
    <x v="710"/>
  </r>
  <r>
    <x v="1"/>
    <x v="307"/>
    <n v="1.7521150000000001"/>
    <x v="352"/>
    <x v="0"/>
    <x v="1"/>
    <x v="1"/>
    <x v="1"/>
    <x v="0"/>
    <x v="0"/>
    <x v="0"/>
    <x v="0"/>
    <x v="229"/>
    <x v="1"/>
    <x v="1"/>
    <x v="0"/>
    <x v="1"/>
    <x v="711"/>
  </r>
  <r>
    <x v="1"/>
    <x v="6"/>
    <n v="1.7450330000000001"/>
    <x v="9"/>
    <x v="0"/>
    <x v="1"/>
    <x v="188"/>
    <x v="162"/>
    <x v="0"/>
    <x v="0"/>
    <x v="0"/>
    <x v="0"/>
    <x v="2"/>
    <x v="1"/>
    <x v="1"/>
    <x v="0"/>
    <x v="1"/>
    <x v="712"/>
  </r>
  <r>
    <x v="1"/>
    <x v="308"/>
    <n v="1.820643"/>
    <x v="37"/>
    <x v="0"/>
    <x v="1"/>
    <x v="1"/>
    <x v="0"/>
    <x v="0"/>
    <x v="0"/>
    <x v="236"/>
    <x v="0"/>
    <x v="230"/>
    <x v="199"/>
    <x v="1"/>
    <x v="0"/>
    <x v="1"/>
    <x v="713"/>
  </r>
  <r>
    <x v="1"/>
    <x v="309"/>
    <n v="1.8073300000000001"/>
    <x v="353"/>
    <x v="0"/>
    <x v="1"/>
    <x v="189"/>
    <x v="0"/>
    <x v="0"/>
    <x v="0"/>
    <x v="237"/>
    <x v="0"/>
    <x v="231"/>
    <x v="200"/>
    <x v="1"/>
    <x v="0"/>
    <x v="1"/>
    <x v="714"/>
  </r>
  <r>
    <x v="1"/>
    <x v="310"/>
    <n v="1.8"/>
    <x v="37"/>
    <x v="0"/>
    <x v="1"/>
    <x v="190"/>
    <x v="0"/>
    <x v="0"/>
    <x v="0"/>
    <x v="238"/>
    <x v="0"/>
    <x v="232"/>
    <x v="0"/>
    <x v="1"/>
    <x v="0"/>
    <x v="1"/>
    <x v="171"/>
  </r>
  <r>
    <x v="1"/>
    <x v="311"/>
    <n v="1.814255"/>
    <x v="354"/>
    <x v="0"/>
    <x v="1"/>
    <x v="191"/>
    <x v="163"/>
    <x v="0"/>
    <x v="0"/>
    <x v="239"/>
    <x v="0"/>
    <x v="233"/>
    <x v="201"/>
    <x v="1"/>
    <x v="0"/>
    <x v="1"/>
    <x v="715"/>
  </r>
  <r>
    <x v="1"/>
    <x v="312"/>
    <n v="1.7001809999999999"/>
    <x v="355"/>
    <x v="0"/>
    <x v="1"/>
    <x v="192"/>
    <x v="164"/>
    <x v="0"/>
    <x v="0"/>
    <x v="240"/>
    <x v="0"/>
    <x v="234"/>
    <x v="202"/>
    <x v="1"/>
    <x v="0"/>
    <x v="1"/>
    <x v="716"/>
  </r>
  <r>
    <x v="0"/>
    <x v="313"/>
    <n v="1.604697"/>
    <x v="356"/>
    <x v="0"/>
    <x v="1"/>
    <x v="193"/>
    <x v="165"/>
    <x v="3"/>
    <x v="0"/>
    <x v="241"/>
    <x v="0"/>
    <x v="235"/>
    <x v="203"/>
    <x v="1"/>
    <x v="0"/>
    <x v="1"/>
    <x v="717"/>
  </r>
  <r>
    <x v="0"/>
    <x v="314"/>
    <n v="1.611"/>
    <x v="357"/>
    <x v="0"/>
    <x v="1"/>
    <x v="194"/>
    <x v="166"/>
    <x v="3"/>
    <x v="0"/>
    <x v="242"/>
    <x v="0"/>
    <x v="236"/>
    <x v="204"/>
    <x v="1"/>
    <x v="0"/>
    <x v="1"/>
    <x v="718"/>
  </r>
  <r>
    <x v="0"/>
    <x v="0"/>
    <n v="1.754497"/>
    <x v="358"/>
    <x v="0"/>
    <x v="1"/>
    <x v="195"/>
    <x v="167"/>
    <x v="0"/>
    <x v="0"/>
    <x v="243"/>
    <x v="0"/>
    <x v="237"/>
    <x v="205"/>
    <x v="1"/>
    <x v="0"/>
    <x v="1"/>
    <x v="719"/>
  </r>
  <r>
    <x v="0"/>
    <x v="0"/>
    <n v="1.7529440000000001"/>
    <x v="359"/>
    <x v="0"/>
    <x v="1"/>
    <x v="196"/>
    <x v="168"/>
    <x v="0"/>
    <x v="0"/>
    <x v="244"/>
    <x v="0"/>
    <x v="238"/>
    <x v="206"/>
    <x v="1"/>
    <x v="0"/>
    <x v="1"/>
    <x v="720"/>
  </r>
  <r>
    <x v="1"/>
    <x v="315"/>
    <n v="1.8599270000000001"/>
    <x v="360"/>
    <x v="0"/>
    <x v="1"/>
    <x v="197"/>
    <x v="2"/>
    <x v="0"/>
    <x v="0"/>
    <x v="245"/>
    <x v="0"/>
    <x v="2"/>
    <x v="207"/>
    <x v="1"/>
    <x v="0"/>
    <x v="1"/>
    <x v="721"/>
  </r>
  <r>
    <x v="1"/>
    <x v="316"/>
    <n v="1.8960729999999999"/>
    <x v="361"/>
    <x v="0"/>
    <x v="1"/>
    <x v="198"/>
    <x v="169"/>
    <x v="0"/>
    <x v="0"/>
    <x v="246"/>
    <x v="0"/>
    <x v="239"/>
    <x v="208"/>
    <x v="1"/>
    <x v="0"/>
    <x v="1"/>
    <x v="722"/>
  </r>
  <r>
    <x v="1"/>
    <x v="317"/>
    <n v="1.6053139999999999"/>
    <x v="362"/>
    <x v="0"/>
    <x v="1"/>
    <x v="199"/>
    <x v="170"/>
    <x v="0"/>
    <x v="0"/>
    <x v="247"/>
    <x v="0"/>
    <x v="240"/>
    <x v="209"/>
    <x v="1"/>
    <x v="0"/>
    <x v="1"/>
    <x v="723"/>
  </r>
  <r>
    <x v="0"/>
    <x v="318"/>
    <n v="1.7586280000000001"/>
    <x v="363"/>
    <x v="0"/>
    <x v="1"/>
    <x v="1"/>
    <x v="1"/>
    <x v="0"/>
    <x v="0"/>
    <x v="0"/>
    <x v="0"/>
    <x v="241"/>
    <x v="1"/>
    <x v="1"/>
    <x v="0"/>
    <x v="1"/>
    <x v="724"/>
  </r>
  <r>
    <x v="0"/>
    <x v="319"/>
    <n v="1.7554270000000001"/>
    <x v="364"/>
    <x v="0"/>
    <x v="1"/>
    <x v="1"/>
    <x v="1"/>
    <x v="0"/>
    <x v="0"/>
    <x v="0"/>
    <x v="0"/>
    <x v="242"/>
    <x v="1"/>
    <x v="1"/>
    <x v="0"/>
    <x v="1"/>
    <x v="725"/>
  </r>
  <r>
    <x v="0"/>
    <x v="11"/>
    <n v="1.779882"/>
    <x v="365"/>
    <x v="0"/>
    <x v="1"/>
    <x v="200"/>
    <x v="171"/>
    <x v="0"/>
    <x v="0"/>
    <x v="248"/>
    <x v="0"/>
    <x v="1"/>
    <x v="210"/>
    <x v="0"/>
    <x v="0"/>
    <x v="1"/>
    <x v="726"/>
  </r>
  <r>
    <x v="1"/>
    <x v="0"/>
    <n v="1.7120610000000001"/>
    <x v="28"/>
    <x v="0"/>
    <x v="1"/>
    <x v="0"/>
    <x v="0"/>
    <x v="0"/>
    <x v="0"/>
    <x v="249"/>
    <x v="0"/>
    <x v="3"/>
    <x v="1"/>
    <x v="1"/>
    <x v="0"/>
    <x v="1"/>
    <x v="727"/>
  </r>
  <r>
    <x v="1"/>
    <x v="0"/>
    <n v="1.6760139999999999"/>
    <x v="28"/>
    <x v="0"/>
    <x v="1"/>
    <x v="0"/>
    <x v="0"/>
    <x v="0"/>
    <x v="0"/>
    <x v="250"/>
    <x v="0"/>
    <x v="3"/>
    <x v="1"/>
    <x v="1"/>
    <x v="0"/>
    <x v="1"/>
    <x v="728"/>
  </r>
  <r>
    <x v="0"/>
    <x v="320"/>
    <n v="1.7"/>
    <x v="366"/>
    <x v="0"/>
    <x v="1"/>
    <x v="0"/>
    <x v="0"/>
    <x v="0"/>
    <x v="0"/>
    <x v="0"/>
    <x v="0"/>
    <x v="243"/>
    <x v="1"/>
    <x v="1"/>
    <x v="2"/>
    <x v="1"/>
    <x v="729"/>
  </r>
  <r>
    <x v="1"/>
    <x v="321"/>
    <n v="1.7658739999999999"/>
    <x v="367"/>
    <x v="0"/>
    <x v="1"/>
    <x v="201"/>
    <x v="172"/>
    <x v="0"/>
    <x v="0"/>
    <x v="251"/>
    <x v="0"/>
    <x v="244"/>
    <x v="211"/>
    <x v="1"/>
    <x v="0"/>
    <x v="1"/>
    <x v="730"/>
  </r>
  <r>
    <x v="1"/>
    <x v="322"/>
    <n v="1.7459499999999999"/>
    <x v="368"/>
    <x v="0"/>
    <x v="1"/>
    <x v="202"/>
    <x v="173"/>
    <x v="0"/>
    <x v="0"/>
    <x v="252"/>
    <x v="0"/>
    <x v="245"/>
    <x v="212"/>
    <x v="1"/>
    <x v="0"/>
    <x v="1"/>
    <x v="731"/>
  </r>
  <r>
    <x v="1"/>
    <x v="1"/>
    <n v="1.690196"/>
    <x v="28"/>
    <x v="0"/>
    <x v="1"/>
    <x v="203"/>
    <x v="0"/>
    <x v="0"/>
    <x v="0"/>
    <x v="253"/>
    <x v="0"/>
    <x v="246"/>
    <x v="2"/>
    <x v="1"/>
    <x v="0"/>
    <x v="1"/>
    <x v="732"/>
  </r>
  <r>
    <x v="1"/>
    <x v="10"/>
    <n v="1.81748"/>
    <x v="37"/>
    <x v="0"/>
    <x v="1"/>
    <x v="204"/>
    <x v="0"/>
    <x v="0"/>
    <x v="0"/>
    <x v="1"/>
    <x v="0"/>
    <x v="247"/>
    <x v="213"/>
    <x v="1"/>
    <x v="0"/>
    <x v="1"/>
    <x v="733"/>
  </r>
  <r>
    <x v="0"/>
    <x v="323"/>
    <n v="1.580964"/>
    <x v="369"/>
    <x v="1"/>
    <x v="1"/>
    <x v="205"/>
    <x v="0"/>
    <x v="0"/>
    <x v="0"/>
    <x v="254"/>
    <x v="0"/>
    <x v="248"/>
    <x v="214"/>
    <x v="1"/>
    <x v="0"/>
    <x v="1"/>
    <x v="734"/>
  </r>
  <r>
    <x v="0"/>
    <x v="324"/>
    <n v="1.6520840000000001"/>
    <x v="370"/>
    <x v="0"/>
    <x v="1"/>
    <x v="0"/>
    <x v="0"/>
    <x v="0"/>
    <x v="0"/>
    <x v="2"/>
    <x v="0"/>
    <x v="0"/>
    <x v="215"/>
    <x v="1"/>
    <x v="2"/>
    <x v="1"/>
    <x v="735"/>
  </r>
  <r>
    <x v="0"/>
    <x v="325"/>
    <n v="1.6455109999999999"/>
    <x v="371"/>
    <x v="0"/>
    <x v="1"/>
    <x v="206"/>
    <x v="0"/>
    <x v="0"/>
    <x v="0"/>
    <x v="255"/>
    <x v="0"/>
    <x v="249"/>
    <x v="1"/>
    <x v="1"/>
    <x v="2"/>
    <x v="1"/>
    <x v="736"/>
  </r>
  <r>
    <x v="1"/>
    <x v="326"/>
    <n v="1.7079679999999999"/>
    <x v="372"/>
    <x v="0"/>
    <x v="1"/>
    <x v="207"/>
    <x v="174"/>
    <x v="0"/>
    <x v="0"/>
    <x v="256"/>
    <x v="0"/>
    <x v="250"/>
    <x v="216"/>
    <x v="1"/>
    <x v="0"/>
    <x v="1"/>
    <x v="737"/>
  </r>
  <r>
    <x v="0"/>
    <x v="18"/>
    <n v="1.4563459999999999"/>
    <x v="373"/>
    <x v="1"/>
    <x v="1"/>
    <x v="0"/>
    <x v="0"/>
    <x v="0"/>
    <x v="0"/>
    <x v="257"/>
    <x v="1"/>
    <x v="251"/>
    <x v="217"/>
    <x v="1"/>
    <x v="0"/>
    <x v="1"/>
    <x v="738"/>
  </r>
  <r>
    <x v="0"/>
    <x v="18"/>
    <n v="1.498561"/>
    <x v="374"/>
    <x v="1"/>
    <x v="1"/>
    <x v="0"/>
    <x v="0"/>
    <x v="0"/>
    <x v="0"/>
    <x v="258"/>
    <x v="1"/>
    <x v="252"/>
    <x v="218"/>
    <x v="1"/>
    <x v="0"/>
    <x v="1"/>
    <x v="739"/>
  </r>
  <r>
    <x v="0"/>
    <x v="327"/>
    <n v="1.6035010000000001"/>
    <x v="18"/>
    <x v="0"/>
    <x v="1"/>
    <x v="208"/>
    <x v="1"/>
    <x v="0"/>
    <x v="0"/>
    <x v="0"/>
    <x v="1"/>
    <x v="253"/>
    <x v="219"/>
    <x v="0"/>
    <x v="0"/>
    <x v="1"/>
    <x v="740"/>
  </r>
  <r>
    <x v="0"/>
    <x v="328"/>
    <n v="1.5580449999999999"/>
    <x v="375"/>
    <x v="1"/>
    <x v="1"/>
    <x v="209"/>
    <x v="175"/>
    <x v="0"/>
    <x v="0"/>
    <x v="259"/>
    <x v="0"/>
    <x v="254"/>
    <x v="1"/>
    <x v="1"/>
    <x v="0"/>
    <x v="1"/>
    <x v="741"/>
  </r>
  <r>
    <x v="0"/>
    <x v="2"/>
    <n v="1.55"/>
    <x v="376"/>
    <x v="1"/>
    <x v="1"/>
    <x v="210"/>
    <x v="176"/>
    <x v="0"/>
    <x v="0"/>
    <x v="2"/>
    <x v="0"/>
    <x v="255"/>
    <x v="220"/>
    <x v="1"/>
    <x v="0"/>
    <x v="1"/>
    <x v="742"/>
  </r>
  <r>
    <x v="0"/>
    <x v="329"/>
    <n v="1.6475139999999999"/>
    <x v="377"/>
    <x v="0"/>
    <x v="0"/>
    <x v="1"/>
    <x v="177"/>
    <x v="0"/>
    <x v="0"/>
    <x v="260"/>
    <x v="0"/>
    <x v="256"/>
    <x v="1"/>
    <x v="1"/>
    <x v="2"/>
    <x v="1"/>
    <x v="743"/>
  </r>
  <r>
    <x v="1"/>
    <x v="330"/>
    <n v="1.8557790000000001"/>
    <x v="378"/>
    <x v="0"/>
    <x v="1"/>
    <x v="0"/>
    <x v="178"/>
    <x v="0"/>
    <x v="0"/>
    <x v="261"/>
    <x v="0"/>
    <x v="257"/>
    <x v="0"/>
    <x v="1"/>
    <x v="2"/>
    <x v="1"/>
    <x v="744"/>
  </r>
  <r>
    <x v="1"/>
    <x v="331"/>
    <n v="1.8532230000000001"/>
    <x v="379"/>
    <x v="0"/>
    <x v="1"/>
    <x v="0"/>
    <x v="179"/>
    <x v="0"/>
    <x v="0"/>
    <x v="262"/>
    <x v="0"/>
    <x v="258"/>
    <x v="0"/>
    <x v="1"/>
    <x v="2"/>
    <x v="1"/>
    <x v="745"/>
  </r>
  <r>
    <x v="0"/>
    <x v="26"/>
    <n v="1.570811"/>
    <x v="380"/>
    <x v="0"/>
    <x v="1"/>
    <x v="211"/>
    <x v="0"/>
    <x v="0"/>
    <x v="0"/>
    <x v="263"/>
    <x v="0"/>
    <x v="259"/>
    <x v="221"/>
    <x v="1"/>
    <x v="2"/>
    <x v="1"/>
    <x v="746"/>
  </r>
  <r>
    <x v="0"/>
    <x v="332"/>
    <n v="1.617124"/>
    <x v="381"/>
    <x v="0"/>
    <x v="1"/>
    <x v="212"/>
    <x v="1"/>
    <x v="0"/>
    <x v="0"/>
    <x v="0"/>
    <x v="0"/>
    <x v="260"/>
    <x v="222"/>
    <x v="0"/>
    <x v="0"/>
    <x v="1"/>
    <x v="747"/>
  </r>
  <r>
    <x v="0"/>
    <x v="333"/>
    <n v="1.644053"/>
    <x v="382"/>
    <x v="0"/>
    <x v="1"/>
    <x v="213"/>
    <x v="180"/>
    <x v="0"/>
    <x v="0"/>
    <x v="264"/>
    <x v="1"/>
    <x v="0"/>
    <x v="223"/>
    <x v="0"/>
    <x v="0"/>
    <x v="1"/>
    <x v="748"/>
  </r>
  <r>
    <x v="0"/>
    <x v="334"/>
    <n v="1.608914"/>
    <x v="18"/>
    <x v="0"/>
    <x v="1"/>
    <x v="214"/>
    <x v="1"/>
    <x v="0"/>
    <x v="0"/>
    <x v="0"/>
    <x v="1"/>
    <x v="261"/>
    <x v="224"/>
    <x v="0"/>
    <x v="0"/>
    <x v="1"/>
    <x v="749"/>
  </r>
  <r>
    <x v="0"/>
    <x v="18"/>
    <n v="1.6479710000000001"/>
    <x v="383"/>
    <x v="0"/>
    <x v="1"/>
    <x v="0"/>
    <x v="181"/>
    <x v="0"/>
    <x v="0"/>
    <x v="265"/>
    <x v="0"/>
    <x v="0"/>
    <x v="225"/>
    <x v="0"/>
    <x v="0"/>
    <x v="1"/>
    <x v="750"/>
  </r>
  <r>
    <x v="0"/>
    <x v="335"/>
    <n v="1.6248309999999999"/>
    <x v="384"/>
    <x v="0"/>
    <x v="1"/>
    <x v="215"/>
    <x v="182"/>
    <x v="0"/>
    <x v="0"/>
    <x v="266"/>
    <x v="0"/>
    <x v="262"/>
    <x v="226"/>
    <x v="0"/>
    <x v="0"/>
    <x v="1"/>
    <x v="751"/>
  </r>
  <r>
    <x v="0"/>
    <x v="336"/>
    <n v="1.508267"/>
    <x v="385"/>
    <x v="1"/>
    <x v="1"/>
    <x v="216"/>
    <x v="0"/>
    <x v="0"/>
    <x v="0"/>
    <x v="267"/>
    <x v="1"/>
    <x v="263"/>
    <x v="227"/>
    <x v="1"/>
    <x v="0"/>
    <x v="1"/>
    <x v="752"/>
  </r>
  <r>
    <x v="0"/>
    <x v="337"/>
    <n v="1.5189170000000001"/>
    <x v="386"/>
    <x v="1"/>
    <x v="1"/>
    <x v="217"/>
    <x v="183"/>
    <x v="0"/>
    <x v="0"/>
    <x v="268"/>
    <x v="1"/>
    <x v="264"/>
    <x v="228"/>
    <x v="1"/>
    <x v="0"/>
    <x v="1"/>
    <x v="753"/>
  </r>
  <r>
    <x v="0"/>
    <x v="338"/>
    <n v="1.6"/>
    <x v="18"/>
    <x v="0"/>
    <x v="1"/>
    <x v="1"/>
    <x v="184"/>
    <x v="0"/>
    <x v="0"/>
    <x v="0"/>
    <x v="1"/>
    <x v="265"/>
    <x v="229"/>
    <x v="1"/>
    <x v="0"/>
    <x v="1"/>
    <x v="285"/>
  </r>
  <r>
    <x v="1"/>
    <x v="339"/>
    <n v="1.8387910000000001"/>
    <x v="387"/>
    <x v="1"/>
    <x v="1"/>
    <x v="218"/>
    <x v="185"/>
    <x v="0"/>
    <x v="0"/>
    <x v="269"/>
    <x v="0"/>
    <x v="2"/>
    <x v="230"/>
    <x v="0"/>
    <x v="2"/>
    <x v="1"/>
    <x v="754"/>
  </r>
  <r>
    <x v="0"/>
    <x v="340"/>
    <n v="1.7303789999999999"/>
    <x v="388"/>
    <x v="0"/>
    <x v="1"/>
    <x v="219"/>
    <x v="186"/>
    <x v="0"/>
    <x v="0"/>
    <x v="270"/>
    <x v="0"/>
    <x v="266"/>
    <x v="231"/>
    <x v="1"/>
    <x v="2"/>
    <x v="1"/>
    <x v="755"/>
  </r>
  <r>
    <x v="0"/>
    <x v="341"/>
    <n v="1.759117"/>
    <x v="9"/>
    <x v="0"/>
    <x v="1"/>
    <x v="0"/>
    <x v="187"/>
    <x v="0"/>
    <x v="0"/>
    <x v="271"/>
    <x v="0"/>
    <x v="267"/>
    <x v="232"/>
    <x v="0"/>
    <x v="0"/>
    <x v="1"/>
    <x v="756"/>
  </r>
  <r>
    <x v="0"/>
    <x v="342"/>
    <n v="1.7552540000000001"/>
    <x v="9"/>
    <x v="0"/>
    <x v="1"/>
    <x v="0"/>
    <x v="188"/>
    <x v="0"/>
    <x v="0"/>
    <x v="272"/>
    <x v="0"/>
    <x v="268"/>
    <x v="233"/>
    <x v="0"/>
    <x v="0"/>
    <x v="1"/>
    <x v="757"/>
  </r>
  <r>
    <x v="1"/>
    <x v="343"/>
    <n v="1.8040989999999999"/>
    <x v="389"/>
    <x v="0"/>
    <x v="1"/>
    <x v="220"/>
    <x v="189"/>
    <x v="0"/>
    <x v="0"/>
    <x v="273"/>
    <x v="0"/>
    <x v="269"/>
    <x v="234"/>
    <x v="1"/>
    <x v="0"/>
    <x v="1"/>
    <x v="758"/>
  </r>
  <r>
    <x v="1"/>
    <x v="344"/>
    <n v="1.8135669999999999"/>
    <x v="390"/>
    <x v="0"/>
    <x v="1"/>
    <x v="221"/>
    <x v="190"/>
    <x v="0"/>
    <x v="0"/>
    <x v="274"/>
    <x v="0"/>
    <x v="270"/>
    <x v="235"/>
    <x v="1"/>
    <x v="0"/>
    <x v="1"/>
    <x v="759"/>
  </r>
  <r>
    <x v="0"/>
    <x v="345"/>
    <n v="1.7565500000000001"/>
    <x v="391"/>
    <x v="0"/>
    <x v="1"/>
    <x v="0"/>
    <x v="0"/>
    <x v="0"/>
    <x v="0"/>
    <x v="275"/>
    <x v="0"/>
    <x v="271"/>
    <x v="2"/>
    <x v="2"/>
    <x v="0"/>
    <x v="1"/>
    <x v="760"/>
  </r>
  <r>
    <x v="0"/>
    <x v="346"/>
    <n v="1.7567740000000001"/>
    <x v="392"/>
    <x v="0"/>
    <x v="1"/>
    <x v="0"/>
    <x v="191"/>
    <x v="0"/>
    <x v="0"/>
    <x v="276"/>
    <x v="0"/>
    <x v="272"/>
    <x v="236"/>
    <x v="2"/>
    <x v="0"/>
    <x v="1"/>
    <x v="761"/>
  </r>
  <r>
    <x v="0"/>
    <x v="347"/>
    <n v="1.62"/>
    <x v="393"/>
    <x v="0"/>
    <x v="1"/>
    <x v="222"/>
    <x v="1"/>
    <x v="0"/>
    <x v="0"/>
    <x v="277"/>
    <x v="0"/>
    <x v="273"/>
    <x v="237"/>
    <x v="0"/>
    <x v="0"/>
    <x v="1"/>
    <x v="762"/>
  </r>
  <r>
    <x v="0"/>
    <x v="348"/>
    <n v="1.7095849999999999"/>
    <x v="28"/>
    <x v="0"/>
    <x v="1"/>
    <x v="223"/>
    <x v="0"/>
    <x v="0"/>
    <x v="0"/>
    <x v="278"/>
    <x v="0"/>
    <x v="3"/>
    <x v="1"/>
    <x v="1"/>
    <x v="0"/>
    <x v="1"/>
    <x v="763"/>
  </r>
  <r>
    <x v="0"/>
    <x v="349"/>
    <n v="1.5356179999999999"/>
    <x v="394"/>
    <x v="1"/>
    <x v="1"/>
    <x v="224"/>
    <x v="192"/>
    <x v="0"/>
    <x v="0"/>
    <x v="279"/>
    <x v="1"/>
    <x v="274"/>
    <x v="238"/>
    <x v="1"/>
    <x v="0"/>
    <x v="1"/>
    <x v="764"/>
  </r>
  <r>
    <x v="1"/>
    <x v="350"/>
    <n v="1.818848"/>
    <x v="395"/>
    <x v="1"/>
    <x v="1"/>
    <x v="225"/>
    <x v="193"/>
    <x v="0"/>
    <x v="0"/>
    <x v="280"/>
    <x v="0"/>
    <x v="275"/>
    <x v="239"/>
    <x v="0"/>
    <x v="2"/>
    <x v="1"/>
    <x v="765"/>
  </r>
  <r>
    <x v="1"/>
    <x v="351"/>
    <n v="1.8176410000000001"/>
    <x v="396"/>
    <x v="1"/>
    <x v="1"/>
    <x v="226"/>
    <x v="194"/>
    <x v="0"/>
    <x v="0"/>
    <x v="281"/>
    <x v="0"/>
    <x v="2"/>
    <x v="240"/>
    <x v="0"/>
    <x v="2"/>
    <x v="1"/>
    <x v="766"/>
  </r>
  <r>
    <x v="1"/>
    <x v="352"/>
    <n v="1.636592"/>
    <x v="16"/>
    <x v="1"/>
    <x v="1"/>
    <x v="0"/>
    <x v="1"/>
    <x v="3"/>
    <x v="0"/>
    <x v="282"/>
    <x v="0"/>
    <x v="276"/>
    <x v="1"/>
    <x v="1"/>
    <x v="0"/>
    <x v="1"/>
    <x v="767"/>
  </r>
  <r>
    <x v="1"/>
    <x v="353"/>
    <n v="1.6214120000000001"/>
    <x v="16"/>
    <x v="1"/>
    <x v="1"/>
    <x v="0"/>
    <x v="1"/>
    <x v="3"/>
    <x v="0"/>
    <x v="283"/>
    <x v="0"/>
    <x v="277"/>
    <x v="1"/>
    <x v="1"/>
    <x v="0"/>
    <x v="1"/>
    <x v="768"/>
  </r>
  <r>
    <x v="1"/>
    <x v="354"/>
    <n v="1.8028709999999999"/>
    <x v="397"/>
    <x v="0"/>
    <x v="1"/>
    <x v="227"/>
    <x v="195"/>
    <x v="0"/>
    <x v="0"/>
    <x v="284"/>
    <x v="0"/>
    <x v="278"/>
    <x v="241"/>
    <x v="1"/>
    <x v="2"/>
    <x v="1"/>
    <x v="769"/>
  </r>
  <r>
    <x v="1"/>
    <x v="355"/>
    <n v="1.6962010000000001"/>
    <x v="398"/>
    <x v="0"/>
    <x v="1"/>
    <x v="228"/>
    <x v="196"/>
    <x v="0"/>
    <x v="0"/>
    <x v="285"/>
    <x v="0"/>
    <x v="279"/>
    <x v="1"/>
    <x v="1"/>
    <x v="0"/>
    <x v="1"/>
    <x v="770"/>
  </r>
  <r>
    <x v="1"/>
    <x v="356"/>
    <n v="1.6946330000000001"/>
    <x v="399"/>
    <x v="0"/>
    <x v="1"/>
    <x v="229"/>
    <x v="197"/>
    <x v="0"/>
    <x v="0"/>
    <x v="286"/>
    <x v="0"/>
    <x v="280"/>
    <x v="1"/>
    <x v="1"/>
    <x v="0"/>
    <x v="1"/>
    <x v="771"/>
  </r>
  <r>
    <x v="0"/>
    <x v="0"/>
    <n v="1.6181479999999999"/>
    <x v="400"/>
    <x v="0"/>
    <x v="1"/>
    <x v="230"/>
    <x v="0"/>
    <x v="3"/>
    <x v="0"/>
    <x v="287"/>
    <x v="0"/>
    <x v="281"/>
    <x v="242"/>
    <x v="1"/>
    <x v="0"/>
    <x v="1"/>
    <x v="772"/>
  </r>
  <r>
    <x v="1"/>
    <x v="357"/>
    <n v="1.856811"/>
    <x v="401"/>
    <x v="0"/>
    <x v="1"/>
    <x v="231"/>
    <x v="198"/>
    <x v="0"/>
    <x v="0"/>
    <x v="288"/>
    <x v="0"/>
    <x v="282"/>
    <x v="243"/>
    <x v="1"/>
    <x v="0"/>
    <x v="1"/>
    <x v="773"/>
  </r>
  <r>
    <x v="0"/>
    <x v="358"/>
    <n v="1.738321"/>
    <x v="402"/>
    <x v="1"/>
    <x v="1"/>
    <x v="232"/>
    <x v="199"/>
    <x v="0"/>
    <x v="0"/>
    <x v="289"/>
    <x v="0"/>
    <x v="283"/>
    <x v="244"/>
    <x v="1"/>
    <x v="2"/>
    <x v="1"/>
    <x v="774"/>
  </r>
  <r>
    <x v="0"/>
    <x v="359"/>
    <n v="1.739293"/>
    <x v="403"/>
    <x v="1"/>
    <x v="1"/>
    <x v="233"/>
    <x v="200"/>
    <x v="0"/>
    <x v="0"/>
    <x v="290"/>
    <x v="0"/>
    <x v="284"/>
    <x v="245"/>
    <x v="1"/>
    <x v="2"/>
    <x v="1"/>
    <x v="775"/>
  </r>
  <r>
    <x v="1"/>
    <x v="360"/>
    <n v="1.8075380000000001"/>
    <x v="404"/>
    <x v="0"/>
    <x v="1"/>
    <x v="0"/>
    <x v="0"/>
    <x v="0"/>
    <x v="0"/>
    <x v="291"/>
    <x v="0"/>
    <x v="285"/>
    <x v="246"/>
    <x v="1"/>
    <x v="0"/>
    <x v="1"/>
    <x v="776"/>
  </r>
  <r>
    <x v="1"/>
    <x v="361"/>
    <n v="1.8494250000000001"/>
    <x v="405"/>
    <x v="0"/>
    <x v="1"/>
    <x v="234"/>
    <x v="0"/>
    <x v="0"/>
    <x v="0"/>
    <x v="292"/>
    <x v="0"/>
    <x v="286"/>
    <x v="247"/>
    <x v="1"/>
    <x v="0"/>
    <x v="1"/>
    <x v="777"/>
  </r>
  <r>
    <x v="1"/>
    <x v="362"/>
    <n v="1.7124729999999999"/>
    <x v="28"/>
    <x v="0"/>
    <x v="1"/>
    <x v="0"/>
    <x v="0"/>
    <x v="0"/>
    <x v="0"/>
    <x v="293"/>
    <x v="0"/>
    <x v="287"/>
    <x v="248"/>
    <x v="1"/>
    <x v="0"/>
    <x v="1"/>
    <x v="778"/>
  </r>
  <r>
    <x v="0"/>
    <x v="363"/>
    <n v="1.753471"/>
    <x v="9"/>
    <x v="0"/>
    <x v="1"/>
    <x v="0"/>
    <x v="201"/>
    <x v="0"/>
    <x v="0"/>
    <x v="294"/>
    <x v="0"/>
    <x v="288"/>
    <x v="249"/>
    <x v="0"/>
    <x v="0"/>
    <x v="1"/>
    <x v="779"/>
  </r>
  <r>
    <x v="1"/>
    <x v="364"/>
    <n v="1.7174320000000001"/>
    <x v="406"/>
    <x v="0"/>
    <x v="1"/>
    <x v="0"/>
    <x v="0"/>
    <x v="0"/>
    <x v="0"/>
    <x v="0"/>
    <x v="0"/>
    <x v="289"/>
    <x v="250"/>
    <x v="1"/>
    <x v="0"/>
    <x v="1"/>
    <x v="780"/>
  </r>
  <r>
    <x v="1"/>
    <x v="365"/>
    <n v="1.677573"/>
    <x v="28"/>
    <x v="0"/>
    <x v="1"/>
    <x v="0"/>
    <x v="0"/>
    <x v="0"/>
    <x v="0"/>
    <x v="0"/>
    <x v="0"/>
    <x v="290"/>
    <x v="251"/>
    <x v="1"/>
    <x v="0"/>
    <x v="1"/>
    <x v="781"/>
  </r>
  <r>
    <x v="0"/>
    <x v="366"/>
    <n v="1.6797249999999999"/>
    <x v="407"/>
    <x v="0"/>
    <x v="1"/>
    <x v="1"/>
    <x v="202"/>
    <x v="0"/>
    <x v="0"/>
    <x v="295"/>
    <x v="0"/>
    <x v="291"/>
    <x v="1"/>
    <x v="1"/>
    <x v="2"/>
    <x v="1"/>
    <x v="782"/>
  </r>
  <r>
    <x v="0"/>
    <x v="367"/>
    <n v="1.6009139999999999"/>
    <x v="408"/>
    <x v="0"/>
    <x v="1"/>
    <x v="235"/>
    <x v="203"/>
    <x v="0"/>
    <x v="0"/>
    <x v="296"/>
    <x v="0"/>
    <x v="292"/>
    <x v="252"/>
    <x v="1"/>
    <x v="0"/>
    <x v="1"/>
    <x v="783"/>
  </r>
  <r>
    <x v="0"/>
    <x v="368"/>
    <n v="1.6177490000000001"/>
    <x v="409"/>
    <x v="0"/>
    <x v="1"/>
    <x v="236"/>
    <x v="204"/>
    <x v="0"/>
    <x v="0"/>
    <x v="297"/>
    <x v="0"/>
    <x v="293"/>
    <x v="253"/>
    <x v="1"/>
    <x v="0"/>
    <x v="1"/>
    <x v="784"/>
  </r>
  <r>
    <x v="1"/>
    <x v="0"/>
    <n v="1.610209"/>
    <x v="410"/>
    <x v="1"/>
    <x v="1"/>
    <x v="237"/>
    <x v="205"/>
    <x v="3"/>
    <x v="0"/>
    <x v="298"/>
    <x v="0"/>
    <x v="294"/>
    <x v="254"/>
    <x v="1"/>
    <x v="0"/>
    <x v="1"/>
    <x v="785"/>
  </r>
  <r>
    <x v="1"/>
    <x v="0"/>
    <n v="1.6125560000000001"/>
    <x v="411"/>
    <x v="1"/>
    <x v="1"/>
    <x v="0"/>
    <x v="206"/>
    <x v="3"/>
    <x v="0"/>
    <x v="1"/>
    <x v="0"/>
    <x v="3"/>
    <x v="1"/>
    <x v="1"/>
    <x v="0"/>
    <x v="1"/>
    <x v="786"/>
  </r>
  <r>
    <x v="0"/>
    <x v="369"/>
    <n v="1.5481780000000001"/>
    <x v="412"/>
    <x v="0"/>
    <x v="1"/>
    <x v="238"/>
    <x v="207"/>
    <x v="0"/>
    <x v="0"/>
    <x v="299"/>
    <x v="0"/>
    <x v="0"/>
    <x v="255"/>
    <x v="1"/>
    <x v="2"/>
    <x v="1"/>
    <x v="787"/>
  </r>
  <r>
    <x v="0"/>
    <x v="370"/>
    <n v="1.568441"/>
    <x v="413"/>
    <x v="0"/>
    <x v="1"/>
    <x v="239"/>
    <x v="0"/>
    <x v="0"/>
    <x v="0"/>
    <x v="300"/>
    <x v="0"/>
    <x v="295"/>
    <x v="256"/>
    <x v="1"/>
    <x v="2"/>
    <x v="1"/>
    <x v="788"/>
  </r>
  <r>
    <x v="0"/>
    <x v="371"/>
    <n v="1.532322"/>
    <x v="414"/>
    <x v="0"/>
    <x v="1"/>
    <x v="240"/>
    <x v="208"/>
    <x v="0"/>
    <x v="0"/>
    <x v="301"/>
    <x v="0"/>
    <x v="0"/>
    <x v="257"/>
    <x v="1"/>
    <x v="2"/>
    <x v="1"/>
    <x v="789"/>
  </r>
  <r>
    <x v="0"/>
    <x v="372"/>
    <n v="1.730199"/>
    <x v="415"/>
    <x v="0"/>
    <x v="1"/>
    <x v="241"/>
    <x v="1"/>
    <x v="0"/>
    <x v="0"/>
    <x v="0"/>
    <x v="0"/>
    <x v="296"/>
    <x v="1"/>
    <x v="1"/>
    <x v="0"/>
    <x v="1"/>
    <x v="790"/>
  </r>
  <r>
    <x v="0"/>
    <x v="373"/>
    <n v="1.730167"/>
    <x v="416"/>
    <x v="0"/>
    <x v="1"/>
    <x v="242"/>
    <x v="1"/>
    <x v="0"/>
    <x v="0"/>
    <x v="0"/>
    <x v="0"/>
    <x v="297"/>
    <x v="1"/>
    <x v="1"/>
    <x v="0"/>
    <x v="1"/>
    <x v="791"/>
  </r>
  <r>
    <x v="1"/>
    <x v="374"/>
    <n v="1.6273960000000001"/>
    <x v="16"/>
    <x v="1"/>
    <x v="1"/>
    <x v="0"/>
    <x v="1"/>
    <x v="3"/>
    <x v="0"/>
    <x v="302"/>
    <x v="0"/>
    <x v="298"/>
    <x v="1"/>
    <x v="1"/>
    <x v="0"/>
    <x v="1"/>
    <x v="792"/>
  </r>
  <r>
    <x v="1"/>
    <x v="0"/>
    <n v="1.62"/>
    <x v="16"/>
    <x v="1"/>
    <x v="1"/>
    <x v="0"/>
    <x v="1"/>
    <x v="3"/>
    <x v="0"/>
    <x v="1"/>
    <x v="0"/>
    <x v="3"/>
    <x v="1"/>
    <x v="1"/>
    <x v="0"/>
    <x v="1"/>
    <x v="128"/>
  </r>
  <r>
    <x v="1"/>
    <x v="0"/>
    <n v="1.62"/>
    <x v="16"/>
    <x v="1"/>
    <x v="1"/>
    <x v="0"/>
    <x v="1"/>
    <x v="3"/>
    <x v="0"/>
    <x v="1"/>
    <x v="0"/>
    <x v="3"/>
    <x v="1"/>
    <x v="1"/>
    <x v="0"/>
    <x v="1"/>
    <x v="128"/>
  </r>
  <r>
    <x v="1"/>
    <x v="0"/>
    <n v="1.62"/>
    <x v="16"/>
    <x v="1"/>
    <x v="1"/>
    <x v="0"/>
    <x v="1"/>
    <x v="3"/>
    <x v="0"/>
    <x v="1"/>
    <x v="0"/>
    <x v="3"/>
    <x v="1"/>
    <x v="1"/>
    <x v="0"/>
    <x v="1"/>
    <x v="128"/>
  </r>
  <r>
    <x v="0"/>
    <x v="375"/>
    <n v="1.638744"/>
    <x v="417"/>
    <x v="0"/>
    <x v="1"/>
    <x v="243"/>
    <x v="0"/>
    <x v="0"/>
    <x v="0"/>
    <x v="303"/>
    <x v="0"/>
    <x v="299"/>
    <x v="1"/>
    <x v="1"/>
    <x v="2"/>
    <x v="1"/>
    <x v="793"/>
  </r>
  <r>
    <x v="0"/>
    <x v="376"/>
    <n v="1.680858"/>
    <x v="418"/>
    <x v="0"/>
    <x v="1"/>
    <x v="244"/>
    <x v="0"/>
    <x v="0"/>
    <x v="0"/>
    <x v="304"/>
    <x v="0"/>
    <x v="300"/>
    <x v="258"/>
    <x v="1"/>
    <x v="2"/>
    <x v="1"/>
    <x v="794"/>
  </r>
  <r>
    <x v="0"/>
    <x v="377"/>
    <n v="1.758372"/>
    <x v="419"/>
    <x v="0"/>
    <x v="1"/>
    <x v="245"/>
    <x v="1"/>
    <x v="0"/>
    <x v="0"/>
    <x v="305"/>
    <x v="0"/>
    <x v="301"/>
    <x v="259"/>
    <x v="1"/>
    <x v="0"/>
    <x v="1"/>
    <x v="795"/>
  </r>
  <r>
    <x v="1"/>
    <x v="378"/>
    <n v="1.822573"/>
    <x v="420"/>
    <x v="0"/>
    <x v="1"/>
    <x v="246"/>
    <x v="209"/>
    <x v="0"/>
    <x v="0"/>
    <x v="306"/>
    <x v="0"/>
    <x v="302"/>
    <x v="260"/>
    <x v="1"/>
    <x v="0"/>
    <x v="1"/>
    <x v="796"/>
  </r>
  <r>
    <x v="1"/>
    <x v="379"/>
    <n v="1.8154090000000001"/>
    <x v="421"/>
    <x v="0"/>
    <x v="1"/>
    <x v="247"/>
    <x v="210"/>
    <x v="0"/>
    <x v="0"/>
    <x v="307"/>
    <x v="0"/>
    <x v="303"/>
    <x v="261"/>
    <x v="1"/>
    <x v="0"/>
    <x v="1"/>
    <x v="797"/>
  </r>
  <r>
    <x v="1"/>
    <x v="380"/>
    <n v="1.6980489999999999"/>
    <x v="28"/>
    <x v="0"/>
    <x v="1"/>
    <x v="0"/>
    <x v="0"/>
    <x v="0"/>
    <x v="0"/>
    <x v="308"/>
    <x v="0"/>
    <x v="304"/>
    <x v="262"/>
    <x v="1"/>
    <x v="0"/>
    <x v="1"/>
    <x v="798"/>
  </r>
  <r>
    <x v="0"/>
    <x v="381"/>
    <n v="1.6068100000000001"/>
    <x v="422"/>
    <x v="0"/>
    <x v="1"/>
    <x v="0"/>
    <x v="211"/>
    <x v="3"/>
    <x v="0"/>
    <x v="1"/>
    <x v="0"/>
    <x v="305"/>
    <x v="263"/>
    <x v="1"/>
    <x v="0"/>
    <x v="1"/>
    <x v="799"/>
  </r>
  <r>
    <x v="0"/>
    <x v="382"/>
    <n v="1.6103270000000001"/>
    <x v="423"/>
    <x v="0"/>
    <x v="1"/>
    <x v="248"/>
    <x v="212"/>
    <x v="3"/>
    <x v="0"/>
    <x v="309"/>
    <x v="0"/>
    <x v="306"/>
    <x v="264"/>
    <x v="1"/>
    <x v="0"/>
    <x v="1"/>
    <x v="800"/>
  </r>
  <r>
    <x v="1"/>
    <x v="383"/>
    <n v="1.710415"/>
    <x v="424"/>
    <x v="0"/>
    <x v="1"/>
    <x v="249"/>
    <x v="0"/>
    <x v="0"/>
    <x v="0"/>
    <x v="310"/>
    <x v="0"/>
    <x v="307"/>
    <x v="2"/>
    <x v="1"/>
    <x v="0"/>
    <x v="1"/>
    <x v="801"/>
  </r>
  <r>
    <x v="1"/>
    <x v="384"/>
    <n v="1.716289"/>
    <x v="425"/>
    <x v="0"/>
    <x v="1"/>
    <x v="0"/>
    <x v="0"/>
    <x v="0"/>
    <x v="0"/>
    <x v="0"/>
    <x v="0"/>
    <x v="308"/>
    <x v="265"/>
    <x v="1"/>
    <x v="0"/>
    <x v="1"/>
    <x v="802"/>
  </r>
  <r>
    <x v="1"/>
    <x v="385"/>
    <n v="1.8347150000000001"/>
    <x v="426"/>
    <x v="0"/>
    <x v="1"/>
    <x v="250"/>
    <x v="213"/>
    <x v="0"/>
    <x v="0"/>
    <x v="311"/>
    <x v="0"/>
    <x v="2"/>
    <x v="266"/>
    <x v="1"/>
    <x v="0"/>
    <x v="1"/>
    <x v="803"/>
  </r>
  <r>
    <x v="0"/>
    <x v="386"/>
    <n v="1.6118220000000001"/>
    <x v="427"/>
    <x v="0"/>
    <x v="1"/>
    <x v="251"/>
    <x v="214"/>
    <x v="0"/>
    <x v="0"/>
    <x v="312"/>
    <x v="0"/>
    <x v="309"/>
    <x v="267"/>
    <x v="1"/>
    <x v="0"/>
    <x v="1"/>
    <x v="804"/>
  </r>
  <r>
    <x v="0"/>
    <x v="387"/>
    <n v="1.6"/>
    <x v="428"/>
    <x v="0"/>
    <x v="1"/>
    <x v="252"/>
    <x v="0"/>
    <x v="0"/>
    <x v="0"/>
    <x v="313"/>
    <x v="0"/>
    <x v="310"/>
    <x v="1"/>
    <x v="1"/>
    <x v="0"/>
    <x v="1"/>
    <x v="805"/>
  </r>
  <r>
    <x v="0"/>
    <x v="0"/>
    <n v="1.7535780000000001"/>
    <x v="429"/>
    <x v="0"/>
    <x v="1"/>
    <x v="253"/>
    <x v="215"/>
    <x v="0"/>
    <x v="0"/>
    <x v="314"/>
    <x v="0"/>
    <x v="311"/>
    <x v="268"/>
    <x v="1"/>
    <x v="0"/>
    <x v="1"/>
    <x v="806"/>
  </r>
  <r>
    <x v="0"/>
    <x v="388"/>
    <n v="1.742364"/>
    <x v="430"/>
    <x v="0"/>
    <x v="1"/>
    <x v="254"/>
    <x v="216"/>
    <x v="0"/>
    <x v="0"/>
    <x v="315"/>
    <x v="0"/>
    <x v="312"/>
    <x v="1"/>
    <x v="1"/>
    <x v="0"/>
    <x v="1"/>
    <x v="807"/>
  </r>
  <r>
    <x v="1"/>
    <x v="389"/>
    <n v="1.7756259999999999"/>
    <x v="431"/>
    <x v="0"/>
    <x v="1"/>
    <x v="255"/>
    <x v="217"/>
    <x v="0"/>
    <x v="0"/>
    <x v="316"/>
    <x v="0"/>
    <x v="313"/>
    <x v="269"/>
    <x v="0"/>
    <x v="0"/>
    <x v="1"/>
    <x v="808"/>
  </r>
  <r>
    <x v="1"/>
    <x v="0"/>
    <n v="1.714253"/>
    <x v="28"/>
    <x v="0"/>
    <x v="1"/>
    <x v="0"/>
    <x v="0"/>
    <x v="0"/>
    <x v="0"/>
    <x v="317"/>
    <x v="0"/>
    <x v="3"/>
    <x v="1"/>
    <x v="1"/>
    <x v="0"/>
    <x v="1"/>
    <x v="809"/>
  </r>
  <r>
    <x v="1"/>
    <x v="0"/>
    <n v="1.6936279999999999"/>
    <x v="28"/>
    <x v="0"/>
    <x v="1"/>
    <x v="0"/>
    <x v="0"/>
    <x v="0"/>
    <x v="0"/>
    <x v="318"/>
    <x v="0"/>
    <x v="3"/>
    <x v="1"/>
    <x v="1"/>
    <x v="0"/>
    <x v="1"/>
    <x v="810"/>
  </r>
  <r>
    <x v="0"/>
    <x v="390"/>
    <n v="1.6591720000000001"/>
    <x v="432"/>
    <x v="0"/>
    <x v="1"/>
    <x v="0"/>
    <x v="0"/>
    <x v="0"/>
    <x v="0"/>
    <x v="319"/>
    <x v="0"/>
    <x v="314"/>
    <x v="1"/>
    <x v="1"/>
    <x v="2"/>
    <x v="1"/>
    <x v="811"/>
  </r>
  <r>
    <x v="1"/>
    <x v="391"/>
    <n v="1.7763469999999999"/>
    <x v="433"/>
    <x v="0"/>
    <x v="1"/>
    <x v="256"/>
    <x v="218"/>
    <x v="0"/>
    <x v="0"/>
    <x v="320"/>
    <x v="0"/>
    <x v="315"/>
    <x v="270"/>
    <x v="0"/>
    <x v="0"/>
    <x v="1"/>
    <x v="812"/>
  </r>
  <r>
    <x v="1"/>
    <x v="392"/>
    <n v="1.767806"/>
    <x v="434"/>
    <x v="0"/>
    <x v="1"/>
    <x v="257"/>
    <x v="219"/>
    <x v="0"/>
    <x v="0"/>
    <x v="321"/>
    <x v="0"/>
    <x v="316"/>
    <x v="271"/>
    <x v="0"/>
    <x v="0"/>
    <x v="1"/>
    <x v="813"/>
  </r>
  <r>
    <x v="1"/>
    <x v="393"/>
    <n v="1.7025159999999999"/>
    <x v="28"/>
    <x v="0"/>
    <x v="1"/>
    <x v="258"/>
    <x v="0"/>
    <x v="0"/>
    <x v="0"/>
    <x v="322"/>
    <x v="0"/>
    <x v="317"/>
    <x v="272"/>
    <x v="1"/>
    <x v="0"/>
    <x v="1"/>
    <x v="814"/>
  </r>
  <r>
    <x v="1"/>
    <x v="394"/>
    <n v="1.814182"/>
    <x v="435"/>
    <x v="0"/>
    <x v="1"/>
    <x v="259"/>
    <x v="220"/>
    <x v="0"/>
    <x v="0"/>
    <x v="323"/>
    <x v="0"/>
    <x v="318"/>
    <x v="273"/>
    <x v="1"/>
    <x v="0"/>
    <x v="1"/>
    <x v="815"/>
  </r>
  <r>
    <x v="0"/>
    <x v="395"/>
    <n v="1.5999399999999999"/>
    <x v="436"/>
    <x v="1"/>
    <x v="1"/>
    <x v="260"/>
    <x v="0"/>
    <x v="0"/>
    <x v="0"/>
    <x v="324"/>
    <x v="0"/>
    <x v="319"/>
    <x v="274"/>
    <x v="1"/>
    <x v="0"/>
    <x v="1"/>
    <x v="816"/>
  </r>
  <r>
    <x v="0"/>
    <x v="396"/>
    <n v="1.666023"/>
    <x v="437"/>
    <x v="0"/>
    <x v="1"/>
    <x v="0"/>
    <x v="0"/>
    <x v="0"/>
    <x v="0"/>
    <x v="2"/>
    <x v="0"/>
    <x v="0"/>
    <x v="275"/>
    <x v="1"/>
    <x v="2"/>
    <x v="1"/>
    <x v="817"/>
  </r>
  <r>
    <x v="1"/>
    <x v="1"/>
    <n v="1.701584"/>
    <x v="438"/>
    <x v="0"/>
    <x v="1"/>
    <x v="1"/>
    <x v="221"/>
    <x v="0"/>
    <x v="0"/>
    <x v="325"/>
    <x v="0"/>
    <x v="320"/>
    <x v="276"/>
    <x v="1"/>
    <x v="0"/>
    <x v="1"/>
    <x v="818"/>
  </r>
  <r>
    <x v="1"/>
    <x v="397"/>
    <n v="1.7133430000000001"/>
    <x v="439"/>
    <x v="0"/>
    <x v="1"/>
    <x v="261"/>
    <x v="222"/>
    <x v="0"/>
    <x v="0"/>
    <x v="326"/>
    <x v="0"/>
    <x v="321"/>
    <x v="277"/>
    <x v="1"/>
    <x v="0"/>
    <x v="1"/>
    <x v="819"/>
  </r>
  <r>
    <x v="0"/>
    <x v="398"/>
    <n v="1.489409"/>
    <x v="440"/>
    <x v="1"/>
    <x v="1"/>
    <x v="262"/>
    <x v="223"/>
    <x v="0"/>
    <x v="0"/>
    <x v="0"/>
    <x v="1"/>
    <x v="322"/>
    <x v="278"/>
    <x v="1"/>
    <x v="0"/>
    <x v="1"/>
    <x v="820"/>
  </r>
  <r>
    <x v="0"/>
    <x v="399"/>
    <n v="1.5180670000000001"/>
    <x v="441"/>
    <x v="1"/>
    <x v="1"/>
    <x v="263"/>
    <x v="224"/>
    <x v="0"/>
    <x v="0"/>
    <x v="327"/>
    <x v="1"/>
    <x v="323"/>
    <x v="279"/>
    <x v="1"/>
    <x v="0"/>
    <x v="1"/>
    <x v="821"/>
  </r>
  <r>
    <x v="0"/>
    <x v="400"/>
    <n v="1.616533"/>
    <x v="442"/>
    <x v="0"/>
    <x v="1"/>
    <x v="264"/>
    <x v="1"/>
    <x v="0"/>
    <x v="0"/>
    <x v="328"/>
    <x v="1"/>
    <x v="324"/>
    <x v="280"/>
    <x v="0"/>
    <x v="0"/>
    <x v="1"/>
    <x v="822"/>
  </r>
  <r>
    <x v="0"/>
    <x v="401"/>
    <n v="1.5896159999999999"/>
    <x v="443"/>
    <x v="1"/>
    <x v="1"/>
    <x v="265"/>
    <x v="225"/>
    <x v="0"/>
    <x v="0"/>
    <x v="329"/>
    <x v="0"/>
    <x v="325"/>
    <x v="281"/>
    <x v="1"/>
    <x v="0"/>
    <x v="1"/>
    <x v="823"/>
  </r>
  <r>
    <x v="0"/>
    <x v="402"/>
    <n v="1.6756120000000001"/>
    <x v="444"/>
    <x v="0"/>
    <x v="1"/>
    <x v="1"/>
    <x v="226"/>
    <x v="0"/>
    <x v="0"/>
    <x v="330"/>
    <x v="0"/>
    <x v="326"/>
    <x v="1"/>
    <x v="1"/>
    <x v="2"/>
    <x v="1"/>
    <x v="824"/>
  </r>
  <r>
    <x v="1"/>
    <x v="403"/>
    <n v="1.874061"/>
    <x v="445"/>
    <x v="0"/>
    <x v="1"/>
    <x v="0"/>
    <x v="227"/>
    <x v="0"/>
    <x v="0"/>
    <x v="331"/>
    <x v="0"/>
    <x v="327"/>
    <x v="0"/>
    <x v="1"/>
    <x v="2"/>
    <x v="1"/>
    <x v="825"/>
  </r>
  <r>
    <x v="0"/>
    <x v="404"/>
    <n v="1.580765"/>
    <x v="446"/>
    <x v="0"/>
    <x v="1"/>
    <x v="266"/>
    <x v="0"/>
    <x v="0"/>
    <x v="0"/>
    <x v="332"/>
    <x v="0"/>
    <x v="328"/>
    <x v="282"/>
    <x v="1"/>
    <x v="2"/>
    <x v="1"/>
    <x v="826"/>
  </r>
  <r>
    <x v="1"/>
    <x v="405"/>
    <n v="1.62"/>
    <x v="447"/>
    <x v="1"/>
    <x v="1"/>
    <x v="267"/>
    <x v="1"/>
    <x v="3"/>
    <x v="0"/>
    <x v="333"/>
    <x v="0"/>
    <x v="3"/>
    <x v="283"/>
    <x v="1"/>
    <x v="0"/>
    <x v="1"/>
    <x v="827"/>
  </r>
  <r>
    <x v="0"/>
    <x v="406"/>
    <n v="1.6139209999999999"/>
    <x v="448"/>
    <x v="0"/>
    <x v="1"/>
    <x v="268"/>
    <x v="1"/>
    <x v="0"/>
    <x v="0"/>
    <x v="0"/>
    <x v="1"/>
    <x v="329"/>
    <x v="284"/>
    <x v="0"/>
    <x v="0"/>
    <x v="1"/>
    <x v="828"/>
  </r>
  <r>
    <x v="0"/>
    <x v="407"/>
    <n v="1.6186830000000001"/>
    <x v="449"/>
    <x v="0"/>
    <x v="1"/>
    <x v="269"/>
    <x v="1"/>
    <x v="0"/>
    <x v="0"/>
    <x v="334"/>
    <x v="1"/>
    <x v="330"/>
    <x v="285"/>
    <x v="0"/>
    <x v="0"/>
    <x v="1"/>
    <x v="829"/>
  </r>
  <r>
    <x v="1"/>
    <x v="408"/>
    <n v="1.637537"/>
    <x v="16"/>
    <x v="0"/>
    <x v="1"/>
    <x v="0"/>
    <x v="228"/>
    <x v="0"/>
    <x v="0"/>
    <x v="335"/>
    <x v="0"/>
    <x v="331"/>
    <x v="1"/>
    <x v="0"/>
    <x v="0"/>
    <x v="1"/>
    <x v="830"/>
  </r>
  <r>
    <x v="0"/>
    <x v="409"/>
    <n v="1.566524"/>
    <x v="450"/>
    <x v="1"/>
    <x v="1"/>
    <x v="270"/>
    <x v="229"/>
    <x v="0"/>
    <x v="0"/>
    <x v="336"/>
    <x v="1"/>
    <x v="332"/>
    <x v="286"/>
    <x v="1"/>
    <x v="0"/>
    <x v="1"/>
    <x v="831"/>
  </r>
  <r>
    <x v="0"/>
    <x v="410"/>
    <n v="1.5423279999999999"/>
    <x v="451"/>
    <x v="1"/>
    <x v="1"/>
    <x v="271"/>
    <x v="230"/>
    <x v="0"/>
    <x v="0"/>
    <x v="337"/>
    <x v="1"/>
    <x v="333"/>
    <x v="287"/>
    <x v="1"/>
    <x v="0"/>
    <x v="1"/>
    <x v="832"/>
  </r>
  <r>
    <x v="0"/>
    <x v="411"/>
    <n v="1.6"/>
    <x v="18"/>
    <x v="0"/>
    <x v="1"/>
    <x v="1"/>
    <x v="231"/>
    <x v="0"/>
    <x v="0"/>
    <x v="0"/>
    <x v="1"/>
    <x v="334"/>
    <x v="288"/>
    <x v="1"/>
    <x v="0"/>
    <x v="1"/>
    <x v="285"/>
  </r>
  <r>
    <x v="0"/>
    <x v="412"/>
    <n v="1.6001840000000001"/>
    <x v="18"/>
    <x v="0"/>
    <x v="1"/>
    <x v="272"/>
    <x v="232"/>
    <x v="0"/>
    <x v="0"/>
    <x v="0"/>
    <x v="1"/>
    <x v="335"/>
    <x v="289"/>
    <x v="1"/>
    <x v="0"/>
    <x v="1"/>
    <x v="833"/>
  </r>
  <r>
    <x v="1"/>
    <x v="413"/>
    <n v="1.7736559999999999"/>
    <x v="452"/>
    <x v="1"/>
    <x v="1"/>
    <x v="273"/>
    <x v="233"/>
    <x v="0"/>
    <x v="0"/>
    <x v="338"/>
    <x v="0"/>
    <x v="336"/>
    <x v="290"/>
    <x v="0"/>
    <x v="2"/>
    <x v="1"/>
    <x v="834"/>
  </r>
  <r>
    <x v="0"/>
    <x v="414"/>
    <n v="1.64602"/>
    <x v="453"/>
    <x v="0"/>
    <x v="1"/>
    <x v="274"/>
    <x v="234"/>
    <x v="0"/>
    <x v="0"/>
    <x v="339"/>
    <x v="0"/>
    <x v="337"/>
    <x v="291"/>
    <x v="1"/>
    <x v="2"/>
    <x v="1"/>
    <x v="835"/>
  </r>
  <r>
    <x v="0"/>
    <x v="415"/>
    <n v="1.65015"/>
    <x v="454"/>
    <x v="0"/>
    <x v="1"/>
    <x v="275"/>
    <x v="235"/>
    <x v="0"/>
    <x v="0"/>
    <x v="340"/>
    <x v="0"/>
    <x v="338"/>
    <x v="292"/>
    <x v="1"/>
    <x v="2"/>
    <x v="1"/>
    <x v="836"/>
  </r>
  <r>
    <x v="1"/>
    <x v="416"/>
    <n v="1.7510289999999999"/>
    <x v="9"/>
    <x v="0"/>
    <x v="1"/>
    <x v="0"/>
    <x v="236"/>
    <x v="0"/>
    <x v="0"/>
    <x v="341"/>
    <x v="0"/>
    <x v="339"/>
    <x v="293"/>
    <x v="2"/>
    <x v="0"/>
    <x v="1"/>
    <x v="837"/>
  </r>
  <r>
    <x v="1"/>
    <x v="417"/>
    <n v="1.838266"/>
    <x v="455"/>
    <x v="0"/>
    <x v="1"/>
    <x v="276"/>
    <x v="237"/>
    <x v="0"/>
    <x v="0"/>
    <x v="342"/>
    <x v="0"/>
    <x v="2"/>
    <x v="294"/>
    <x v="1"/>
    <x v="0"/>
    <x v="1"/>
    <x v="838"/>
  </r>
  <r>
    <x v="1"/>
    <x v="418"/>
    <n v="1.824449"/>
    <x v="456"/>
    <x v="0"/>
    <x v="1"/>
    <x v="277"/>
    <x v="238"/>
    <x v="0"/>
    <x v="0"/>
    <x v="343"/>
    <x v="0"/>
    <x v="340"/>
    <x v="295"/>
    <x v="1"/>
    <x v="0"/>
    <x v="1"/>
    <x v="839"/>
  </r>
  <r>
    <x v="0"/>
    <x v="11"/>
    <n v="1.76"/>
    <x v="457"/>
    <x v="0"/>
    <x v="1"/>
    <x v="0"/>
    <x v="239"/>
    <x v="0"/>
    <x v="0"/>
    <x v="1"/>
    <x v="0"/>
    <x v="341"/>
    <x v="296"/>
    <x v="0"/>
    <x v="0"/>
    <x v="1"/>
    <x v="840"/>
  </r>
  <r>
    <x v="0"/>
    <x v="18"/>
    <n v="1.622241"/>
    <x v="458"/>
    <x v="0"/>
    <x v="1"/>
    <x v="0"/>
    <x v="240"/>
    <x v="0"/>
    <x v="0"/>
    <x v="344"/>
    <x v="0"/>
    <x v="0"/>
    <x v="297"/>
    <x v="0"/>
    <x v="0"/>
    <x v="1"/>
    <x v="841"/>
  </r>
  <r>
    <x v="0"/>
    <x v="419"/>
    <n v="1.7299960000000001"/>
    <x v="459"/>
    <x v="0"/>
    <x v="1"/>
    <x v="278"/>
    <x v="0"/>
    <x v="0"/>
    <x v="0"/>
    <x v="345"/>
    <x v="0"/>
    <x v="3"/>
    <x v="298"/>
    <x v="2"/>
    <x v="0"/>
    <x v="1"/>
    <x v="842"/>
  </r>
  <r>
    <x v="0"/>
    <x v="420"/>
    <n v="1.725233"/>
    <x v="460"/>
    <x v="0"/>
    <x v="1"/>
    <x v="279"/>
    <x v="0"/>
    <x v="0"/>
    <x v="0"/>
    <x v="346"/>
    <x v="0"/>
    <x v="3"/>
    <x v="299"/>
    <x v="2"/>
    <x v="0"/>
    <x v="1"/>
    <x v="843"/>
  </r>
  <r>
    <x v="0"/>
    <x v="421"/>
    <n v="1.541039"/>
    <x v="461"/>
    <x v="1"/>
    <x v="1"/>
    <x v="280"/>
    <x v="241"/>
    <x v="0"/>
    <x v="0"/>
    <x v="347"/>
    <x v="1"/>
    <x v="342"/>
    <x v="300"/>
    <x v="1"/>
    <x v="0"/>
    <x v="1"/>
    <x v="844"/>
  </r>
  <r>
    <x v="1"/>
    <x v="422"/>
    <n v="1.773766"/>
    <x v="462"/>
    <x v="0"/>
    <x v="1"/>
    <x v="281"/>
    <x v="242"/>
    <x v="0"/>
    <x v="0"/>
    <x v="0"/>
    <x v="0"/>
    <x v="343"/>
    <x v="301"/>
    <x v="1"/>
    <x v="0"/>
    <x v="2"/>
    <x v="845"/>
  </r>
  <r>
    <x v="1"/>
    <x v="423"/>
    <n v="1.7546299999999999"/>
    <x v="463"/>
    <x v="0"/>
    <x v="1"/>
    <x v="0"/>
    <x v="243"/>
    <x v="0"/>
    <x v="0"/>
    <x v="348"/>
    <x v="0"/>
    <x v="344"/>
    <x v="1"/>
    <x v="1"/>
    <x v="0"/>
    <x v="2"/>
    <x v="846"/>
  </r>
  <r>
    <x v="1"/>
    <x v="424"/>
    <n v="1.6743269999999999"/>
    <x v="9"/>
    <x v="0"/>
    <x v="1"/>
    <x v="0"/>
    <x v="0"/>
    <x v="0"/>
    <x v="0"/>
    <x v="0"/>
    <x v="0"/>
    <x v="345"/>
    <x v="302"/>
    <x v="0"/>
    <x v="0"/>
    <x v="2"/>
    <x v="847"/>
  </r>
  <r>
    <x v="1"/>
    <x v="425"/>
    <n v="1.72"/>
    <x v="464"/>
    <x v="0"/>
    <x v="1"/>
    <x v="0"/>
    <x v="244"/>
    <x v="0"/>
    <x v="0"/>
    <x v="0"/>
    <x v="0"/>
    <x v="2"/>
    <x v="0"/>
    <x v="0"/>
    <x v="0"/>
    <x v="2"/>
    <x v="848"/>
  </r>
  <r>
    <x v="1"/>
    <x v="426"/>
    <n v="1.913241"/>
    <x v="465"/>
    <x v="0"/>
    <x v="1"/>
    <x v="0"/>
    <x v="245"/>
    <x v="0"/>
    <x v="0"/>
    <x v="349"/>
    <x v="0"/>
    <x v="3"/>
    <x v="1"/>
    <x v="1"/>
    <x v="1"/>
    <x v="2"/>
    <x v="849"/>
  </r>
  <r>
    <x v="1"/>
    <x v="427"/>
    <n v="1.737984"/>
    <x v="466"/>
    <x v="0"/>
    <x v="1"/>
    <x v="282"/>
    <x v="246"/>
    <x v="0"/>
    <x v="0"/>
    <x v="350"/>
    <x v="0"/>
    <x v="346"/>
    <x v="1"/>
    <x v="1"/>
    <x v="2"/>
    <x v="2"/>
    <x v="850"/>
  </r>
  <r>
    <x v="1"/>
    <x v="428"/>
    <n v="1.7036880000000001"/>
    <x v="467"/>
    <x v="0"/>
    <x v="1"/>
    <x v="283"/>
    <x v="247"/>
    <x v="0"/>
    <x v="0"/>
    <x v="351"/>
    <x v="0"/>
    <x v="0"/>
    <x v="303"/>
    <x v="1"/>
    <x v="2"/>
    <x v="2"/>
    <x v="851"/>
  </r>
  <r>
    <x v="1"/>
    <x v="429"/>
    <n v="1.7163079999999999"/>
    <x v="9"/>
    <x v="0"/>
    <x v="1"/>
    <x v="0"/>
    <x v="0"/>
    <x v="0"/>
    <x v="0"/>
    <x v="0"/>
    <x v="0"/>
    <x v="347"/>
    <x v="304"/>
    <x v="0"/>
    <x v="0"/>
    <x v="2"/>
    <x v="852"/>
  </r>
  <r>
    <x v="1"/>
    <x v="430"/>
    <n v="1.65"/>
    <x v="9"/>
    <x v="0"/>
    <x v="1"/>
    <x v="0"/>
    <x v="0"/>
    <x v="0"/>
    <x v="0"/>
    <x v="0"/>
    <x v="0"/>
    <x v="348"/>
    <x v="2"/>
    <x v="0"/>
    <x v="0"/>
    <x v="2"/>
    <x v="20"/>
  </r>
  <r>
    <x v="0"/>
    <x v="431"/>
    <n v="1.57856"/>
    <x v="468"/>
    <x v="0"/>
    <x v="0"/>
    <x v="0"/>
    <x v="248"/>
    <x v="0"/>
    <x v="0"/>
    <x v="352"/>
    <x v="0"/>
    <x v="349"/>
    <x v="305"/>
    <x v="1"/>
    <x v="0"/>
    <x v="2"/>
    <x v="853"/>
  </r>
  <r>
    <x v="1"/>
    <x v="432"/>
    <n v="1.7808459999999999"/>
    <x v="469"/>
    <x v="0"/>
    <x v="1"/>
    <x v="284"/>
    <x v="249"/>
    <x v="0"/>
    <x v="0"/>
    <x v="353"/>
    <x v="0"/>
    <x v="350"/>
    <x v="306"/>
    <x v="1"/>
    <x v="2"/>
    <x v="2"/>
    <x v="854"/>
  </r>
  <r>
    <x v="1"/>
    <x v="433"/>
    <n v="1.8231679999999999"/>
    <x v="470"/>
    <x v="0"/>
    <x v="1"/>
    <x v="0"/>
    <x v="250"/>
    <x v="0"/>
    <x v="0"/>
    <x v="354"/>
    <x v="0"/>
    <x v="351"/>
    <x v="307"/>
    <x v="1"/>
    <x v="2"/>
    <x v="2"/>
    <x v="855"/>
  </r>
  <r>
    <x v="0"/>
    <x v="434"/>
    <n v="1.525234"/>
    <x v="471"/>
    <x v="0"/>
    <x v="0"/>
    <x v="285"/>
    <x v="0"/>
    <x v="0"/>
    <x v="0"/>
    <x v="0"/>
    <x v="0"/>
    <x v="352"/>
    <x v="308"/>
    <x v="0"/>
    <x v="0"/>
    <x v="2"/>
    <x v="856"/>
  </r>
  <r>
    <x v="0"/>
    <x v="435"/>
    <n v="1.4816819999999999"/>
    <x v="472"/>
    <x v="0"/>
    <x v="0"/>
    <x v="0"/>
    <x v="251"/>
    <x v="0"/>
    <x v="0"/>
    <x v="355"/>
    <x v="0"/>
    <x v="353"/>
    <x v="309"/>
    <x v="0"/>
    <x v="0"/>
    <x v="2"/>
    <x v="857"/>
  </r>
  <r>
    <x v="1"/>
    <x v="436"/>
    <n v="1.768578"/>
    <x v="473"/>
    <x v="0"/>
    <x v="1"/>
    <x v="286"/>
    <x v="0"/>
    <x v="0"/>
    <x v="0"/>
    <x v="356"/>
    <x v="0"/>
    <x v="354"/>
    <x v="310"/>
    <x v="1"/>
    <x v="0"/>
    <x v="2"/>
    <x v="858"/>
  </r>
  <r>
    <x v="0"/>
    <x v="437"/>
    <n v="1.5698780000000001"/>
    <x v="474"/>
    <x v="0"/>
    <x v="0"/>
    <x v="287"/>
    <x v="0"/>
    <x v="0"/>
    <x v="0"/>
    <x v="357"/>
    <x v="0"/>
    <x v="355"/>
    <x v="0"/>
    <x v="0"/>
    <x v="0"/>
    <x v="2"/>
    <x v="859"/>
  </r>
  <r>
    <x v="0"/>
    <x v="438"/>
    <n v="1.5681879999999999"/>
    <x v="475"/>
    <x v="0"/>
    <x v="0"/>
    <x v="288"/>
    <x v="0"/>
    <x v="0"/>
    <x v="0"/>
    <x v="358"/>
    <x v="0"/>
    <x v="356"/>
    <x v="0"/>
    <x v="0"/>
    <x v="0"/>
    <x v="2"/>
    <x v="860"/>
  </r>
  <r>
    <x v="1"/>
    <x v="439"/>
    <n v="1.792527"/>
    <x v="476"/>
    <x v="0"/>
    <x v="1"/>
    <x v="289"/>
    <x v="252"/>
    <x v="0"/>
    <x v="0"/>
    <x v="0"/>
    <x v="0"/>
    <x v="0"/>
    <x v="311"/>
    <x v="1"/>
    <x v="0"/>
    <x v="2"/>
    <x v="861"/>
  </r>
  <r>
    <x v="1"/>
    <x v="440"/>
    <n v="1.7953110000000001"/>
    <x v="477"/>
    <x v="0"/>
    <x v="1"/>
    <x v="290"/>
    <x v="253"/>
    <x v="0"/>
    <x v="0"/>
    <x v="0"/>
    <x v="0"/>
    <x v="0"/>
    <x v="312"/>
    <x v="1"/>
    <x v="0"/>
    <x v="2"/>
    <x v="862"/>
  </r>
  <r>
    <x v="0"/>
    <x v="441"/>
    <n v="1.7000379999999999"/>
    <x v="9"/>
    <x v="0"/>
    <x v="1"/>
    <x v="0"/>
    <x v="0"/>
    <x v="0"/>
    <x v="0"/>
    <x v="0"/>
    <x v="0"/>
    <x v="357"/>
    <x v="313"/>
    <x v="0"/>
    <x v="0"/>
    <x v="2"/>
    <x v="863"/>
  </r>
  <r>
    <x v="0"/>
    <x v="1"/>
    <n v="1.668649"/>
    <x v="478"/>
    <x v="0"/>
    <x v="1"/>
    <x v="0"/>
    <x v="254"/>
    <x v="0"/>
    <x v="0"/>
    <x v="359"/>
    <x v="0"/>
    <x v="358"/>
    <x v="314"/>
    <x v="0"/>
    <x v="0"/>
    <x v="2"/>
    <x v="864"/>
  </r>
  <r>
    <x v="1"/>
    <x v="442"/>
    <n v="1.7"/>
    <x v="479"/>
    <x v="0"/>
    <x v="1"/>
    <x v="0"/>
    <x v="0"/>
    <x v="0"/>
    <x v="0"/>
    <x v="360"/>
    <x v="0"/>
    <x v="0"/>
    <x v="0"/>
    <x v="1"/>
    <x v="0"/>
    <x v="2"/>
    <x v="865"/>
  </r>
  <r>
    <x v="1"/>
    <x v="443"/>
    <n v="1.7138249999999999"/>
    <x v="480"/>
    <x v="0"/>
    <x v="1"/>
    <x v="0"/>
    <x v="255"/>
    <x v="0"/>
    <x v="0"/>
    <x v="361"/>
    <x v="0"/>
    <x v="359"/>
    <x v="0"/>
    <x v="1"/>
    <x v="0"/>
    <x v="2"/>
    <x v="866"/>
  </r>
  <r>
    <x v="0"/>
    <x v="444"/>
    <n v="1.7"/>
    <x v="481"/>
    <x v="0"/>
    <x v="1"/>
    <x v="291"/>
    <x v="0"/>
    <x v="0"/>
    <x v="0"/>
    <x v="1"/>
    <x v="0"/>
    <x v="360"/>
    <x v="315"/>
    <x v="1"/>
    <x v="0"/>
    <x v="2"/>
    <x v="867"/>
  </r>
  <r>
    <x v="1"/>
    <x v="445"/>
    <n v="1.8353809999999999"/>
    <x v="482"/>
    <x v="0"/>
    <x v="1"/>
    <x v="0"/>
    <x v="0"/>
    <x v="0"/>
    <x v="0"/>
    <x v="362"/>
    <x v="0"/>
    <x v="361"/>
    <x v="316"/>
    <x v="1"/>
    <x v="0"/>
    <x v="2"/>
    <x v="868"/>
  </r>
  <r>
    <x v="1"/>
    <x v="446"/>
    <n v="1.7"/>
    <x v="483"/>
    <x v="0"/>
    <x v="1"/>
    <x v="0"/>
    <x v="0"/>
    <x v="0"/>
    <x v="0"/>
    <x v="363"/>
    <x v="0"/>
    <x v="0"/>
    <x v="317"/>
    <x v="1"/>
    <x v="0"/>
    <x v="2"/>
    <x v="869"/>
  </r>
  <r>
    <x v="0"/>
    <x v="447"/>
    <n v="1.7"/>
    <x v="14"/>
    <x v="0"/>
    <x v="1"/>
    <x v="1"/>
    <x v="0"/>
    <x v="0"/>
    <x v="0"/>
    <x v="364"/>
    <x v="0"/>
    <x v="362"/>
    <x v="0"/>
    <x v="2"/>
    <x v="2"/>
    <x v="2"/>
    <x v="84"/>
  </r>
  <r>
    <x v="1"/>
    <x v="448"/>
    <n v="1.7"/>
    <x v="484"/>
    <x v="0"/>
    <x v="0"/>
    <x v="292"/>
    <x v="256"/>
    <x v="0"/>
    <x v="0"/>
    <x v="365"/>
    <x v="0"/>
    <x v="3"/>
    <x v="318"/>
    <x v="0"/>
    <x v="0"/>
    <x v="2"/>
    <x v="870"/>
  </r>
  <r>
    <x v="0"/>
    <x v="449"/>
    <n v="1.659877"/>
    <x v="485"/>
    <x v="0"/>
    <x v="1"/>
    <x v="293"/>
    <x v="257"/>
    <x v="0"/>
    <x v="0"/>
    <x v="1"/>
    <x v="0"/>
    <x v="363"/>
    <x v="319"/>
    <x v="1"/>
    <x v="0"/>
    <x v="2"/>
    <x v="871"/>
  </r>
  <r>
    <x v="1"/>
    <x v="450"/>
    <n v="1.836943"/>
    <x v="486"/>
    <x v="0"/>
    <x v="1"/>
    <x v="294"/>
    <x v="258"/>
    <x v="0"/>
    <x v="0"/>
    <x v="0"/>
    <x v="0"/>
    <x v="364"/>
    <x v="320"/>
    <x v="1"/>
    <x v="0"/>
    <x v="2"/>
    <x v="872"/>
  </r>
  <r>
    <x v="1"/>
    <x v="451"/>
    <n v="1.8196140000000001"/>
    <x v="487"/>
    <x v="0"/>
    <x v="1"/>
    <x v="295"/>
    <x v="259"/>
    <x v="0"/>
    <x v="0"/>
    <x v="0"/>
    <x v="0"/>
    <x v="0"/>
    <x v="321"/>
    <x v="1"/>
    <x v="0"/>
    <x v="2"/>
    <x v="873"/>
  </r>
  <r>
    <x v="1"/>
    <x v="452"/>
    <n v="1.7177750000000001"/>
    <x v="488"/>
    <x v="0"/>
    <x v="1"/>
    <x v="296"/>
    <x v="0"/>
    <x v="0"/>
    <x v="0"/>
    <x v="366"/>
    <x v="0"/>
    <x v="0"/>
    <x v="322"/>
    <x v="1"/>
    <x v="0"/>
    <x v="2"/>
    <x v="874"/>
  </r>
  <r>
    <x v="1"/>
    <x v="1"/>
    <n v="1.7918670000000001"/>
    <x v="22"/>
    <x v="0"/>
    <x v="1"/>
    <x v="297"/>
    <x v="0"/>
    <x v="0"/>
    <x v="0"/>
    <x v="367"/>
    <x v="0"/>
    <x v="0"/>
    <x v="323"/>
    <x v="1"/>
    <x v="0"/>
    <x v="2"/>
    <x v="875"/>
  </r>
  <r>
    <x v="0"/>
    <x v="453"/>
    <n v="1.7"/>
    <x v="489"/>
    <x v="0"/>
    <x v="1"/>
    <x v="298"/>
    <x v="0"/>
    <x v="0"/>
    <x v="0"/>
    <x v="368"/>
    <x v="0"/>
    <x v="365"/>
    <x v="0"/>
    <x v="2"/>
    <x v="0"/>
    <x v="2"/>
    <x v="876"/>
  </r>
  <r>
    <x v="1"/>
    <x v="454"/>
    <n v="1.6810799999999999"/>
    <x v="490"/>
    <x v="0"/>
    <x v="1"/>
    <x v="0"/>
    <x v="260"/>
    <x v="0"/>
    <x v="0"/>
    <x v="369"/>
    <x v="0"/>
    <x v="366"/>
    <x v="1"/>
    <x v="0"/>
    <x v="2"/>
    <x v="2"/>
    <x v="877"/>
  </r>
  <r>
    <x v="0"/>
    <x v="455"/>
    <n v="1.6607559999999999"/>
    <x v="491"/>
    <x v="0"/>
    <x v="1"/>
    <x v="0"/>
    <x v="261"/>
    <x v="0"/>
    <x v="0"/>
    <x v="0"/>
    <x v="0"/>
    <x v="0"/>
    <x v="324"/>
    <x v="2"/>
    <x v="0"/>
    <x v="2"/>
    <x v="878"/>
  </r>
  <r>
    <x v="1"/>
    <x v="456"/>
    <n v="1.769269"/>
    <x v="492"/>
    <x v="1"/>
    <x v="1"/>
    <x v="0"/>
    <x v="0"/>
    <x v="0"/>
    <x v="0"/>
    <x v="0"/>
    <x v="0"/>
    <x v="3"/>
    <x v="1"/>
    <x v="0"/>
    <x v="2"/>
    <x v="2"/>
    <x v="879"/>
  </r>
  <r>
    <x v="1"/>
    <x v="457"/>
    <n v="1.765188"/>
    <x v="37"/>
    <x v="0"/>
    <x v="1"/>
    <x v="299"/>
    <x v="0"/>
    <x v="0"/>
    <x v="0"/>
    <x v="370"/>
    <x v="0"/>
    <x v="367"/>
    <x v="325"/>
    <x v="0"/>
    <x v="2"/>
    <x v="2"/>
    <x v="880"/>
  </r>
  <r>
    <x v="1"/>
    <x v="458"/>
    <n v="1.65"/>
    <x v="9"/>
    <x v="0"/>
    <x v="1"/>
    <x v="0"/>
    <x v="0"/>
    <x v="0"/>
    <x v="0"/>
    <x v="0"/>
    <x v="0"/>
    <x v="368"/>
    <x v="2"/>
    <x v="0"/>
    <x v="0"/>
    <x v="2"/>
    <x v="20"/>
  </r>
  <r>
    <x v="1"/>
    <x v="459"/>
    <n v="1.654757"/>
    <x v="9"/>
    <x v="0"/>
    <x v="1"/>
    <x v="300"/>
    <x v="262"/>
    <x v="0"/>
    <x v="0"/>
    <x v="371"/>
    <x v="0"/>
    <x v="3"/>
    <x v="326"/>
    <x v="0"/>
    <x v="0"/>
    <x v="2"/>
    <x v="881"/>
  </r>
  <r>
    <x v="0"/>
    <x v="460"/>
    <n v="1.6477679999999999"/>
    <x v="493"/>
    <x v="0"/>
    <x v="1"/>
    <x v="0"/>
    <x v="0"/>
    <x v="0"/>
    <x v="0"/>
    <x v="2"/>
    <x v="0"/>
    <x v="0"/>
    <x v="327"/>
    <x v="0"/>
    <x v="2"/>
    <x v="2"/>
    <x v="882"/>
  </r>
  <r>
    <x v="1"/>
    <x v="3"/>
    <n v="1.691303"/>
    <x v="494"/>
    <x v="0"/>
    <x v="1"/>
    <x v="0"/>
    <x v="263"/>
    <x v="0"/>
    <x v="0"/>
    <x v="0"/>
    <x v="0"/>
    <x v="369"/>
    <x v="328"/>
    <x v="1"/>
    <x v="0"/>
    <x v="2"/>
    <x v="883"/>
  </r>
  <r>
    <x v="0"/>
    <x v="461"/>
    <n v="1.532897"/>
    <x v="495"/>
    <x v="0"/>
    <x v="0"/>
    <x v="0"/>
    <x v="1"/>
    <x v="0"/>
    <x v="0"/>
    <x v="2"/>
    <x v="0"/>
    <x v="370"/>
    <x v="1"/>
    <x v="0"/>
    <x v="0"/>
    <x v="2"/>
    <x v="884"/>
  </r>
  <r>
    <x v="0"/>
    <x v="462"/>
    <n v="1.565288"/>
    <x v="496"/>
    <x v="0"/>
    <x v="0"/>
    <x v="0"/>
    <x v="1"/>
    <x v="0"/>
    <x v="0"/>
    <x v="2"/>
    <x v="0"/>
    <x v="371"/>
    <x v="1"/>
    <x v="0"/>
    <x v="0"/>
    <x v="2"/>
    <x v="885"/>
  </r>
  <r>
    <x v="0"/>
    <x v="463"/>
    <n v="1.5"/>
    <x v="497"/>
    <x v="0"/>
    <x v="0"/>
    <x v="0"/>
    <x v="264"/>
    <x v="0"/>
    <x v="0"/>
    <x v="0"/>
    <x v="0"/>
    <x v="372"/>
    <x v="329"/>
    <x v="0"/>
    <x v="0"/>
    <x v="2"/>
    <x v="886"/>
  </r>
  <r>
    <x v="0"/>
    <x v="464"/>
    <n v="1.5071060000000001"/>
    <x v="498"/>
    <x v="0"/>
    <x v="0"/>
    <x v="301"/>
    <x v="265"/>
    <x v="0"/>
    <x v="0"/>
    <x v="0"/>
    <x v="0"/>
    <x v="373"/>
    <x v="330"/>
    <x v="0"/>
    <x v="0"/>
    <x v="2"/>
    <x v="887"/>
  </r>
  <r>
    <x v="1"/>
    <x v="1"/>
    <n v="1.7007399999999999"/>
    <x v="499"/>
    <x v="0"/>
    <x v="1"/>
    <x v="0"/>
    <x v="266"/>
    <x v="0"/>
    <x v="0"/>
    <x v="372"/>
    <x v="0"/>
    <x v="374"/>
    <x v="331"/>
    <x v="1"/>
    <x v="0"/>
    <x v="2"/>
    <x v="888"/>
  </r>
  <r>
    <x v="1"/>
    <x v="1"/>
    <n v="1.7151179999999999"/>
    <x v="500"/>
    <x v="0"/>
    <x v="1"/>
    <x v="0"/>
    <x v="267"/>
    <x v="0"/>
    <x v="0"/>
    <x v="373"/>
    <x v="0"/>
    <x v="375"/>
    <x v="332"/>
    <x v="1"/>
    <x v="0"/>
    <x v="2"/>
    <x v="889"/>
  </r>
  <r>
    <x v="0"/>
    <x v="465"/>
    <n v="1.696423"/>
    <x v="501"/>
    <x v="0"/>
    <x v="1"/>
    <x v="1"/>
    <x v="0"/>
    <x v="0"/>
    <x v="0"/>
    <x v="374"/>
    <x v="0"/>
    <x v="0"/>
    <x v="1"/>
    <x v="0"/>
    <x v="2"/>
    <x v="2"/>
    <x v="890"/>
  </r>
  <r>
    <x v="0"/>
    <x v="466"/>
    <n v="1.6530879999999999"/>
    <x v="9"/>
    <x v="0"/>
    <x v="1"/>
    <x v="302"/>
    <x v="0"/>
    <x v="0"/>
    <x v="0"/>
    <x v="375"/>
    <x v="0"/>
    <x v="0"/>
    <x v="333"/>
    <x v="0"/>
    <x v="2"/>
    <x v="2"/>
    <x v="891"/>
  </r>
  <r>
    <x v="0"/>
    <x v="467"/>
    <n v="1.6818420000000001"/>
    <x v="502"/>
    <x v="0"/>
    <x v="1"/>
    <x v="1"/>
    <x v="268"/>
    <x v="0"/>
    <x v="0"/>
    <x v="376"/>
    <x v="0"/>
    <x v="376"/>
    <x v="334"/>
    <x v="0"/>
    <x v="2"/>
    <x v="2"/>
    <x v="892"/>
  </r>
  <r>
    <x v="0"/>
    <x v="468"/>
    <n v="1.6522019999999999"/>
    <x v="503"/>
    <x v="0"/>
    <x v="1"/>
    <x v="303"/>
    <x v="269"/>
    <x v="0"/>
    <x v="0"/>
    <x v="377"/>
    <x v="0"/>
    <x v="377"/>
    <x v="335"/>
    <x v="0"/>
    <x v="2"/>
    <x v="2"/>
    <x v="893"/>
  </r>
  <r>
    <x v="1"/>
    <x v="469"/>
    <n v="1.8486830000000001"/>
    <x v="10"/>
    <x v="0"/>
    <x v="1"/>
    <x v="304"/>
    <x v="270"/>
    <x v="0"/>
    <x v="0"/>
    <x v="378"/>
    <x v="0"/>
    <x v="378"/>
    <x v="336"/>
    <x v="1"/>
    <x v="2"/>
    <x v="2"/>
    <x v="894"/>
  </r>
  <r>
    <x v="1"/>
    <x v="470"/>
    <n v="1.8356779999999999"/>
    <x v="504"/>
    <x v="0"/>
    <x v="1"/>
    <x v="0"/>
    <x v="271"/>
    <x v="0"/>
    <x v="0"/>
    <x v="1"/>
    <x v="0"/>
    <x v="3"/>
    <x v="1"/>
    <x v="1"/>
    <x v="2"/>
    <x v="2"/>
    <x v="895"/>
  </r>
  <r>
    <x v="0"/>
    <x v="471"/>
    <n v="1.5600290000000001"/>
    <x v="505"/>
    <x v="0"/>
    <x v="0"/>
    <x v="1"/>
    <x v="272"/>
    <x v="0"/>
    <x v="0"/>
    <x v="0"/>
    <x v="0"/>
    <x v="3"/>
    <x v="0"/>
    <x v="1"/>
    <x v="0"/>
    <x v="2"/>
    <x v="896"/>
  </r>
  <r>
    <x v="0"/>
    <x v="472"/>
    <n v="1.621048"/>
    <x v="506"/>
    <x v="0"/>
    <x v="0"/>
    <x v="1"/>
    <x v="273"/>
    <x v="0"/>
    <x v="0"/>
    <x v="0"/>
    <x v="0"/>
    <x v="3"/>
    <x v="0"/>
    <x v="1"/>
    <x v="0"/>
    <x v="2"/>
    <x v="897"/>
  </r>
  <r>
    <x v="1"/>
    <x v="473"/>
    <n v="1.6994739999999999"/>
    <x v="14"/>
    <x v="0"/>
    <x v="0"/>
    <x v="305"/>
    <x v="274"/>
    <x v="0"/>
    <x v="0"/>
    <x v="379"/>
    <x v="0"/>
    <x v="0"/>
    <x v="337"/>
    <x v="0"/>
    <x v="0"/>
    <x v="2"/>
    <x v="898"/>
  </r>
  <r>
    <x v="1"/>
    <x v="474"/>
    <n v="1.745528"/>
    <x v="507"/>
    <x v="0"/>
    <x v="1"/>
    <x v="0"/>
    <x v="0"/>
    <x v="0"/>
    <x v="0"/>
    <x v="380"/>
    <x v="0"/>
    <x v="379"/>
    <x v="1"/>
    <x v="0"/>
    <x v="2"/>
    <x v="2"/>
    <x v="899"/>
  </r>
  <r>
    <x v="1"/>
    <x v="475"/>
    <n v="1.7203790000000001"/>
    <x v="37"/>
    <x v="0"/>
    <x v="1"/>
    <x v="0"/>
    <x v="0"/>
    <x v="0"/>
    <x v="0"/>
    <x v="381"/>
    <x v="0"/>
    <x v="3"/>
    <x v="338"/>
    <x v="1"/>
    <x v="0"/>
    <x v="2"/>
    <x v="900"/>
  </r>
  <r>
    <x v="1"/>
    <x v="18"/>
    <n v="1.7587870000000001"/>
    <x v="508"/>
    <x v="0"/>
    <x v="1"/>
    <x v="306"/>
    <x v="0"/>
    <x v="0"/>
    <x v="0"/>
    <x v="382"/>
    <x v="0"/>
    <x v="3"/>
    <x v="339"/>
    <x v="1"/>
    <x v="0"/>
    <x v="2"/>
    <x v="901"/>
  </r>
  <r>
    <x v="1"/>
    <x v="476"/>
    <n v="1.7049080000000001"/>
    <x v="509"/>
    <x v="0"/>
    <x v="1"/>
    <x v="307"/>
    <x v="1"/>
    <x v="0"/>
    <x v="0"/>
    <x v="383"/>
    <x v="0"/>
    <x v="380"/>
    <x v="340"/>
    <x v="1"/>
    <x v="0"/>
    <x v="2"/>
    <x v="902"/>
  </r>
  <r>
    <x v="0"/>
    <x v="477"/>
    <n v="1.691322"/>
    <x v="510"/>
    <x v="0"/>
    <x v="1"/>
    <x v="1"/>
    <x v="275"/>
    <x v="0"/>
    <x v="0"/>
    <x v="0"/>
    <x v="0"/>
    <x v="381"/>
    <x v="1"/>
    <x v="0"/>
    <x v="2"/>
    <x v="2"/>
    <x v="903"/>
  </r>
  <r>
    <x v="1"/>
    <x v="478"/>
    <n v="1.7862899999999999"/>
    <x v="511"/>
    <x v="0"/>
    <x v="1"/>
    <x v="0"/>
    <x v="0"/>
    <x v="0"/>
    <x v="0"/>
    <x v="1"/>
    <x v="0"/>
    <x v="382"/>
    <x v="341"/>
    <x v="1"/>
    <x v="0"/>
    <x v="2"/>
    <x v="904"/>
  </r>
  <r>
    <x v="1"/>
    <x v="479"/>
    <n v="1.7056169999999999"/>
    <x v="512"/>
    <x v="0"/>
    <x v="1"/>
    <x v="0"/>
    <x v="276"/>
    <x v="0"/>
    <x v="0"/>
    <x v="384"/>
    <x v="0"/>
    <x v="383"/>
    <x v="1"/>
    <x v="0"/>
    <x v="2"/>
    <x v="2"/>
    <x v="905"/>
  </r>
  <r>
    <x v="1"/>
    <x v="480"/>
    <n v="1.733439"/>
    <x v="513"/>
    <x v="0"/>
    <x v="1"/>
    <x v="308"/>
    <x v="277"/>
    <x v="0"/>
    <x v="0"/>
    <x v="385"/>
    <x v="0"/>
    <x v="384"/>
    <x v="342"/>
    <x v="0"/>
    <x v="2"/>
    <x v="2"/>
    <x v="906"/>
  </r>
  <r>
    <x v="0"/>
    <x v="481"/>
    <n v="1.701397"/>
    <x v="21"/>
    <x v="0"/>
    <x v="1"/>
    <x v="0"/>
    <x v="1"/>
    <x v="0"/>
    <x v="0"/>
    <x v="0"/>
    <x v="0"/>
    <x v="385"/>
    <x v="1"/>
    <x v="0"/>
    <x v="2"/>
    <x v="2"/>
    <x v="907"/>
  </r>
  <r>
    <x v="0"/>
    <x v="10"/>
    <n v="1.6252359999999999"/>
    <x v="514"/>
    <x v="0"/>
    <x v="0"/>
    <x v="309"/>
    <x v="278"/>
    <x v="0"/>
    <x v="0"/>
    <x v="386"/>
    <x v="0"/>
    <x v="386"/>
    <x v="343"/>
    <x v="1"/>
    <x v="0"/>
    <x v="2"/>
    <x v="908"/>
  </r>
  <r>
    <x v="0"/>
    <x v="482"/>
    <n v="1.545196"/>
    <x v="515"/>
    <x v="0"/>
    <x v="0"/>
    <x v="1"/>
    <x v="279"/>
    <x v="0"/>
    <x v="0"/>
    <x v="0"/>
    <x v="0"/>
    <x v="387"/>
    <x v="0"/>
    <x v="1"/>
    <x v="0"/>
    <x v="2"/>
    <x v="909"/>
  </r>
  <r>
    <x v="1"/>
    <x v="483"/>
    <n v="1.843172"/>
    <x v="516"/>
    <x v="0"/>
    <x v="1"/>
    <x v="0"/>
    <x v="280"/>
    <x v="0"/>
    <x v="0"/>
    <x v="387"/>
    <x v="0"/>
    <x v="3"/>
    <x v="344"/>
    <x v="1"/>
    <x v="2"/>
    <x v="2"/>
    <x v="910"/>
  </r>
  <r>
    <x v="1"/>
    <x v="484"/>
    <n v="1.705813"/>
    <x v="517"/>
    <x v="0"/>
    <x v="1"/>
    <x v="310"/>
    <x v="281"/>
    <x v="0"/>
    <x v="0"/>
    <x v="388"/>
    <x v="0"/>
    <x v="388"/>
    <x v="345"/>
    <x v="1"/>
    <x v="0"/>
    <x v="2"/>
    <x v="911"/>
  </r>
  <r>
    <x v="1"/>
    <x v="485"/>
    <n v="1.7041409999999999"/>
    <x v="518"/>
    <x v="0"/>
    <x v="0"/>
    <x v="311"/>
    <x v="0"/>
    <x v="0"/>
    <x v="0"/>
    <x v="0"/>
    <x v="0"/>
    <x v="389"/>
    <x v="0"/>
    <x v="1"/>
    <x v="0"/>
    <x v="2"/>
    <x v="912"/>
  </r>
  <r>
    <x v="1"/>
    <x v="486"/>
    <n v="1.7060820000000001"/>
    <x v="519"/>
    <x v="0"/>
    <x v="0"/>
    <x v="312"/>
    <x v="0"/>
    <x v="0"/>
    <x v="0"/>
    <x v="0"/>
    <x v="0"/>
    <x v="390"/>
    <x v="0"/>
    <x v="1"/>
    <x v="0"/>
    <x v="2"/>
    <x v="913"/>
  </r>
  <r>
    <x v="1"/>
    <x v="487"/>
    <n v="1.842943"/>
    <x v="520"/>
    <x v="0"/>
    <x v="1"/>
    <x v="313"/>
    <x v="282"/>
    <x v="0"/>
    <x v="0"/>
    <x v="389"/>
    <x v="0"/>
    <x v="391"/>
    <x v="0"/>
    <x v="1"/>
    <x v="0"/>
    <x v="2"/>
    <x v="914"/>
  </r>
  <r>
    <x v="1"/>
    <x v="2"/>
    <n v="1.880992"/>
    <x v="521"/>
    <x v="0"/>
    <x v="1"/>
    <x v="314"/>
    <x v="1"/>
    <x v="0"/>
    <x v="0"/>
    <x v="390"/>
    <x v="0"/>
    <x v="392"/>
    <x v="346"/>
    <x v="1"/>
    <x v="0"/>
    <x v="2"/>
    <x v="915"/>
  </r>
  <r>
    <x v="1"/>
    <x v="488"/>
    <n v="1.726774"/>
    <x v="522"/>
    <x v="0"/>
    <x v="1"/>
    <x v="315"/>
    <x v="283"/>
    <x v="0"/>
    <x v="0"/>
    <x v="0"/>
    <x v="0"/>
    <x v="393"/>
    <x v="347"/>
    <x v="1"/>
    <x v="0"/>
    <x v="2"/>
    <x v="916"/>
  </r>
  <r>
    <x v="1"/>
    <x v="489"/>
    <n v="1.7319599999999999"/>
    <x v="523"/>
    <x v="0"/>
    <x v="1"/>
    <x v="0"/>
    <x v="0"/>
    <x v="0"/>
    <x v="0"/>
    <x v="391"/>
    <x v="0"/>
    <x v="394"/>
    <x v="1"/>
    <x v="0"/>
    <x v="2"/>
    <x v="2"/>
    <x v="917"/>
  </r>
  <r>
    <x v="1"/>
    <x v="18"/>
    <n v="1.7512779999999999"/>
    <x v="524"/>
    <x v="0"/>
    <x v="0"/>
    <x v="1"/>
    <x v="0"/>
    <x v="0"/>
    <x v="0"/>
    <x v="0"/>
    <x v="0"/>
    <x v="395"/>
    <x v="348"/>
    <x v="1"/>
    <x v="0"/>
    <x v="2"/>
    <x v="918"/>
  </r>
  <r>
    <x v="1"/>
    <x v="490"/>
    <n v="1.780448"/>
    <x v="525"/>
    <x v="0"/>
    <x v="1"/>
    <x v="0"/>
    <x v="284"/>
    <x v="0"/>
    <x v="0"/>
    <x v="392"/>
    <x v="0"/>
    <x v="396"/>
    <x v="349"/>
    <x v="1"/>
    <x v="0"/>
    <x v="2"/>
    <x v="919"/>
  </r>
  <r>
    <x v="1"/>
    <x v="28"/>
    <n v="1.85"/>
    <x v="526"/>
    <x v="0"/>
    <x v="1"/>
    <x v="0"/>
    <x v="0"/>
    <x v="0"/>
    <x v="0"/>
    <x v="393"/>
    <x v="0"/>
    <x v="3"/>
    <x v="350"/>
    <x v="1"/>
    <x v="0"/>
    <x v="2"/>
    <x v="920"/>
  </r>
  <r>
    <x v="1"/>
    <x v="491"/>
    <n v="1.7852410000000001"/>
    <x v="527"/>
    <x v="0"/>
    <x v="1"/>
    <x v="316"/>
    <x v="285"/>
    <x v="0"/>
    <x v="0"/>
    <x v="0"/>
    <x v="0"/>
    <x v="0"/>
    <x v="351"/>
    <x v="1"/>
    <x v="0"/>
    <x v="2"/>
    <x v="921"/>
  </r>
  <r>
    <x v="1"/>
    <x v="492"/>
    <n v="1.718845"/>
    <x v="528"/>
    <x v="0"/>
    <x v="1"/>
    <x v="0"/>
    <x v="286"/>
    <x v="0"/>
    <x v="0"/>
    <x v="394"/>
    <x v="0"/>
    <x v="0"/>
    <x v="352"/>
    <x v="1"/>
    <x v="0"/>
    <x v="2"/>
    <x v="922"/>
  </r>
  <r>
    <x v="0"/>
    <x v="493"/>
    <n v="1.5302480000000001"/>
    <x v="529"/>
    <x v="0"/>
    <x v="0"/>
    <x v="317"/>
    <x v="287"/>
    <x v="0"/>
    <x v="0"/>
    <x v="395"/>
    <x v="0"/>
    <x v="397"/>
    <x v="0"/>
    <x v="0"/>
    <x v="0"/>
    <x v="2"/>
    <x v="923"/>
  </r>
  <r>
    <x v="0"/>
    <x v="494"/>
    <n v="1.664927"/>
    <x v="530"/>
    <x v="0"/>
    <x v="1"/>
    <x v="0"/>
    <x v="0"/>
    <x v="0"/>
    <x v="0"/>
    <x v="396"/>
    <x v="0"/>
    <x v="398"/>
    <x v="353"/>
    <x v="0"/>
    <x v="2"/>
    <x v="2"/>
    <x v="924"/>
  </r>
  <r>
    <x v="0"/>
    <x v="495"/>
    <n v="1.673333"/>
    <x v="531"/>
    <x v="0"/>
    <x v="1"/>
    <x v="318"/>
    <x v="288"/>
    <x v="0"/>
    <x v="0"/>
    <x v="397"/>
    <x v="0"/>
    <x v="399"/>
    <x v="354"/>
    <x v="0"/>
    <x v="2"/>
    <x v="2"/>
    <x v="925"/>
  </r>
  <r>
    <x v="1"/>
    <x v="496"/>
    <n v="1.725587"/>
    <x v="532"/>
    <x v="0"/>
    <x v="1"/>
    <x v="319"/>
    <x v="289"/>
    <x v="0"/>
    <x v="0"/>
    <x v="398"/>
    <x v="0"/>
    <x v="3"/>
    <x v="355"/>
    <x v="1"/>
    <x v="0"/>
    <x v="2"/>
    <x v="926"/>
  </r>
  <r>
    <x v="0"/>
    <x v="497"/>
    <n v="1.7338750000000001"/>
    <x v="533"/>
    <x v="0"/>
    <x v="1"/>
    <x v="320"/>
    <x v="290"/>
    <x v="0"/>
    <x v="0"/>
    <x v="399"/>
    <x v="0"/>
    <x v="400"/>
    <x v="1"/>
    <x v="0"/>
    <x v="2"/>
    <x v="2"/>
    <x v="927"/>
  </r>
  <r>
    <x v="0"/>
    <x v="27"/>
    <n v="1.675953"/>
    <x v="534"/>
    <x v="0"/>
    <x v="1"/>
    <x v="321"/>
    <x v="0"/>
    <x v="0"/>
    <x v="0"/>
    <x v="2"/>
    <x v="0"/>
    <x v="0"/>
    <x v="1"/>
    <x v="0"/>
    <x v="2"/>
    <x v="2"/>
    <x v="928"/>
  </r>
  <r>
    <x v="1"/>
    <x v="498"/>
    <n v="1.786238"/>
    <x v="535"/>
    <x v="0"/>
    <x v="1"/>
    <x v="322"/>
    <x v="291"/>
    <x v="0"/>
    <x v="0"/>
    <x v="0"/>
    <x v="0"/>
    <x v="0"/>
    <x v="356"/>
    <x v="1"/>
    <x v="0"/>
    <x v="2"/>
    <x v="929"/>
  </r>
  <r>
    <x v="1"/>
    <x v="499"/>
    <n v="1.718534"/>
    <x v="9"/>
    <x v="0"/>
    <x v="1"/>
    <x v="0"/>
    <x v="0"/>
    <x v="0"/>
    <x v="0"/>
    <x v="0"/>
    <x v="0"/>
    <x v="401"/>
    <x v="357"/>
    <x v="0"/>
    <x v="0"/>
    <x v="2"/>
    <x v="930"/>
  </r>
  <r>
    <x v="1"/>
    <x v="500"/>
    <n v="1.919543"/>
    <x v="536"/>
    <x v="0"/>
    <x v="1"/>
    <x v="0"/>
    <x v="292"/>
    <x v="0"/>
    <x v="0"/>
    <x v="400"/>
    <x v="0"/>
    <x v="3"/>
    <x v="1"/>
    <x v="1"/>
    <x v="0"/>
    <x v="2"/>
    <x v="931"/>
  </r>
  <r>
    <x v="1"/>
    <x v="501"/>
    <n v="1.707613"/>
    <x v="537"/>
    <x v="0"/>
    <x v="1"/>
    <x v="323"/>
    <x v="293"/>
    <x v="0"/>
    <x v="0"/>
    <x v="401"/>
    <x v="0"/>
    <x v="402"/>
    <x v="1"/>
    <x v="0"/>
    <x v="2"/>
    <x v="2"/>
    <x v="932"/>
  </r>
  <r>
    <x v="1"/>
    <x v="502"/>
    <n v="1.658393"/>
    <x v="9"/>
    <x v="0"/>
    <x v="1"/>
    <x v="0"/>
    <x v="0"/>
    <x v="0"/>
    <x v="0"/>
    <x v="0"/>
    <x v="0"/>
    <x v="403"/>
    <x v="358"/>
    <x v="0"/>
    <x v="0"/>
    <x v="2"/>
    <x v="933"/>
  </r>
  <r>
    <x v="0"/>
    <x v="503"/>
    <n v="1.5368189999999999"/>
    <x v="538"/>
    <x v="0"/>
    <x v="0"/>
    <x v="324"/>
    <x v="294"/>
    <x v="0"/>
    <x v="0"/>
    <x v="402"/>
    <x v="0"/>
    <x v="404"/>
    <x v="359"/>
    <x v="0"/>
    <x v="0"/>
    <x v="2"/>
    <x v="934"/>
  </r>
  <r>
    <x v="1"/>
    <x v="504"/>
    <n v="1.8054589999999999"/>
    <x v="539"/>
    <x v="0"/>
    <x v="1"/>
    <x v="0"/>
    <x v="295"/>
    <x v="0"/>
    <x v="0"/>
    <x v="403"/>
    <x v="0"/>
    <x v="405"/>
    <x v="360"/>
    <x v="1"/>
    <x v="2"/>
    <x v="2"/>
    <x v="935"/>
  </r>
  <r>
    <x v="0"/>
    <x v="505"/>
    <n v="1.5210079999999999"/>
    <x v="540"/>
    <x v="0"/>
    <x v="0"/>
    <x v="325"/>
    <x v="0"/>
    <x v="0"/>
    <x v="0"/>
    <x v="404"/>
    <x v="0"/>
    <x v="406"/>
    <x v="361"/>
    <x v="0"/>
    <x v="0"/>
    <x v="2"/>
    <x v="936"/>
  </r>
  <r>
    <x v="1"/>
    <x v="506"/>
    <n v="1.7447330000000001"/>
    <x v="541"/>
    <x v="0"/>
    <x v="1"/>
    <x v="326"/>
    <x v="0"/>
    <x v="0"/>
    <x v="0"/>
    <x v="11"/>
    <x v="0"/>
    <x v="1"/>
    <x v="1"/>
    <x v="1"/>
    <x v="0"/>
    <x v="2"/>
    <x v="937"/>
  </r>
  <r>
    <x v="0"/>
    <x v="507"/>
    <n v="1.529223"/>
    <x v="542"/>
    <x v="0"/>
    <x v="0"/>
    <x v="327"/>
    <x v="0"/>
    <x v="0"/>
    <x v="0"/>
    <x v="405"/>
    <x v="0"/>
    <x v="407"/>
    <x v="362"/>
    <x v="0"/>
    <x v="0"/>
    <x v="2"/>
    <x v="938"/>
  </r>
  <r>
    <x v="1"/>
    <x v="508"/>
    <n v="1.799742"/>
    <x v="543"/>
    <x v="0"/>
    <x v="1"/>
    <x v="328"/>
    <x v="296"/>
    <x v="0"/>
    <x v="0"/>
    <x v="0"/>
    <x v="0"/>
    <x v="0"/>
    <x v="363"/>
    <x v="1"/>
    <x v="0"/>
    <x v="2"/>
    <x v="939"/>
  </r>
  <r>
    <x v="0"/>
    <x v="1"/>
    <n v="1.681314"/>
    <x v="544"/>
    <x v="0"/>
    <x v="1"/>
    <x v="0"/>
    <x v="297"/>
    <x v="0"/>
    <x v="0"/>
    <x v="406"/>
    <x v="0"/>
    <x v="408"/>
    <x v="364"/>
    <x v="0"/>
    <x v="0"/>
    <x v="2"/>
    <x v="940"/>
  </r>
  <r>
    <x v="1"/>
    <x v="509"/>
    <n v="1.706912"/>
    <x v="545"/>
    <x v="0"/>
    <x v="1"/>
    <x v="0"/>
    <x v="298"/>
    <x v="0"/>
    <x v="0"/>
    <x v="407"/>
    <x v="0"/>
    <x v="0"/>
    <x v="365"/>
    <x v="1"/>
    <x v="0"/>
    <x v="2"/>
    <x v="941"/>
  </r>
  <r>
    <x v="0"/>
    <x v="510"/>
    <n v="1.6635089999999999"/>
    <x v="9"/>
    <x v="0"/>
    <x v="1"/>
    <x v="0"/>
    <x v="0"/>
    <x v="0"/>
    <x v="0"/>
    <x v="22"/>
    <x v="0"/>
    <x v="0"/>
    <x v="366"/>
    <x v="0"/>
    <x v="0"/>
    <x v="2"/>
    <x v="942"/>
  </r>
  <r>
    <x v="1"/>
    <x v="511"/>
    <n v="1.752265"/>
    <x v="546"/>
    <x v="0"/>
    <x v="1"/>
    <x v="0"/>
    <x v="11"/>
    <x v="0"/>
    <x v="0"/>
    <x v="0"/>
    <x v="0"/>
    <x v="0"/>
    <x v="1"/>
    <x v="1"/>
    <x v="0"/>
    <x v="2"/>
    <x v="943"/>
  </r>
  <r>
    <x v="1"/>
    <x v="512"/>
    <n v="1.7353430000000001"/>
    <x v="547"/>
    <x v="0"/>
    <x v="1"/>
    <x v="329"/>
    <x v="0"/>
    <x v="0"/>
    <x v="0"/>
    <x v="0"/>
    <x v="0"/>
    <x v="409"/>
    <x v="367"/>
    <x v="1"/>
    <x v="0"/>
    <x v="2"/>
    <x v="944"/>
  </r>
  <r>
    <x v="0"/>
    <x v="513"/>
    <n v="1.7"/>
    <x v="14"/>
    <x v="0"/>
    <x v="1"/>
    <x v="1"/>
    <x v="0"/>
    <x v="0"/>
    <x v="0"/>
    <x v="408"/>
    <x v="0"/>
    <x v="410"/>
    <x v="0"/>
    <x v="2"/>
    <x v="2"/>
    <x v="2"/>
    <x v="84"/>
  </r>
  <r>
    <x v="1"/>
    <x v="514"/>
    <n v="1.7"/>
    <x v="548"/>
    <x v="0"/>
    <x v="0"/>
    <x v="330"/>
    <x v="299"/>
    <x v="0"/>
    <x v="0"/>
    <x v="409"/>
    <x v="0"/>
    <x v="3"/>
    <x v="368"/>
    <x v="1"/>
    <x v="0"/>
    <x v="2"/>
    <x v="945"/>
  </r>
  <r>
    <x v="0"/>
    <x v="515"/>
    <n v="1.633794"/>
    <x v="549"/>
    <x v="0"/>
    <x v="0"/>
    <x v="331"/>
    <x v="0"/>
    <x v="0"/>
    <x v="0"/>
    <x v="410"/>
    <x v="0"/>
    <x v="411"/>
    <x v="0"/>
    <x v="1"/>
    <x v="0"/>
    <x v="2"/>
    <x v="946"/>
  </r>
  <r>
    <x v="1"/>
    <x v="516"/>
    <n v="1.856759"/>
    <x v="550"/>
    <x v="0"/>
    <x v="1"/>
    <x v="332"/>
    <x v="300"/>
    <x v="0"/>
    <x v="0"/>
    <x v="0"/>
    <x v="0"/>
    <x v="412"/>
    <x v="369"/>
    <x v="1"/>
    <x v="0"/>
    <x v="2"/>
    <x v="947"/>
  </r>
  <r>
    <x v="1"/>
    <x v="1"/>
    <n v="1.77433"/>
    <x v="22"/>
    <x v="0"/>
    <x v="1"/>
    <x v="333"/>
    <x v="0"/>
    <x v="0"/>
    <x v="0"/>
    <x v="411"/>
    <x v="0"/>
    <x v="0"/>
    <x v="370"/>
    <x v="1"/>
    <x v="0"/>
    <x v="2"/>
    <x v="948"/>
  </r>
  <r>
    <x v="0"/>
    <x v="517"/>
    <n v="1.7"/>
    <x v="14"/>
    <x v="0"/>
    <x v="1"/>
    <x v="1"/>
    <x v="0"/>
    <x v="0"/>
    <x v="0"/>
    <x v="412"/>
    <x v="0"/>
    <x v="413"/>
    <x v="0"/>
    <x v="2"/>
    <x v="2"/>
    <x v="2"/>
    <x v="84"/>
  </r>
  <r>
    <x v="1"/>
    <x v="518"/>
    <n v="1.719509"/>
    <x v="551"/>
    <x v="0"/>
    <x v="1"/>
    <x v="334"/>
    <x v="0"/>
    <x v="0"/>
    <x v="0"/>
    <x v="413"/>
    <x v="0"/>
    <x v="414"/>
    <x v="371"/>
    <x v="0"/>
    <x v="2"/>
    <x v="2"/>
    <x v="949"/>
  </r>
  <r>
    <x v="0"/>
    <x v="519"/>
    <n v="1.658202"/>
    <x v="14"/>
    <x v="0"/>
    <x v="1"/>
    <x v="69"/>
    <x v="301"/>
    <x v="0"/>
    <x v="0"/>
    <x v="414"/>
    <x v="0"/>
    <x v="415"/>
    <x v="21"/>
    <x v="2"/>
    <x v="2"/>
    <x v="2"/>
    <x v="950"/>
  </r>
  <r>
    <x v="1"/>
    <x v="520"/>
    <n v="1.6572210000000001"/>
    <x v="552"/>
    <x v="0"/>
    <x v="1"/>
    <x v="0"/>
    <x v="0"/>
    <x v="0"/>
    <x v="0"/>
    <x v="0"/>
    <x v="0"/>
    <x v="3"/>
    <x v="1"/>
    <x v="0"/>
    <x v="2"/>
    <x v="2"/>
    <x v="951"/>
  </r>
  <r>
    <x v="1"/>
    <x v="521"/>
    <n v="1.7133480000000001"/>
    <x v="553"/>
    <x v="0"/>
    <x v="1"/>
    <x v="335"/>
    <x v="0"/>
    <x v="0"/>
    <x v="0"/>
    <x v="1"/>
    <x v="0"/>
    <x v="2"/>
    <x v="23"/>
    <x v="0"/>
    <x v="2"/>
    <x v="2"/>
    <x v="952"/>
  </r>
  <r>
    <x v="1"/>
    <x v="522"/>
    <n v="1.6771780000000001"/>
    <x v="554"/>
    <x v="0"/>
    <x v="1"/>
    <x v="0"/>
    <x v="302"/>
    <x v="0"/>
    <x v="0"/>
    <x v="0"/>
    <x v="0"/>
    <x v="27"/>
    <x v="372"/>
    <x v="0"/>
    <x v="0"/>
    <x v="2"/>
    <x v="953"/>
  </r>
  <r>
    <x v="0"/>
    <x v="523"/>
    <n v="1.67805"/>
    <x v="555"/>
    <x v="0"/>
    <x v="1"/>
    <x v="336"/>
    <x v="0"/>
    <x v="0"/>
    <x v="0"/>
    <x v="415"/>
    <x v="0"/>
    <x v="0"/>
    <x v="1"/>
    <x v="0"/>
    <x v="2"/>
    <x v="2"/>
    <x v="954"/>
  </r>
  <r>
    <x v="1"/>
    <x v="524"/>
    <n v="1.717722"/>
    <x v="556"/>
    <x v="0"/>
    <x v="1"/>
    <x v="0"/>
    <x v="303"/>
    <x v="0"/>
    <x v="0"/>
    <x v="416"/>
    <x v="0"/>
    <x v="416"/>
    <x v="373"/>
    <x v="1"/>
    <x v="0"/>
    <x v="2"/>
    <x v="955"/>
  </r>
  <r>
    <x v="0"/>
    <x v="525"/>
    <n v="1.4864839999999999"/>
    <x v="557"/>
    <x v="0"/>
    <x v="0"/>
    <x v="0"/>
    <x v="137"/>
    <x v="0"/>
    <x v="0"/>
    <x v="2"/>
    <x v="0"/>
    <x v="0"/>
    <x v="374"/>
    <x v="0"/>
    <x v="0"/>
    <x v="2"/>
    <x v="956"/>
  </r>
  <r>
    <x v="0"/>
    <x v="526"/>
    <n v="1.503379"/>
    <x v="558"/>
    <x v="0"/>
    <x v="0"/>
    <x v="0"/>
    <x v="1"/>
    <x v="0"/>
    <x v="0"/>
    <x v="417"/>
    <x v="0"/>
    <x v="417"/>
    <x v="1"/>
    <x v="0"/>
    <x v="0"/>
    <x v="2"/>
    <x v="957"/>
  </r>
  <r>
    <x v="1"/>
    <x v="1"/>
    <n v="1.7189810000000001"/>
    <x v="559"/>
    <x v="0"/>
    <x v="1"/>
    <x v="0"/>
    <x v="304"/>
    <x v="0"/>
    <x v="0"/>
    <x v="418"/>
    <x v="0"/>
    <x v="418"/>
    <x v="375"/>
    <x v="1"/>
    <x v="0"/>
    <x v="2"/>
    <x v="958"/>
  </r>
  <r>
    <x v="0"/>
    <x v="527"/>
    <n v="1.6883539999999999"/>
    <x v="560"/>
    <x v="0"/>
    <x v="1"/>
    <x v="1"/>
    <x v="0"/>
    <x v="0"/>
    <x v="0"/>
    <x v="419"/>
    <x v="0"/>
    <x v="0"/>
    <x v="1"/>
    <x v="0"/>
    <x v="2"/>
    <x v="2"/>
    <x v="959"/>
  </r>
  <r>
    <x v="0"/>
    <x v="528"/>
    <n v="1.665807"/>
    <x v="561"/>
    <x v="0"/>
    <x v="1"/>
    <x v="337"/>
    <x v="305"/>
    <x v="0"/>
    <x v="0"/>
    <x v="420"/>
    <x v="0"/>
    <x v="419"/>
    <x v="376"/>
    <x v="0"/>
    <x v="2"/>
    <x v="2"/>
    <x v="960"/>
  </r>
  <r>
    <x v="1"/>
    <x v="529"/>
    <n v="1.838441"/>
    <x v="562"/>
    <x v="0"/>
    <x v="1"/>
    <x v="0"/>
    <x v="306"/>
    <x v="0"/>
    <x v="0"/>
    <x v="1"/>
    <x v="0"/>
    <x v="3"/>
    <x v="1"/>
    <x v="1"/>
    <x v="2"/>
    <x v="2"/>
    <x v="961"/>
  </r>
  <r>
    <x v="0"/>
    <x v="530"/>
    <n v="1.6534310000000001"/>
    <x v="563"/>
    <x v="0"/>
    <x v="0"/>
    <x v="338"/>
    <x v="307"/>
    <x v="0"/>
    <x v="0"/>
    <x v="421"/>
    <x v="0"/>
    <x v="420"/>
    <x v="377"/>
    <x v="1"/>
    <x v="0"/>
    <x v="2"/>
    <x v="962"/>
  </r>
  <r>
    <x v="1"/>
    <x v="531"/>
    <n v="1.6998180000000001"/>
    <x v="14"/>
    <x v="0"/>
    <x v="0"/>
    <x v="339"/>
    <x v="308"/>
    <x v="0"/>
    <x v="0"/>
    <x v="422"/>
    <x v="0"/>
    <x v="0"/>
    <x v="378"/>
    <x v="1"/>
    <x v="0"/>
    <x v="2"/>
    <x v="963"/>
  </r>
  <r>
    <x v="1"/>
    <x v="532"/>
    <n v="1.718097"/>
    <x v="564"/>
    <x v="0"/>
    <x v="1"/>
    <x v="340"/>
    <x v="0"/>
    <x v="0"/>
    <x v="0"/>
    <x v="423"/>
    <x v="0"/>
    <x v="421"/>
    <x v="1"/>
    <x v="0"/>
    <x v="2"/>
    <x v="2"/>
    <x v="964"/>
  </r>
  <r>
    <x v="1"/>
    <x v="533"/>
    <n v="1.7313890000000001"/>
    <x v="565"/>
    <x v="0"/>
    <x v="0"/>
    <x v="341"/>
    <x v="309"/>
    <x v="0"/>
    <x v="0"/>
    <x v="424"/>
    <x v="0"/>
    <x v="3"/>
    <x v="379"/>
    <x v="1"/>
    <x v="0"/>
    <x v="2"/>
    <x v="965"/>
  </r>
  <r>
    <x v="1"/>
    <x v="534"/>
    <n v="1.699667"/>
    <x v="566"/>
    <x v="0"/>
    <x v="0"/>
    <x v="342"/>
    <x v="310"/>
    <x v="0"/>
    <x v="0"/>
    <x v="425"/>
    <x v="0"/>
    <x v="195"/>
    <x v="380"/>
    <x v="0"/>
    <x v="0"/>
    <x v="2"/>
    <x v="966"/>
  </r>
  <r>
    <x v="0"/>
    <x v="535"/>
    <n v="1.698626"/>
    <x v="567"/>
    <x v="0"/>
    <x v="1"/>
    <x v="1"/>
    <x v="0"/>
    <x v="0"/>
    <x v="0"/>
    <x v="426"/>
    <x v="0"/>
    <x v="0"/>
    <x v="1"/>
    <x v="0"/>
    <x v="2"/>
    <x v="2"/>
    <x v="967"/>
  </r>
  <r>
    <x v="1"/>
    <x v="536"/>
    <n v="1.8237650000000001"/>
    <x v="568"/>
    <x v="0"/>
    <x v="1"/>
    <x v="343"/>
    <x v="311"/>
    <x v="0"/>
    <x v="0"/>
    <x v="427"/>
    <x v="0"/>
    <x v="422"/>
    <x v="381"/>
    <x v="1"/>
    <x v="0"/>
    <x v="2"/>
    <x v="968"/>
  </r>
  <r>
    <x v="1"/>
    <x v="537"/>
    <n v="1.708742"/>
    <x v="569"/>
    <x v="0"/>
    <x v="1"/>
    <x v="0"/>
    <x v="312"/>
    <x v="0"/>
    <x v="0"/>
    <x v="428"/>
    <x v="0"/>
    <x v="423"/>
    <x v="1"/>
    <x v="0"/>
    <x v="2"/>
    <x v="2"/>
    <x v="969"/>
  </r>
  <r>
    <x v="0"/>
    <x v="538"/>
    <n v="1.6674690000000001"/>
    <x v="570"/>
    <x v="0"/>
    <x v="1"/>
    <x v="344"/>
    <x v="142"/>
    <x v="0"/>
    <x v="0"/>
    <x v="429"/>
    <x v="0"/>
    <x v="0"/>
    <x v="382"/>
    <x v="0"/>
    <x v="2"/>
    <x v="2"/>
    <x v="970"/>
  </r>
  <r>
    <x v="0"/>
    <x v="539"/>
    <n v="1.588147"/>
    <x v="571"/>
    <x v="0"/>
    <x v="0"/>
    <x v="1"/>
    <x v="313"/>
    <x v="0"/>
    <x v="0"/>
    <x v="0"/>
    <x v="0"/>
    <x v="200"/>
    <x v="0"/>
    <x v="1"/>
    <x v="0"/>
    <x v="2"/>
    <x v="971"/>
  </r>
  <r>
    <x v="1"/>
    <x v="540"/>
    <n v="1.835024"/>
    <x v="572"/>
    <x v="0"/>
    <x v="1"/>
    <x v="0"/>
    <x v="314"/>
    <x v="0"/>
    <x v="0"/>
    <x v="430"/>
    <x v="0"/>
    <x v="3"/>
    <x v="383"/>
    <x v="1"/>
    <x v="2"/>
    <x v="2"/>
    <x v="972"/>
  </r>
  <r>
    <x v="1"/>
    <x v="541"/>
    <n v="1.7088000000000001"/>
    <x v="573"/>
    <x v="0"/>
    <x v="1"/>
    <x v="345"/>
    <x v="315"/>
    <x v="0"/>
    <x v="0"/>
    <x v="431"/>
    <x v="0"/>
    <x v="424"/>
    <x v="30"/>
    <x v="1"/>
    <x v="0"/>
    <x v="2"/>
    <x v="973"/>
  </r>
  <r>
    <x v="1"/>
    <x v="542"/>
    <n v="1.6809909999999999"/>
    <x v="574"/>
    <x v="0"/>
    <x v="1"/>
    <x v="346"/>
    <x v="316"/>
    <x v="0"/>
    <x v="0"/>
    <x v="432"/>
    <x v="0"/>
    <x v="202"/>
    <x v="384"/>
    <x v="1"/>
    <x v="0"/>
    <x v="2"/>
    <x v="974"/>
  </r>
  <r>
    <x v="1"/>
    <x v="543"/>
    <n v="1.8352710000000001"/>
    <x v="575"/>
    <x v="0"/>
    <x v="1"/>
    <x v="347"/>
    <x v="317"/>
    <x v="0"/>
    <x v="0"/>
    <x v="433"/>
    <x v="0"/>
    <x v="425"/>
    <x v="0"/>
    <x v="1"/>
    <x v="0"/>
    <x v="2"/>
    <x v="975"/>
  </r>
  <r>
    <x v="1"/>
    <x v="18"/>
    <n v="1.7428189999999999"/>
    <x v="576"/>
    <x v="0"/>
    <x v="1"/>
    <x v="1"/>
    <x v="0"/>
    <x v="0"/>
    <x v="0"/>
    <x v="0"/>
    <x v="0"/>
    <x v="426"/>
    <x v="385"/>
    <x v="1"/>
    <x v="0"/>
    <x v="2"/>
    <x v="976"/>
  </r>
  <r>
    <x v="1"/>
    <x v="544"/>
    <n v="1.7411920000000001"/>
    <x v="577"/>
    <x v="0"/>
    <x v="1"/>
    <x v="0"/>
    <x v="0"/>
    <x v="0"/>
    <x v="0"/>
    <x v="434"/>
    <x v="0"/>
    <x v="427"/>
    <x v="1"/>
    <x v="0"/>
    <x v="2"/>
    <x v="2"/>
    <x v="977"/>
  </r>
  <r>
    <x v="1"/>
    <x v="18"/>
    <n v="1.7597210000000001"/>
    <x v="578"/>
    <x v="0"/>
    <x v="1"/>
    <x v="348"/>
    <x v="0"/>
    <x v="0"/>
    <x v="0"/>
    <x v="435"/>
    <x v="0"/>
    <x v="3"/>
    <x v="386"/>
    <x v="1"/>
    <x v="0"/>
    <x v="2"/>
    <x v="978"/>
  </r>
  <r>
    <x v="1"/>
    <x v="545"/>
    <n v="1.810616"/>
    <x v="579"/>
    <x v="0"/>
    <x v="1"/>
    <x v="0"/>
    <x v="0"/>
    <x v="0"/>
    <x v="0"/>
    <x v="436"/>
    <x v="0"/>
    <x v="428"/>
    <x v="177"/>
    <x v="1"/>
    <x v="0"/>
    <x v="2"/>
    <x v="979"/>
  </r>
  <r>
    <x v="1"/>
    <x v="546"/>
    <n v="1.763101"/>
    <x v="580"/>
    <x v="0"/>
    <x v="1"/>
    <x v="349"/>
    <x v="318"/>
    <x v="0"/>
    <x v="0"/>
    <x v="0"/>
    <x v="0"/>
    <x v="0"/>
    <x v="387"/>
    <x v="1"/>
    <x v="0"/>
    <x v="2"/>
    <x v="980"/>
  </r>
  <r>
    <x v="0"/>
    <x v="547"/>
    <n v="1.5433380000000001"/>
    <x v="581"/>
    <x v="0"/>
    <x v="0"/>
    <x v="1"/>
    <x v="319"/>
    <x v="0"/>
    <x v="0"/>
    <x v="0"/>
    <x v="0"/>
    <x v="429"/>
    <x v="0"/>
    <x v="0"/>
    <x v="0"/>
    <x v="2"/>
    <x v="981"/>
  </r>
  <r>
    <x v="0"/>
    <x v="548"/>
    <n v="1.6518120000000001"/>
    <x v="582"/>
    <x v="0"/>
    <x v="1"/>
    <x v="350"/>
    <x v="320"/>
    <x v="0"/>
    <x v="0"/>
    <x v="437"/>
    <x v="0"/>
    <x v="430"/>
    <x v="388"/>
    <x v="0"/>
    <x v="2"/>
    <x v="2"/>
    <x v="982"/>
  </r>
  <r>
    <x v="1"/>
    <x v="549"/>
    <n v="1.7324919999999999"/>
    <x v="583"/>
    <x v="0"/>
    <x v="1"/>
    <x v="351"/>
    <x v="0"/>
    <x v="0"/>
    <x v="0"/>
    <x v="438"/>
    <x v="0"/>
    <x v="431"/>
    <x v="389"/>
    <x v="1"/>
    <x v="0"/>
    <x v="2"/>
    <x v="983"/>
  </r>
  <r>
    <x v="0"/>
    <x v="550"/>
    <n v="1.7063489999999999"/>
    <x v="584"/>
    <x v="0"/>
    <x v="1"/>
    <x v="352"/>
    <x v="321"/>
    <x v="0"/>
    <x v="0"/>
    <x v="439"/>
    <x v="0"/>
    <x v="432"/>
    <x v="390"/>
    <x v="0"/>
    <x v="2"/>
    <x v="2"/>
    <x v="984"/>
  </r>
  <r>
    <x v="1"/>
    <x v="551"/>
    <n v="1.7806789999999999"/>
    <x v="585"/>
    <x v="0"/>
    <x v="1"/>
    <x v="353"/>
    <x v="322"/>
    <x v="0"/>
    <x v="0"/>
    <x v="0"/>
    <x v="0"/>
    <x v="433"/>
    <x v="391"/>
    <x v="1"/>
    <x v="0"/>
    <x v="2"/>
    <x v="985"/>
  </r>
  <r>
    <x v="1"/>
    <x v="552"/>
    <n v="1.7586869999999999"/>
    <x v="586"/>
    <x v="0"/>
    <x v="1"/>
    <x v="354"/>
    <x v="323"/>
    <x v="0"/>
    <x v="0"/>
    <x v="440"/>
    <x v="0"/>
    <x v="434"/>
    <x v="1"/>
    <x v="1"/>
    <x v="0"/>
    <x v="2"/>
    <x v="986"/>
  </r>
  <r>
    <x v="1"/>
    <x v="553"/>
    <n v="1.7045729999999999"/>
    <x v="9"/>
    <x v="0"/>
    <x v="1"/>
    <x v="0"/>
    <x v="0"/>
    <x v="0"/>
    <x v="0"/>
    <x v="0"/>
    <x v="0"/>
    <x v="435"/>
    <x v="392"/>
    <x v="0"/>
    <x v="0"/>
    <x v="2"/>
    <x v="987"/>
  </r>
  <r>
    <x v="1"/>
    <x v="554"/>
    <n v="1.716545"/>
    <x v="587"/>
    <x v="0"/>
    <x v="1"/>
    <x v="0"/>
    <x v="324"/>
    <x v="0"/>
    <x v="0"/>
    <x v="0"/>
    <x v="0"/>
    <x v="436"/>
    <x v="393"/>
    <x v="0"/>
    <x v="0"/>
    <x v="2"/>
    <x v="988"/>
  </r>
  <r>
    <x v="1"/>
    <x v="555"/>
    <n v="1.903832"/>
    <x v="588"/>
    <x v="0"/>
    <x v="1"/>
    <x v="0"/>
    <x v="325"/>
    <x v="0"/>
    <x v="0"/>
    <x v="441"/>
    <x v="0"/>
    <x v="3"/>
    <x v="1"/>
    <x v="1"/>
    <x v="2"/>
    <x v="2"/>
    <x v="989"/>
  </r>
  <r>
    <x v="1"/>
    <x v="556"/>
    <n v="1.7425379999999999"/>
    <x v="589"/>
    <x v="0"/>
    <x v="1"/>
    <x v="355"/>
    <x v="326"/>
    <x v="0"/>
    <x v="0"/>
    <x v="442"/>
    <x v="0"/>
    <x v="437"/>
    <x v="1"/>
    <x v="0"/>
    <x v="2"/>
    <x v="2"/>
    <x v="990"/>
  </r>
  <r>
    <x v="1"/>
    <x v="557"/>
    <n v="1.7477389999999999"/>
    <x v="590"/>
    <x v="0"/>
    <x v="1"/>
    <x v="356"/>
    <x v="327"/>
    <x v="0"/>
    <x v="0"/>
    <x v="443"/>
    <x v="0"/>
    <x v="438"/>
    <x v="394"/>
    <x v="0"/>
    <x v="2"/>
    <x v="2"/>
    <x v="991"/>
  </r>
  <r>
    <x v="1"/>
    <x v="558"/>
    <n v="1.7170369999999999"/>
    <x v="9"/>
    <x v="0"/>
    <x v="1"/>
    <x v="0"/>
    <x v="0"/>
    <x v="0"/>
    <x v="0"/>
    <x v="0"/>
    <x v="0"/>
    <x v="439"/>
    <x v="395"/>
    <x v="0"/>
    <x v="0"/>
    <x v="2"/>
    <x v="992"/>
  </r>
  <r>
    <x v="0"/>
    <x v="559"/>
    <n v="1.65"/>
    <x v="9"/>
    <x v="0"/>
    <x v="1"/>
    <x v="0"/>
    <x v="0"/>
    <x v="0"/>
    <x v="0"/>
    <x v="0"/>
    <x v="0"/>
    <x v="440"/>
    <x v="2"/>
    <x v="0"/>
    <x v="0"/>
    <x v="2"/>
    <x v="20"/>
  </r>
  <r>
    <x v="0"/>
    <x v="560"/>
    <n v="1.5779209999999999"/>
    <x v="591"/>
    <x v="0"/>
    <x v="0"/>
    <x v="357"/>
    <x v="328"/>
    <x v="0"/>
    <x v="0"/>
    <x v="444"/>
    <x v="0"/>
    <x v="441"/>
    <x v="396"/>
    <x v="0"/>
    <x v="0"/>
    <x v="2"/>
    <x v="993"/>
  </r>
  <r>
    <x v="1"/>
    <x v="561"/>
    <n v="1.7460549999999999"/>
    <x v="592"/>
    <x v="0"/>
    <x v="1"/>
    <x v="358"/>
    <x v="329"/>
    <x v="0"/>
    <x v="0"/>
    <x v="445"/>
    <x v="0"/>
    <x v="442"/>
    <x v="397"/>
    <x v="0"/>
    <x v="2"/>
    <x v="2"/>
    <x v="994"/>
  </r>
  <r>
    <x v="1"/>
    <x v="562"/>
    <n v="1.841151"/>
    <x v="593"/>
    <x v="0"/>
    <x v="1"/>
    <x v="0"/>
    <x v="330"/>
    <x v="0"/>
    <x v="0"/>
    <x v="446"/>
    <x v="0"/>
    <x v="443"/>
    <x v="398"/>
    <x v="1"/>
    <x v="2"/>
    <x v="2"/>
    <x v="995"/>
  </r>
  <r>
    <x v="0"/>
    <x v="563"/>
    <n v="1.517998"/>
    <x v="594"/>
    <x v="0"/>
    <x v="0"/>
    <x v="359"/>
    <x v="331"/>
    <x v="0"/>
    <x v="0"/>
    <x v="0"/>
    <x v="0"/>
    <x v="444"/>
    <x v="399"/>
    <x v="0"/>
    <x v="0"/>
    <x v="2"/>
    <x v="996"/>
  </r>
  <r>
    <x v="0"/>
    <x v="564"/>
    <n v="1.483284"/>
    <x v="595"/>
    <x v="0"/>
    <x v="0"/>
    <x v="0"/>
    <x v="332"/>
    <x v="0"/>
    <x v="0"/>
    <x v="447"/>
    <x v="0"/>
    <x v="445"/>
    <x v="400"/>
    <x v="0"/>
    <x v="0"/>
    <x v="2"/>
    <x v="997"/>
  </r>
  <r>
    <x v="1"/>
    <x v="565"/>
    <n v="1.758972"/>
    <x v="596"/>
    <x v="0"/>
    <x v="1"/>
    <x v="360"/>
    <x v="0"/>
    <x v="0"/>
    <x v="0"/>
    <x v="448"/>
    <x v="0"/>
    <x v="446"/>
    <x v="401"/>
    <x v="1"/>
    <x v="0"/>
    <x v="2"/>
    <x v="998"/>
  </r>
  <r>
    <x v="0"/>
    <x v="566"/>
    <n v="1.5624340000000001"/>
    <x v="597"/>
    <x v="0"/>
    <x v="0"/>
    <x v="361"/>
    <x v="333"/>
    <x v="0"/>
    <x v="0"/>
    <x v="449"/>
    <x v="0"/>
    <x v="447"/>
    <x v="0"/>
    <x v="0"/>
    <x v="0"/>
    <x v="2"/>
    <x v="999"/>
  </r>
  <r>
    <x v="0"/>
    <x v="567"/>
    <n v="1.5470660000000001"/>
    <x v="598"/>
    <x v="0"/>
    <x v="0"/>
    <x v="362"/>
    <x v="0"/>
    <x v="0"/>
    <x v="0"/>
    <x v="450"/>
    <x v="0"/>
    <x v="448"/>
    <x v="46"/>
    <x v="0"/>
    <x v="0"/>
    <x v="2"/>
    <x v="1000"/>
  </r>
  <r>
    <x v="1"/>
    <x v="568"/>
    <n v="1.792435"/>
    <x v="599"/>
    <x v="0"/>
    <x v="1"/>
    <x v="363"/>
    <x v="334"/>
    <x v="0"/>
    <x v="0"/>
    <x v="451"/>
    <x v="0"/>
    <x v="0"/>
    <x v="402"/>
    <x v="1"/>
    <x v="0"/>
    <x v="2"/>
    <x v="1001"/>
  </r>
  <r>
    <x v="1"/>
    <x v="569"/>
    <n v="1.7845549999999999"/>
    <x v="600"/>
    <x v="0"/>
    <x v="1"/>
    <x v="364"/>
    <x v="335"/>
    <x v="0"/>
    <x v="0"/>
    <x v="0"/>
    <x v="0"/>
    <x v="449"/>
    <x v="403"/>
    <x v="1"/>
    <x v="0"/>
    <x v="2"/>
    <x v="1002"/>
  </r>
  <r>
    <x v="0"/>
    <x v="570"/>
    <n v="1.7002159999999999"/>
    <x v="601"/>
    <x v="0"/>
    <x v="1"/>
    <x v="0"/>
    <x v="336"/>
    <x v="0"/>
    <x v="0"/>
    <x v="452"/>
    <x v="0"/>
    <x v="450"/>
    <x v="404"/>
    <x v="0"/>
    <x v="0"/>
    <x v="2"/>
    <x v="1003"/>
  </r>
  <r>
    <x v="1"/>
    <x v="1"/>
    <n v="1.6721010000000001"/>
    <x v="602"/>
    <x v="0"/>
    <x v="1"/>
    <x v="0"/>
    <x v="337"/>
    <x v="0"/>
    <x v="0"/>
    <x v="453"/>
    <x v="0"/>
    <x v="451"/>
    <x v="405"/>
    <x v="0"/>
    <x v="0"/>
    <x v="2"/>
    <x v="1004"/>
  </r>
  <r>
    <x v="1"/>
    <x v="571"/>
    <n v="1.7"/>
    <x v="603"/>
    <x v="0"/>
    <x v="1"/>
    <x v="0"/>
    <x v="0"/>
    <x v="0"/>
    <x v="0"/>
    <x v="454"/>
    <x v="0"/>
    <x v="0"/>
    <x v="0"/>
    <x v="1"/>
    <x v="0"/>
    <x v="2"/>
    <x v="1005"/>
  </r>
  <r>
    <x v="1"/>
    <x v="572"/>
    <n v="1.7213480000000001"/>
    <x v="604"/>
    <x v="0"/>
    <x v="1"/>
    <x v="365"/>
    <x v="338"/>
    <x v="0"/>
    <x v="0"/>
    <x v="455"/>
    <x v="0"/>
    <x v="452"/>
    <x v="406"/>
    <x v="1"/>
    <x v="0"/>
    <x v="2"/>
    <x v="1006"/>
  </r>
  <r>
    <x v="0"/>
    <x v="573"/>
    <n v="1.7"/>
    <x v="605"/>
    <x v="0"/>
    <x v="1"/>
    <x v="366"/>
    <x v="0"/>
    <x v="0"/>
    <x v="0"/>
    <x v="1"/>
    <x v="0"/>
    <x v="453"/>
    <x v="407"/>
    <x v="2"/>
    <x v="0"/>
    <x v="2"/>
    <x v="1007"/>
  </r>
  <r>
    <x v="1"/>
    <x v="574"/>
    <n v="1.803129"/>
    <x v="606"/>
    <x v="0"/>
    <x v="1"/>
    <x v="0"/>
    <x v="0"/>
    <x v="0"/>
    <x v="0"/>
    <x v="456"/>
    <x v="0"/>
    <x v="454"/>
    <x v="408"/>
    <x v="1"/>
    <x v="0"/>
    <x v="2"/>
    <x v="1008"/>
  </r>
  <r>
    <x v="0"/>
    <x v="575"/>
    <n v="1.7000200000000001"/>
    <x v="607"/>
    <x v="0"/>
    <x v="1"/>
    <x v="0"/>
    <x v="0"/>
    <x v="0"/>
    <x v="0"/>
    <x v="457"/>
    <x v="0"/>
    <x v="455"/>
    <x v="409"/>
    <x v="1"/>
    <x v="0"/>
    <x v="2"/>
    <x v="1009"/>
  </r>
  <r>
    <x v="0"/>
    <x v="576"/>
    <n v="1.7"/>
    <x v="608"/>
    <x v="0"/>
    <x v="1"/>
    <x v="367"/>
    <x v="0"/>
    <x v="0"/>
    <x v="0"/>
    <x v="458"/>
    <x v="0"/>
    <x v="456"/>
    <x v="410"/>
    <x v="2"/>
    <x v="2"/>
    <x v="2"/>
    <x v="1010"/>
  </r>
  <r>
    <x v="1"/>
    <x v="577"/>
    <n v="1.7135990000000001"/>
    <x v="609"/>
    <x v="0"/>
    <x v="1"/>
    <x v="368"/>
    <x v="339"/>
    <x v="0"/>
    <x v="0"/>
    <x v="459"/>
    <x v="0"/>
    <x v="3"/>
    <x v="411"/>
    <x v="1"/>
    <x v="0"/>
    <x v="2"/>
    <x v="1011"/>
  </r>
  <r>
    <x v="1"/>
    <x v="578"/>
    <n v="1.662728"/>
    <x v="610"/>
    <x v="0"/>
    <x v="0"/>
    <x v="369"/>
    <x v="340"/>
    <x v="0"/>
    <x v="0"/>
    <x v="1"/>
    <x v="0"/>
    <x v="457"/>
    <x v="412"/>
    <x v="1"/>
    <x v="0"/>
    <x v="2"/>
    <x v="1012"/>
  </r>
  <r>
    <x v="1"/>
    <x v="579"/>
    <n v="1.837399"/>
    <x v="611"/>
    <x v="0"/>
    <x v="1"/>
    <x v="370"/>
    <x v="341"/>
    <x v="0"/>
    <x v="0"/>
    <x v="0"/>
    <x v="0"/>
    <x v="458"/>
    <x v="413"/>
    <x v="1"/>
    <x v="0"/>
    <x v="2"/>
    <x v="1013"/>
  </r>
  <r>
    <x v="1"/>
    <x v="580"/>
    <n v="1.80827"/>
    <x v="612"/>
    <x v="0"/>
    <x v="1"/>
    <x v="371"/>
    <x v="342"/>
    <x v="0"/>
    <x v="0"/>
    <x v="460"/>
    <x v="0"/>
    <x v="0"/>
    <x v="414"/>
    <x v="1"/>
    <x v="0"/>
    <x v="2"/>
    <x v="1014"/>
  </r>
  <r>
    <x v="1"/>
    <x v="581"/>
    <n v="1.7145079999999999"/>
    <x v="613"/>
    <x v="0"/>
    <x v="1"/>
    <x v="372"/>
    <x v="343"/>
    <x v="0"/>
    <x v="0"/>
    <x v="461"/>
    <x v="0"/>
    <x v="459"/>
    <x v="415"/>
    <x v="1"/>
    <x v="0"/>
    <x v="2"/>
    <x v="1015"/>
  </r>
  <r>
    <x v="1"/>
    <x v="582"/>
    <n v="1.7934509999999999"/>
    <x v="614"/>
    <x v="0"/>
    <x v="1"/>
    <x v="373"/>
    <x v="344"/>
    <x v="0"/>
    <x v="0"/>
    <x v="462"/>
    <x v="0"/>
    <x v="0"/>
    <x v="416"/>
    <x v="1"/>
    <x v="0"/>
    <x v="2"/>
    <x v="1016"/>
  </r>
  <r>
    <x v="0"/>
    <x v="583"/>
    <n v="1.700499"/>
    <x v="615"/>
    <x v="0"/>
    <x v="1"/>
    <x v="374"/>
    <x v="345"/>
    <x v="0"/>
    <x v="0"/>
    <x v="463"/>
    <x v="0"/>
    <x v="460"/>
    <x v="417"/>
    <x v="1"/>
    <x v="0"/>
    <x v="2"/>
    <x v="1017"/>
  </r>
  <r>
    <x v="1"/>
    <x v="584"/>
    <n v="1.6949970000000001"/>
    <x v="616"/>
    <x v="0"/>
    <x v="1"/>
    <x v="375"/>
    <x v="346"/>
    <x v="0"/>
    <x v="0"/>
    <x v="464"/>
    <x v="0"/>
    <x v="461"/>
    <x v="418"/>
    <x v="0"/>
    <x v="2"/>
    <x v="2"/>
    <x v="1018"/>
  </r>
  <r>
    <x v="0"/>
    <x v="585"/>
    <n v="1.6889110000000001"/>
    <x v="617"/>
    <x v="0"/>
    <x v="1"/>
    <x v="376"/>
    <x v="347"/>
    <x v="0"/>
    <x v="0"/>
    <x v="465"/>
    <x v="0"/>
    <x v="462"/>
    <x v="419"/>
    <x v="2"/>
    <x v="0"/>
    <x v="2"/>
    <x v="1019"/>
  </r>
  <r>
    <x v="1"/>
    <x v="586"/>
    <n v="1.673394"/>
    <x v="618"/>
    <x v="0"/>
    <x v="1"/>
    <x v="0"/>
    <x v="0"/>
    <x v="0"/>
    <x v="0"/>
    <x v="0"/>
    <x v="0"/>
    <x v="3"/>
    <x v="1"/>
    <x v="0"/>
    <x v="2"/>
    <x v="2"/>
    <x v="1020"/>
  </r>
  <r>
    <x v="1"/>
    <x v="587"/>
    <n v="1.7694989999999999"/>
    <x v="37"/>
    <x v="0"/>
    <x v="1"/>
    <x v="377"/>
    <x v="0"/>
    <x v="0"/>
    <x v="0"/>
    <x v="466"/>
    <x v="0"/>
    <x v="463"/>
    <x v="420"/>
    <x v="0"/>
    <x v="2"/>
    <x v="2"/>
    <x v="1021"/>
  </r>
  <r>
    <x v="1"/>
    <x v="588"/>
    <n v="1.65"/>
    <x v="9"/>
    <x v="0"/>
    <x v="1"/>
    <x v="0"/>
    <x v="0"/>
    <x v="0"/>
    <x v="0"/>
    <x v="0"/>
    <x v="0"/>
    <x v="464"/>
    <x v="2"/>
    <x v="0"/>
    <x v="0"/>
    <x v="2"/>
    <x v="20"/>
  </r>
  <r>
    <x v="1"/>
    <x v="589"/>
    <n v="1.662669"/>
    <x v="619"/>
    <x v="0"/>
    <x v="0"/>
    <x v="378"/>
    <x v="348"/>
    <x v="0"/>
    <x v="0"/>
    <x v="467"/>
    <x v="0"/>
    <x v="465"/>
    <x v="421"/>
    <x v="0"/>
    <x v="0"/>
    <x v="2"/>
    <x v="1022"/>
  </r>
  <r>
    <x v="0"/>
    <x v="590"/>
    <n v="1.6786099999999999"/>
    <x v="620"/>
    <x v="0"/>
    <x v="1"/>
    <x v="379"/>
    <x v="0"/>
    <x v="0"/>
    <x v="0"/>
    <x v="468"/>
    <x v="0"/>
    <x v="0"/>
    <x v="422"/>
    <x v="0"/>
    <x v="2"/>
    <x v="2"/>
    <x v="1023"/>
  </r>
  <r>
    <x v="1"/>
    <x v="591"/>
    <n v="1.694423"/>
    <x v="621"/>
    <x v="0"/>
    <x v="1"/>
    <x v="0"/>
    <x v="349"/>
    <x v="0"/>
    <x v="0"/>
    <x v="0"/>
    <x v="0"/>
    <x v="466"/>
    <x v="423"/>
    <x v="0"/>
    <x v="0"/>
    <x v="2"/>
    <x v="1024"/>
  </r>
  <r>
    <x v="0"/>
    <x v="592"/>
    <n v="1.5054369999999999"/>
    <x v="622"/>
    <x v="0"/>
    <x v="0"/>
    <x v="0"/>
    <x v="1"/>
    <x v="0"/>
    <x v="0"/>
    <x v="469"/>
    <x v="0"/>
    <x v="467"/>
    <x v="1"/>
    <x v="0"/>
    <x v="0"/>
    <x v="2"/>
    <x v="1025"/>
  </r>
  <r>
    <x v="0"/>
    <x v="593"/>
    <n v="1.505387"/>
    <x v="623"/>
    <x v="0"/>
    <x v="0"/>
    <x v="0"/>
    <x v="350"/>
    <x v="0"/>
    <x v="0"/>
    <x v="470"/>
    <x v="0"/>
    <x v="468"/>
    <x v="424"/>
    <x v="0"/>
    <x v="0"/>
    <x v="2"/>
    <x v="1026"/>
  </r>
  <r>
    <x v="0"/>
    <x v="594"/>
    <n v="1.491441"/>
    <x v="624"/>
    <x v="0"/>
    <x v="0"/>
    <x v="0"/>
    <x v="351"/>
    <x v="0"/>
    <x v="0"/>
    <x v="471"/>
    <x v="0"/>
    <x v="469"/>
    <x v="425"/>
    <x v="0"/>
    <x v="0"/>
    <x v="2"/>
    <x v="1027"/>
  </r>
  <r>
    <x v="0"/>
    <x v="595"/>
    <n v="1.5094080000000001"/>
    <x v="625"/>
    <x v="0"/>
    <x v="0"/>
    <x v="380"/>
    <x v="352"/>
    <x v="0"/>
    <x v="0"/>
    <x v="0"/>
    <x v="0"/>
    <x v="470"/>
    <x v="426"/>
    <x v="0"/>
    <x v="0"/>
    <x v="2"/>
    <x v="1028"/>
  </r>
  <r>
    <x v="1"/>
    <x v="596"/>
    <n v="1.6850449999999999"/>
    <x v="626"/>
    <x v="0"/>
    <x v="1"/>
    <x v="0"/>
    <x v="353"/>
    <x v="0"/>
    <x v="0"/>
    <x v="472"/>
    <x v="0"/>
    <x v="471"/>
    <x v="427"/>
    <x v="0"/>
    <x v="0"/>
    <x v="2"/>
    <x v="1029"/>
  </r>
  <r>
    <x v="1"/>
    <x v="597"/>
    <n v="1.7230719999999999"/>
    <x v="627"/>
    <x v="0"/>
    <x v="1"/>
    <x v="381"/>
    <x v="354"/>
    <x v="0"/>
    <x v="0"/>
    <x v="473"/>
    <x v="0"/>
    <x v="472"/>
    <x v="428"/>
    <x v="1"/>
    <x v="0"/>
    <x v="2"/>
    <x v="1030"/>
  </r>
  <r>
    <x v="0"/>
    <x v="598"/>
    <n v="1.6969540000000001"/>
    <x v="628"/>
    <x v="0"/>
    <x v="1"/>
    <x v="1"/>
    <x v="0"/>
    <x v="0"/>
    <x v="0"/>
    <x v="474"/>
    <x v="0"/>
    <x v="0"/>
    <x v="1"/>
    <x v="0"/>
    <x v="2"/>
    <x v="2"/>
    <x v="1031"/>
  </r>
  <r>
    <x v="0"/>
    <x v="599"/>
    <n v="1.6760949999999999"/>
    <x v="629"/>
    <x v="0"/>
    <x v="1"/>
    <x v="382"/>
    <x v="0"/>
    <x v="0"/>
    <x v="0"/>
    <x v="475"/>
    <x v="0"/>
    <x v="0"/>
    <x v="429"/>
    <x v="0"/>
    <x v="2"/>
    <x v="2"/>
    <x v="1032"/>
  </r>
  <r>
    <x v="0"/>
    <x v="600"/>
    <n v="1.6810210000000001"/>
    <x v="630"/>
    <x v="0"/>
    <x v="1"/>
    <x v="383"/>
    <x v="355"/>
    <x v="0"/>
    <x v="0"/>
    <x v="476"/>
    <x v="0"/>
    <x v="443"/>
    <x v="430"/>
    <x v="0"/>
    <x v="2"/>
    <x v="2"/>
    <x v="1033"/>
  </r>
  <r>
    <x v="0"/>
    <x v="601"/>
    <n v="1.654067"/>
    <x v="631"/>
    <x v="0"/>
    <x v="1"/>
    <x v="384"/>
    <x v="356"/>
    <x v="0"/>
    <x v="0"/>
    <x v="477"/>
    <x v="0"/>
    <x v="473"/>
    <x v="431"/>
    <x v="0"/>
    <x v="2"/>
    <x v="2"/>
    <x v="1034"/>
  </r>
  <r>
    <x v="1"/>
    <x v="602"/>
    <n v="1.840708"/>
    <x v="632"/>
    <x v="0"/>
    <x v="1"/>
    <x v="385"/>
    <x v="357"/>
    <x v="0"/>
    <x v="0"/>
    <x v="478"/>
    <x v="0"/>
    <x v="474"/>
    <x v="432"/>
    <x v="1"/>
    <x v="2"/>
    <x v="2"/>
    <x v="1035"/>
  </r>
  <r>
    <x v="1"/>
    <x v="603"/>
    <n v="1.8360069999999999"/>
    <x v="633"/>
    <x v="0"/>
    <x v="1"/>
    <x v="0"/>
    <x v="358"/>
    <x v="0"/>
    <x v="0"/>
    <x v="1"/>
    <x v="0"/>
    <x v="3"/>
    <x v="1"/>
    <x v="1"/>
    <x v="2"/>
    <x v="2"/>
    <x v="1036"/>
  </r>
  <r>
    <x v="0"/>
    <x v="604"/>
    <n v="1.556789"/>
    <x v="634"/>
    <x v="0"/>
    <x v="0"/>
    <x v="1"/>
    <x v="359"/>
    <x v="0"/>
    <x v="0"/>
    <x v="0"/>
    <x v="0"/>
    <x v="475"/>
    <x v="0"/>
    <x v="0"/>
    <x v="0"/>
    <x v="2"/>
    <x v="1037"/>
  </r>
  <r>
    <x v="0"/>
    <x v="605"/>
    <n v="1.5891"/>
    <x v="635"/>
    <x v="0"/>
    <x v="0"/>
    <x v="1"/>
    <x v="360"/>
    <x v="0"/>
    <x v="0"/>
    <x v="0"/>
    <x v="0"/>
    <x v="476"/>
    <x v="0"/>
    <x v="1"/>
    <x v="0"/>
    <x v="2"/>
    <x v="1038"/>
  </r>
  <r>
    <x v="1"/>
    <x v="606"/>
    <n v="1.7006270000000001"/>
    <x v="636"/>
    <x v="0"/>
    <x v="0"/>
    <x v="386"/>
    <x v="361"/>
    <x v="0"/>
    <x v="0"/>
    <x v="479"/>
    <x v="0"/>
    <x v="477"/>
    <x v="433"/>
    <x v="1"/>
    <x v="0"/>
    <x v="2"/>
    <x v="1039"/>
  </r>
  <r>
    <x v="1"/>
    <x v="607"/>
    <n v="1.743935"/>
    <x v="637"/>
    <x v="0"/>
    <x v="1"/>
    <x v="387"/>
    <x v="0"/>
    <x v="0"/>
    <x v="0"/>
    <x v="480"/>
    <x v="0"/>
    <x v="478"/>
    <x v="1"/>
    <x v="0"/>
    <x v="2"/>
    <x v="2"/>
    <x v="1040"/>
  </r>
  <r>
    <x v="1"/>
    <x v="608"/>
    <n v="1.7426539999999999"/>
    <x v="37"/>
    <x v="0"/>
    <x v="0"/>
    <x v="0"/>
    <x v="0"/>
    <x v="0"/>
    <x v="0"/>
    <x v="481"/>
    <x v="0"/>
    <x v="3"/>
    <x v="434"/>
    <x v="1"/>
    <x v="0"/>
    <x v="2"/>
    <x v="1041"/>
  </r>
  <r>
    <x v="1"/>
    <x v="609"/>
    <n v="1.7544409999999999"/>
    <x v="638"/>
    <x v="0"/>
    <x v="1"/>
    <x v="388"/>
    <x v="0"/>
    <x v="0"/>
    <x v="0"/>
    <x v="482"/>
    <x v="0"/>
    <x v="3"/>
    <x v="435"/>
    <x v="1"/>
    <x v="0"/>
    <x v="2"/>
    <x v="1042"/>
  </r>
  <r>
    <x v="1"/>
    <x v="610"/>
    <n v="1.7193419999999999"/>
    <x v="639"/>
    <x v="0"/>
    <x v="1"/>
    <x v="389"/>
    <x v="362"/>
    <x v="0"/>
    <x v="0"/>
    <x v="483"/>
    <x v="0"/>
    <x v="479"/>
    <x v="436"/>
    <x v="0"/>
    <x v="0"/>
    <x v="2"/>
    <x v="1043"/>
  </r>
  <r>
    <x v="0"/>
    <x v="611"/>
    <n v="1.682253"/>
    <x v="640"/>
    <x v="0"/>
    <x v="1"/>
    <x v="1"/>
    <x v="363"/>
    <x v="0"/>
    <x v="0"/>
    <x v="484"/>
    <x v="0"/>
    <x v="480"/>
    <x v="437"/>
    <x v="0"/>
    <x v="2"/>
    <x v="2"/>
    <x v="1044"/>
  </r>
  <r>
    <x v="1"/>
    <x v="612"/>
    <n v="1.7999019999999999"/>
    <x v="641"/>
    <x v="0"/>
    <x v="1"/>
    <x v="0"/>
    <x v="0"/>
    <x v="0"/>
    <x v="0"/>
    <x v="1"/>
    <x v="0"/>
    <x v="481"/>
    <x v="438"/>
    <x v="1"/>
    <x v="0"/>
    <x v="2"/>
    <x v="1045"/>
  </r>
  <r>
    <x v="1"/>
    <x v="613"/>
    <n v="1.7094279999999999"/>
    <x v="642"/>
    <x v="0"/>
    <x v="1"/>
    <x v="0"/>
    <x v="364"/>
    <x v="0"/>
    <x v="0"/>
    <x v="485"/>
    <x v="0"/>
    <x v="482"/>
    <x v="1"/>
    <x v="0"/>
    <x v="2"/>
    <x v="2"/>
    <x v="1046"/>
  </r>
  <r>
    <x v="1"/>
    <x v="614"/>
    <n v="1.752456"/>
    <x v="643"/>
    <x v="0"/>
    <x v="1"/>
    <x v="390"/>
    <x v="365"/>
    <x v="0"/>
    <x v="0"/>
    <x v="486"/>
    <x v="0"/>
    <x v="483"/>
    <x v="439"/>
    <x v="0"/>
    <x v="2"/>
    <x v="2"/>
    <x v="1047"/>
  </r>
  <r>
    <x v="1"/>
    <x v="615"/>
    <n v="1.6859470000000001"/>
    <x v="644"/>
    <x v="0"/>
    <x v="1"/>
    <x v="0"/>
    <x v="366"/>
    <x v="0"/>
    <x v="0"/>
    <x v="487"/>
    <x v="0"/>
    <x v="484"/>
    <x v="1"/>
    <x v="0"/>
    <x v="2"/>
    <x v="2"/>
    <x v="1048"/>
  </r>
  <r>
    <x v="0"/>
    <x v="616"/>
    <n v="1.5999989999999999"/>
    <x v="645"/>
    <x v="0"/>
    <x v="0"/>
    <x v="391"/>
    <x v="367"/>
    <x v="0"/>
    <x v="0"/>
    <x v="488"/>
    <x v="0"/>
    <x v="485"/>
    <x v="440"/>
    <x v="1"/>
    <x v="0"/>
    <x v="2"/>
    <x v="1049"/>
  </r>
  <r>
    <x v="0"/>
    <x v="617"/>
    <n v="1.5500529999999999"/>
    <x v="646"/>
    <x v="0"/>
    <x v="0"/>
    <x v="1"/>
    <x v="368"/>
    <x v="0"/>
    <x v="0"/>
    <x v="0"/>
    <x v="0"/>
    <x v="486"/>
    <x v="0"/>
    <x v="1"/>
    <x v="0"/>
    <x v="2"/>
    <x v="1050"/>
  </r>
  <r>
    <x v="1"/>
    <x v="618"/>
    <n v="1.8280920000000001"/>
    <x v="647"/>
    <x v="0"/>
    <x v="1"/>
    <x v="0"/>
    <x v="369"/>
    <x v="0"/>
    <x v="0"/>
    <x v="489"/>
    <x v="0"/>
    <x v="487"/>
    <x v="441"/>
    <x v="1"/>
    <x v="2"/>
    <x v="2"/>
    <x v="1051"/>
  </r>
  <r>
    <x v="1"/>
    <x v="619"/>
    <n v="1.7133799999999999"/>
    <x v="648"/>
    <x v="0"/>
    <x v="1"/>
    <x v="392"/>
    <x v="370"/>
    <x v="0"/>
    <x v="0"/>
    <x v="490"/>
    <x v="0"/>
    <x v="488"/>
    <x v="442"/>
    <x v="1"/>
    <x v="0"/>
    <x v="2"/>
    <x v="1052"/>
  </r>
  <r>
    <x v="1"/>
    <x v="620"/>
    <n v="1.6807639999999999"/>
    <x v="649"/>
    <x v="0"/>
    <x v="0"/>
    <x v="393"/>
    <x v="0"/>
    <x v="0"/>
    <x v="0"/>
    <x v="0"/>
    <x v="0"/>
    <x v="489"/>
    <x v="443"/>
    <x v="0"/>
    <x v="0"/>
    <x v="2"/>
    <x v="1053"/>
  </r>
  <r>
    <x v="1"/>
    <x v="621"/>
    <n v="1.705584"/>
    <x v="650"/>
    <x v="0"/>
    <x v="0"/>
    <x v="394"/>
    <x v="371"/>
    <x v="0"/>
    <x v="0"/>
    <x v="491"/>
    <x v="0"/>
    <x v="490"/>
    <x v="444"/>
    <x v="1"/>
    <x v="0"/>
    <x v="2"/>
    <x v="1054"/>
  </r>
  <r>
    <x v="1"/>
    <x v="622"/>
    <n v="1.841852"/>
    <x v="651"/>
    <x v="0"/>
    <x v="1"/>
    <x v="395"/>
    <x v="372"/>
    <x v="0"/>
    <x v="0"/>
    <x v="492"/>
    <x v="0"/>
    <x v="491"/>
    <x v="445"/>
    <x v="1"/>
    <x v="0"/>
    <x v="2"/>
    <x v="1055"/>
  </r>
  <r>
    <x v="1"/>
    <x v="2"/>
    <n v="1.834986"/>
    <x v="652"/>
    <x v="0"/>
    <x v="1"/>
    <x v="396"/>
    <x v="1"/>
    <x v="0"/>
    <x v="0"/>
    <x v="493"/>
    <x v="0"/>
    <x v="492"/>
    <x v="446"/>
    <x v="1"/>
    <x v="0"/>
    <x v="2"/>
    <x v="1056"/>
  </r>
  <r>
    <x v="1"/>
    <x v="623"/>
    <n v="1.724839"/>
    <x v="653"/>
    <x v="0"/>
    <x v="1"/>
    <x v="397"/>
    <x v="373"/>
    <x v="0"/>
    <x v="0"/>
    <x v="0"/>
    <x v="0"/>
    <x v="493"/>
    <x v="447"/>
    <x v="1"/>
    <x v="0"/>
    <x v="2"/>
    <x v="1057"/>
  </r>
  <r>
    <x v="1"/>
    <x v="624"/>
    <n v="1.685127"/>
    <x v="654"/>
    <x v="0"/>
    <x v="1"/>
    <x v="0"/>
    <x v="374"/>
    <x v="0"/>
    <x v="0"/>
    <x v="494"/>
    <x v="0"/>
    <x v="494"/>
    <x v="1"/>
    <x v="0"/>
    <x v="2"/>
    <x v="2"/>
    <x v="1058"/>
  </r>
  <r>
    <x v="1"/>
    <x v="18"/>
    <n v="1.750097"/>
    <x v="655"/>
    <x v="0"/>
    <x v="1"/>
    <x v="398"/>
    <x v="0"/>
    <x v="0"/>
    <x v="0"/>
    <x v="495"/>
    <x v="0"/>
    <x v="495"/>
    <x v="448"/>
    <x v="1"/>
    <x v="0"/>
    <x v="2"/>
    <x v="1059"/>
  </r>
  <r>
    <x v="1"/>
    <x v="625"/>
    <n v="1.7579610000000001"/>
    <x v="656"/>
    <x v="0"/>
    <x v="1"/>
    <x v="0"/>
    <x v="375"/>
    <x v="0"/>
    <x v="0"/>
    <x v="496"/>
    <x v="0"/>
    <x v="496"/>
    <x v="449"/>
    <x v="1"/>
    <x v="0"/>
    <x v="2"/>
    <x v="1060"/>
  </r>
  <r>
    <x v="1"/>
    <x v="626"/>
    <n v="1.848965"/>
    <x v="657"/>
    <x v="0"/>
    <x v="1"/>
    <x v="399"/>
    <x v="376"/>
    <x v="0"/>
    <x v="0"/>
    <x v="497"/>
    <x v="0"/>
    <x v="497"/>
    <x v="450"/>
    <x v="1"/>
    <x v="2"/>
    <x v="2"/>
    <x v="1061"/>
  </r>
  <r>
    <x v="1"/>
    <x v="627"/>
    <n v="1.789193"/>
    <x v="658"/>
    <x v="0"/>
    <x v="1"/>
    <x v="400"/>
    <x v="377"/>
    <x v="0"/>
    <x v="0"/>
    <x v="0"/>
    <x v="0"/>
    <x v="0"/>
    <x v="451"/>
    <x v="1"/>
    <x v="0"/>
    <x v="2"/>
    <x v="1062"/>
  </r>
  <r>
    <x v="1"/>
    <x v="628"/>
    <n v="1.716677"/>
    <x v="659"/>
    <x v="0"/>
    <x v="1"/>
    <x v="0"/>
    <x v="378"/>
    <x v="0"/>
    <x v="0"/>
    <x v="498"/>
    <x v="0"/>
    <x v="498"/>
    <x v="452"/>
    <x v="1"/>
    <x v="0"/>
    <x v="2"/>
    <x v="1063"/>
  </r>
  <r>
    <x v="0"/>
    <x v="629"/>
    <n v="1.550122"/>
    <x v="660"/>
    <x v="0"/>
    <x v="0"/>
    <x v="401"/>
    <x v="379"/>
    <x v="0"/>
    <x v="0"/>
    <x v="499"/>
    <x v="0"/>
    <x v="499"/>
    <x v="0"/>
    <x v="0"/>
    <x v="0"/>
    <x v="2"/>
    <x v="1064"/>
  </r>
  <r>
    <x v="0"/>
    <x v="630"/>
    <n v="1.663178"/>
    <x v="661"/>
    <x v="0"/>
    <x v="1"/>
    <x v="0"/>
    <x v="0"/>
    <x v="0"/>
    <x v="0"/>
    <x v="500"/>
    <x v="0"/>
    <x v="500"/>
    <x v="453"/>
    <x v="0"/>
    <x v="2"/>
    <x v="2"/>
    <x v="1065"/>
  </r>
  <r>
    <x v="0"/>
    <x v="631"/>
    <n v="1.6792990000000001"/>
    <x v="662"/>
    <x v="0"/>
    <x v="1"/>
    <x v="402"/>
    <x v="380"/>
    <x v="0"/>
    <x v="0"/>
    <x v="501"/>
    <x v="0"/>
    <x v="501"/>
    <x v="454"/>
    <x v="0"/>
    <x v="2"/>
    <x v="2"/>
    <x v="1066"/>
  </r>
  <r>
    <x v="1"/>
    <x v="632"/>
    <n v="1.729177"/>
    <x v="663"/>
    <x v="0"/>
    <x v="1"/>
    <x v="403"/>
    <x v="381"/>
    <x v="0"/>
    <x v="0"/>
    <x v="502"/>
    <x v="0"/>
    <x v="3"/>
    <x v="455"/>
    <x v="1"/>
    <x v="0"/>
    <x v="2"/>
    <x v="1067"/>
  </r>
  <r>
    <x v="1"/>
    <x v="633"/>
    <n v="1.7191529999999999"/>
    <x v="664"/>
    <x v="0"/>
    <x v="1"/>
    <x v="404"/>
    <x v="382"/>
    <x v="0"/>
    <x v="0"/>
    <x v="503"/>
    <x v="0"/>
    <x v="502"/>
    <x v="1"/>
    <x v="0"/>
    <x v="2"/>
    <x v="2"/>
    <x v="1068"/>
  </r>
  <r>
    <x v="0"/>
    <x v="634"/>
    <n v="1.6873260000000001"/>
    <x v="665"/>
    <x v="0"/>
    <x v="1"/>
    <x v="405"/>
    <x v="0"/>
    <x v="0"/>
    <x v="0"/>
    <x v="504"/>
    <x v="0"/>
    <x v="503"/>
    <x v="1"/>
    <x v="0"/>
    <x v="2"/>
    <x v="2"/>
    <x v="1069"/>
  </r>
  <r>
    <x v="1"/>
    <x v="635"/>
    <n v="1.7724489999999999"/>
    <x v="8"/>
    <x v="0"/>
    <x v="1"/>
    <x v="1"/>
    <x v="0"/>
    <x v="0"/>
    <x v="0"/>
    <x v="505"/>
    <x v="0"/>
    <x v="504"/>
    <x v="456"/>
    <x v="1"/>
    <x v="0"/>
    <x v="3"/>
    <x v="1070"/>
  </r>
  <r>
    <x v="1"/>
    <x v="636"/>
    <n v="1.8371170000000001"/>
    <x v="666"/>
    <x v="0"/>
    <x v="1"/>
    <x v="1"/>
    <x v="0"/>
    <x v="0"/>
    <x v="0"/>
    <x v="506"/>
    <x v="0"/>
    <x v="2"/>
    <x v="457"/>
    <x v="1"/>
    <x v="0"/>
    <x v="3"/>
    <x v="1071"/>
  </r>
  <r>
    <x v="1"/>
    <x v="637"/>
    <n v="1.7843770000000001"/>
    <x v="667"/>
    <x v="0"/>
    <x v="1"/>
    <x v="406"/>
    <x v="0"/>
    <x v="0"/>
    <x v="0"/>
    <x v="507"/>
    <x v="0"/>
    <x v="2"/>
    <x v="458"/>
    <x v="1"/>
    <x v="2"/>
    <x v="3"/>
    <x v="1072"/>
  </r>
  <r>
    <x v="1"/>
    <x v="638"/>
    <n v="1.7925070000000001"/>
    <x v="668"/>
    <x v="0"/>
    <x v="1"/>
    <x v="407"/>
    <x v="383"/>
    <x v="0"/>
    <x v="0"/>
    <x v="508"/>
    <x v="0"/>
    <x v="505"/>
    <x v="0"/>
    <x v="1"/>
    <x v="2"/>
    <x v="3"/>
    <x v="1073"/>
  </r>
  <r>
    <x v="0"/>
    <x v="639"/>
    <n v="1.5565789999999999"/>
    <x v="669"/>
    <x v="0"/>
    <x v="1"/>
    <x v="408"/>
    <x v="384"/>
    <x v="0"/>
    <x v="0"/>
    <x v="509"/>
    <x v="0"/>
    <x v="0"/>
    <x v="1"/>
    <x v="1"/>
    <x v="0"/>
    <x v="3"/>
    <x v="1074"/>
  </r>
  <r>
    <x v="0"/>
    <x v="640"/>
    <n v="1.585547"/>
    <x v="670"/>
    <x v="0"/>
    <x v="1"/>
    <x v="0"/>
    <x v="1"/>
    <x v="0"/>
    <x v="0"/>
    <x v="0"/>
    <x v="0"/>
    <x v="0"/>
    <x v="1"/>
    <x v="1"/>
    <x v="0"/>
    <x v="3"/>
    <x v="1075"/>
  </r>
  <r>
    <x v="0"/>
    <x v="641"/>
    <n v="1.569234"/>
    <x v="671"/>
    <x v="0"/>
    <x v="1"/>
    <x v="409"/>
    <x v="1"/>
    <x v="0"/>
    <x v="0"/>
    <x v="0"/>
    <x v="0"/>
    <x v="506"/>
    <x v="1"/>
    <x v="0"/>
    <x v="2"/>
    <x v="3"/>
    <x v="1076"/>
  </r>
  <r>
    <x v="0"/>
    <x v="642"/>
    <n v="1.5839430000000001"/>
    <x v="672"/>
    <x v="0"/>
    <x v="1"/>
    <x v="410"/>
    <x v="385"/>
    <x v="0"/>
    <x v="0"/>
    <x v="510"/>
    <x v="0"/>
    <x v="0"/>
    <x v="1"/>
    <x v="0"/>
    <x v="2"/>
    <x v="3"/>
    <x v="1077"/>
  </r>
  <r>
    <x v="0"/>
    <x v="643"/>
    <n v="1.6212329999999999"/>
    <x v="15"/>
    <x v="0"/>
    <x v="1"/>
    <x v="411"/>
    <x v="1"/>
    <x v="0"/>
    <x v="0"/>
    <x v="0"/>
    <x v="0"/>
    <x v="0"/>
    <x v="459"/>
    <x v="1"/>
    <x v="0"/>
    <x v="3"/>
    <x v="1078"/>
  </r>
  <r>
    <x v="0"/>
    <x v="644"/>
    <n v="1.6084000000000001"/>
    <x v="673"/>
    <x v="0"/>
    <x v="1"/>
    <x v="412"/>
    <x v="1"/>
    <x v="0"/>
    <x v="0"/>
    <x v="511"/>
    <x v="0"/>
    <x v="507"/>
    <x v="2"/>
    <x v="1"/>
    <x v="0"/>
    <x v="3"/>
    <x v="1079"/>
  </r>
  <r>
    <x v="1"/>
    <x v="645"/>
    <n v="1.733439"/>
    <x v="674"/>
    <x v="0"/>
    <x v="1"/>
    <x v="0"/>
    <x v="0"/>
    <x v="0"/>
    <x v="0"/>
    <x v="512"/>
    <x v="0"/>
    <x v="508"/>
    <x v="460"/>
    <x v="0"/>
    <x v="0"/>
    <x v="3"/>
    <x v="1080"/>
  </r>
  <r>
    <x v="1"/>
    <x v="646"/>
    <n v="1.65"/>
    <x v="675"/>
    <x v="0"/>
    <x v="1"/>
    <x v="413"/>
    <x v="386"/>
    <x v="0"/>
    <x v="0"/>
    <x v="1"/>
    <x v="0"/>
    <x v="509"/>
    <x v="0"/>
    <x v="0"/>
    <x v="0"/>
    <x v="3"/>
    <x v="1081"/>
  </r>
  <r>
    <x v="0"/>
    <x v="647"/>
    <n v="1.6500520000000001"/>
    <x v="676"/>
    <x v="0"/>
    <x v="1"/>
    <x v="414"/>
    <x v="387"/>
    <x v="0"/>
    <x v="0"/>
    <x v="513"/>
    <x v="0"/>
    <x v="510"/>
    <x v="0"/>
    <x v="0"/>
    <x v="0"/>
    <x v="3"/>
    <x v="1082"/>
  </r>
  <r>
    <x v="0"/>
    <x v="1"/>
    <n v="1.644161"/>
    <x v="677"/>
    <x v="0"/>
    <x v="1"/>
    <x v="415"/>
    <x v="0"/>
    <x v="0"/>
    <x v="0"/>
    <x v="514"/>
    <x v="0"/>
    <x v="511"/>
    <x v="461"/>
    <x v="0"/>
    <x v="0"/>
    <x v="3"/>
    <x v="1083"/>
  </r>
  <r>
    <x v="0"/>
    <x v="648"/>
    <n v="1.559499"/>
    <x v="678"/>
    <x v="0"/>
    <x v="1"/>
    <x v="0"/>
    <x v="0"/>
    <x v="0"/>
    <x v="0"/>
    <x v="515"/>
    <x v="0"/>
    <x v="0"/>
    <x v="1"/>
    <x v="1"/>
    <x v="2"/>
    <x v="3"/>
    <x v="1084"/>
  </r>
  <r>
    <x v="1"/>
    <x v="649"/>
    <n v="1.734237"/>
    <x v="35"/>
    <x v="0"/>
    <x v="1"/>
    <x v="0"/>
    <x v="0"/>
    <x v="0"/>
    <x v="0"/>
    <x v="516"/>
    <x v="0"/>
    <x v="512"/>
    <x v="462"/>
    <x v="0"/>
    <x v="0"/>
    <x v="3"/>
    <x v="1085"/>
  </r>
  <r>
    <x v="1"/>
    <x v="650"/>
    <n v="1.7758149999999999"/>
    <x v="679"/>
    <x v="0"/>
    <x v="1"/>
    <x v="0"/>
    <x v="0"/>
    <x v="0"/>
    <x v="0"/>
    <x v="1"/>
    <x v="0"/>
    <x v="1"/>
    <x v="2"/>
    <x v="0"/>
    <x v="0"/>
    <x v="3"/>
    <x v="1086"/>
  </r>
  <r>
    <x v="0"/>
    <x v="651"/>
    <n v="1.6404259999999999"/>
    <x v="680"/>
    <x v="0"/>
    <x v="1"/>
    <x v="1"/>
    <x v="1"/>
    <x v="0"/>
    <x v="0"/>
    <x v="1"/>
    <x v="0"/>
    <x v="513"/>
    <x v="463"/>
    <x v="0"/>
    <x v="0"/>
    <x v="3"/>
    <x v="1087"/>
  </r>
  <r>
    <x v="0"/>
    <x v="652"/>
    <n v="1.65"/>
    <x v="681"/>
    <x v="0"/>
    <x v="1"/>
    <x v="1"/>
    <x v="0"/>
    <x v="0"/>
    <x v="0"/>
    <x v="2"/>
    <x v="0"/>
    <x v="514"/>
    <x v="464"/>
    <x v="1"/>
    <x v="0"/>
    <x v="3"/>
    <x v="1088"/>
  </r>
  <r>
    <x v="1"/>
    <x v="653"/>
    <n v="1.7533209999999999"/>
    <x v="682"/>
    <x v="0"/>
    <x v="1"/>
    <x v="1"/>
    <x v="0"/>
    <x v="0"/>
    <x v="0"/>
    <x v="517"/>
    <x v="0"/>
    <x v="515"/>
    <x v="1"/>
    <x v="1"/>
    <x v="2"/>
    <x v="3"/>
    <x v="1089"/>
  </r>
  <r>
    <x v="0"/>
    <x v="654"/>
    <n v="1.553026"/>
    <x v="683"/>
    <x v="0"/>
    <x v="1"/>
    <x v="0"/>
    <x v="0"/>
    <x v="0"/>
    <x v="0"/>
    <x v="518"/>
    <x v="0"/>
    <x v="0"/>
    <x v="1"/>
    <x v="1"/>
    <x v="2"/>
    <x v="3"/>
    <x v="1090"/>
  </r>
  <r>
    <x v="1"/>
    <x v="1"/>
    <n v="1.7065250000000001"/>
    <x v="684"/>
    <x v="0"/>
    <x v="1"/>
    <x v="0"/>
    <x v="0"/>
    <x v="0"/>
    <x v="0"/>
    <x v="519"/>
    <x v="0"/>
    <x v="516"/>
    <x v="0"/>
    <x v="0"/>
    <x v="0"/>
    <x v="3"/>
    <x v="1091"/>
  </r>
  <r>
    <x v="0"/>
    <x v="655"/>
    <n v="1.560648"/>
    <x v="9"/>
    <x v="0"/>
    <x v="1"/>
    <x v="416"/>
    <x v="388"/>
    <x v="0"/>
    <x v="0"/>
    <x v="520"/>
    <x v="0"/>
    <x v="517"/>
    <x v="1"/>
    <x v="1"/>
    <x v="2"/>
    <x v="3"/>
    <x v="1092"/>
  </r>
  <r>
    <x v="1"/>
    <x v="656"/>
    <n v="1.673352"/>
    <x v="22"/>
    <x v="0"/>
    <x v="1"/>
    <x v="417"/>
    <x v="389"/>
    <x v="0"/>
    <x v="0"/>
    <x v="521"/>
    <x v="0"/>
    <x v="518"/>
    <x v="1"/>
    <x v="1"/>
    <x v="2"/>
    <x v="3"/>
    <x v="1093"/>
  </r>
  <r>
    <x v="1"/>
    <x v="657"/>
    <n v="1.6603239999999999"/>
    <x v="685"/>
    <x v="0"/>
    <x v="1"/>
    <x v="0"/>
    <x v="0"/>
    <x v="0"/>
    <x v="0"/>
    <x v="0"/>
    <x v="0"/>
    <x v="0"/>
    <x v="465"/>
    <x v="0"/>
    <x v="0"/>
    <x v="3"/>
    <x v="1094"/>
  </r>
  <r>
    <x v="1"/>
    <x v="658"/>
    <n v="1.7863180000000001"/>
    <x v="686"/>
    <x v="0"/>
    <x v="1"/>
    <x v="0"/>
    <x v="0"/>
    <x v="0"/>
    <x v="0"/>
    <x v="522"/>
    <x v="0"/>
    <x v="519"/>
    <x v="466"/>
    <x v="1"/>
    <x v="2"/>
    <x v="3"/>
    <x v="1095"/>
  </r>
  <r>
    <x v="1"/>
    <x v="659"/>
    <n v="1.7576909999999999"/>
    <x v="687"/>
    <x v="0"/>
    <x v="1"/>
    <x v="0"/>
    <x v="0"/>
    <x v="0"/>
    <x v="0"/>
    <x v="1"/>
    <x v="0"/>
    <x v="1"/>
    <x v="2"/>
    <x v="0"/>
    <x v="0"/>
    <x v="3"/>
    <x v="1096"/>
  </r>
  <r>
    <x v="1"/>
    <x v="660"/>
    <n v="1.7121630000000001"/>
    <x v="688"/>
    <x v="0"/>
    <x v="1"/>
    <x v="0"/>
    <x v="390"/>
    <x v="0"/>
    <x v="0"/>
    <x v="523"/>
    <x v="0"/>
    <x v="520"/>
    <x v="2"/>
    <x v="0"/>
    <x v="0"/>
    <x v="3"/>
    <x v="1097"/>
  </r>
  <r>
    <x v="1"/>
    <x v="661"/>
    <n v="1.78"/>
    <x v="689"/>
    <x v="0"/>
    <x v="1"/>
    <x v="418"/>
    <x v="391"/>
    <x v="0"/>
    <x v="0"/>
    <x v="1"/>
    <x v="0"/>
    <x v="521"/>
    <x v="467"/>
    <x v="2"/>
    <x v="2"/>
    <x v="3"/>
    <x v="1098"/>
  </r>
  <r>
    <x v="0"/>
    <x v="662"/>
    <n v="1.6"/>
    <x v="690"/>
    <x v="0"/>
    <x v="1"/>
    <x v="419"/>
    <x v="392"/>
    <x v="0"/>
    <x v="0"/>
    <x v="524"/>
    <x v="0"/>
    <x v="522"/>
    <x v="468"/>
    <x v="0"/>
    <x v="0"/>
    <x v="3"/>
    <x v="1099"/>
  </r>
  <r>
    <x v="0"/>
    <x v="1"/>
    <n v="1.6108199999999999"/>
    <x v="691"/>
    <x v="0"/>
    <x v="1"/>
    <x v="420"/>
    <x v="393"/>
    <x v="0"/>
    <x v="0"/>
    <x v="525"/>
    <x v="0"/>
    <x v="523"/>
    <x v="1"/>
    <x v="0"/>
    <x v="0"/>
    <x v="3"/>
    <x v="1100"/>
  </r>
  <r>
    <x v="0"/>
    <x v="1"/>
    <n v="1.6651990000000001"/>
    <x v="692"/>
    <x v="0"/>
    <x v="1"/>
    <x v="421"/>
    <x v="394"/>
    <x v="0"/>
    <x v="0"/>
    <x v="526"/>
    <x v="0"/>
    <x v="524"/>
    <x v="469"/>
    <x v="0"/>
    <x v="0"/>
    <x v="3"/>
    <x v="1101"/>
  </r>
  <r>
    <x v="0"/>
    <x v="663"/>
    <n v="1.542122"/>
    <x v="9"/>
    <x v="0"/>
    <x v="1"/>
    <x v="0"/>
    <x v="395"/>
    <x v="0"/>
    <x v="0"/>
    <x v="527"/>
    <x v="0"/>
    <x v="525"/>
    <x v="1"/>
    <x v="1"/>
    <x v="2"/>
    <x v="3"/>
    <x v="1102"/>
  </r>
  <r>
    <x v="0"/>
    <x v="664"/>
    <n v="1.5078670000000001"/>
    <x v="693"/>
    <x v="0"/>
    <x v="1"/>
    <x v="0"/>
    <x v="0"/>
    <x v="0"/>
    <x v="0"/>
    <x v="2"/>
    <x v="0"/>
    <x v="0"/>
    <x v="1"/>
    <x v="1"/>
    <x v="2"/>
    <x v="3"/>
    <x v="1103"/>
  </r>
  <r>
    <x v="1"/>
    <x v="665"/>
    <n v="1.660955"/>
    <x v="22"/>
    <x v="0"/>
    <x v="1"/>
    <x v="0"/>
    <x v="0"/>
    <x v="0"/>
    <x v="0"/>
    <x v="1"/>
    <x v="0"/>
    <x v="526"/>
    <x v="470"/>
    <x v="1"/>
    <x v="2"/>
    <x v="3"/>
    <x v="1104"/>
  </r>
  <r>
    <x v="0"/>
    <x v="666"/>
    <n v="1.5531269999999999"/>
    <x v="14"/>
    <x v="0"/>
    <x v="1"/>
    <x v="0"/>
    <x v="1"/>
    <x v="0"/>
    <x v="0"/>
    <x v="0"/>
    <x v="0"/>
    <x v="527"/>
    <x v="1"/>
    <x v="0"/>
    <x v="0"/>
    <x v="3"/>
    <x v="1105"/>
  </r>
  <r>
    <x v="1"/>
    <x v="667"/>
    <n v="1.781952"/>
    <x v="694"/>
    <x v="0"/>
    <x v="1"/>
    <x v="0"/>
    <x v="0"/>
    <x v="0"/>
    <x v="0"/>
    <x v="528"/>
    <x v="0"/>
    <x v="528"/>
    <x v="1"/>
    <x v="0"/>
    <x v="0"/>
    <x v="3"/>
    <x v="1106"/>
  </r>
  <r>
    <x v="1"/>
    <x v="668"/>
    <n v="1.75"/>
    <x v="695"/>
    <x v="0"/>
    <x v="1"/>
    <x v="0"/>
    <x v="0"/>
    <x v="0"/>
    <x v="0"/>
    <x v="529"/>
    <x v="0"/>
    <x v="529"/>
    <x v="471"/>
    <x v="0"/>
    <x v="0"/>
    <x v="3"/>
    <x v="1107"/>
  </r>
  <r>
    <x v="0"/>
    <x v="1"/>
    <n v="1.6158539999999999"/>
    <x v="696"/>
    <x v="0"/>
    <x v="1"/>
    <x v="0"/>
    <x v="1"/>
    <x v="0"/>
    <x v="0"/>
    <x v="0"/>
    <x v="0"/>
    <x v="530"/>
    <x v="1"/>
    <x v="0"/>
    <x v="0"/>
    <x v="3"/>
    <x v="1108"/>
  </r>
  <r>
    <x v="1"/>
    <x v="669"/>
    <n v="1.7933779999999999"/>
    <x v="697"/>
    <x v="0"/>
    <x v="1"/>
    <x v="0"/>
    <x v="0"/>
    <x v="0"/>
    <x v="0"/>
    <x v="530"/>
    <x v="0"/>
    <x v="531"/>
    <x v="472"/>
    <x v="1"/>
    <x v="0"/>
    <x v="3"/>
    <x v="1109"/>
  </r>
  <r>
    <x v="1"/>
    <x v="670"/>
    <n v="1.8547800000000001"/>
    <x v="698"/>
    <x v="0"/>
    <x v="1"/>
    <x v="0"/>
    <x v="396"/>
    <x v="0"/>
    <x v="0"/>
    <x v="531"/>
    <x v="0"/>
    <x v="3"/>
    <x v="2"/>
    <x v="1"/>
    <x v="0"/>
    <x v="3"/>
    <x v="1110"/>
  </r>
  <r>
    <x v="0"/>
    <x v="18"/>
    <n v="1.6856329999999999"/>
    <x v="699"/>
    <x v="0"/>
    <x v="1"/>
    <x v="422"/>
    <x v="0"/>
    <x v="0"/>
    <x v="0"/>
    <x v="532"/>
    <x v="0"/>
    <x v="532"/>
    <x v="473"/>
    <x v="1"/>
    <x v="0"/>
    <x v="3"/>
    <x v="1111"/>
  </r>
  <r>
    <x v="0"/>
    <x v="671"/>
    <n v="1.7063429999999999"/>
    <x v="700"/>
    <x v="0"/>
    <x v="1"/>
    <x v="423"/>
    <x v="0"/>
    <x v="0"/>
    <x v="0"/>
    <x v="2"/>
    <x v="0"/>
    <x v="533"/>
    <x v="0"/>
    <x v="1"/>
    <x v="0"/>
    <x v="3"/>
    <x v="1112"/>
  </r>
  <r>
    <x v="1"/>
    <x v="1"/>
    <n v="1.791415"/>
    <x v="701"/>
    <x v="0"/>
    <x v="1"/>
    <x v="424"/>
    <x v="0"/>
    <x v="0"/>
    <x v="0"/>
    <x v="533"/>
    <x v="0"/>
    <x v="534"/>
    <x v="474"/>
    <x v="1"/>
    <x v="0"/>
    <x v="3"/>
    <x v="1113"/>
  </r>
  <r>
    <x v="1"/>
    <x v="1"/>
    <n v="1.7537160000000001"/>
    <x v="702"/>
    <x v="0"/>
    <x v="1"/>
    <x v="425"/>
    <x v="0"/>
    <x v="0"/>
    <x v="0"/>
    <x v="534"/>
    <x v="0"/>
    <x v="535"/>
    <x v="475"/>
    <x v="1"/>
    <x v="0"/>
    <x v="3"/>
    <x v="1114"/>
  </r>
  <r>
    <x v="1"/>
    <x v="672"/>
    <n v="1.7805029999999999"/>
    <x v="703"/>
    <x v="0"/>
    <x v="1"/>
    <x v="0"/>
    <x v="0"/>
    <x v="0"/>
    <x v="0"/>
    <x v="535"/>
    <x v="0"/>
    <x v="536"/>
    <x v="1"/>
    <x v="0"/>
    <x v="0"/>
    <x v="3"/>
    <x v="1115"/>
  </r>
  <r>
    <x v="1"/>
    <x v="673"/>
    <n v="1.8198669999999999"/>
    <x v="704"/>
    <x v="0"/>
    <x v="1"/>
    <x v="0"/>
    <x v="0"/>
    <x v="0"/>
    <x v="0"/>
    <x v="536"/>
    <x v="0"/>
    <x v="0"/>
    <x v="476"/>
    <x v="0"/>
    <x v="0"/>
    <x v="3"/>
    <x v="1116"/>
  </r>
  <r>
    <x v="1"/>
    <x v="18"/>
    <n v="1.791174"/>
    <x v="705"/>
    <x v="0"/>
    <x v="1"/>
    <x v="0"/>
    <x v="397"/>
    <x v="0"/>
    <x v="0"/>
    <x v="537"/>
    <x v="0"/>
    <x v="3"/>
    <x v="477"/>
    <x v="0"/>
    <x v="0"/>
    <x v="3"/>
    <x v="1117"/>
  </r>
  <r>
    <x v="1"/>
    <x v="18"/>
    <n v="1.8209299999999999"/>
    <x v="706"/>
    <x v="0"/>
    <x v="1"/>
    <x v="0"/>
    <x v="398"/>
    <x v="0"/>
    <x v="0"/>
    <x v="538"/>
    <x v="0"/>
    <x v="3"/>
    <x v="478"/>
    <x v="0"/>
    <x v="0"/>
    <x v="3"/>
    <x v="1118"/>
  </r>
  <r>
    <x v="0"/>
    <x v="674"/>
    <n v="1.627812"/>
    <x v="15"/>
    <x v="0"/>
    <x v="1"/>
    <x v="426"/>
    <x v="399"/>
    <x v="0"/>
    <x v="0"/>
    <x v="539"/>
    <x v="0"/>
    <x v="0"/>
    <x v="479"/>
    <x v="1"/>
    <x v="0"/>
    <x v="3"/>
    <x v="1119"/>
  </r>
  <r>
    <x v="0"/>
    <x v="675"/>
    <n v="1.632118"/>
    <x v="15"/>
    <x v="0"/>
    <x v="1"/>
    <x v="427"/>
    <x v="400"/>
    <x v="0"/>
    <x v="0"/>
    <x v="540"/>
    <x v="0"/>
    <x v="0"/>
    <x v="480"/>
    <x v="1"/>
    <x v="0"/>
    <x v="3"/>
    <x v="1120"/>
  </r>
  <r>
    <x v="1"/>
    <x v="676"/>
    <n v="1.7735939999999999"/>
    <x v="707"/>
    <x v="0"/>
    <x v="1"/>
    <x v="428"/>
    <x v="0"/>
    <x v="0"/>
    <x v="0"/>
    <x v="541"/>
    <x v="0"/>
    <x v="3"/>
    <x v="1"/>
    <x v="1"/>
    <x v="0"/>
    <x v="3"/>
    <x v="1121"/>
  </r>
  <r>
    <x v="1"/>
    <x v="677"/>
    <n v="1.9304159999999999"/>
    <x v="708"/>
    <x v="0"/>
    <x v="1"/>
    <x v="0"/>
    <x v="0"/>
    <x v="0"/>
    <x v="0"/>
    <x v="1"/>
    <x v="0"/>
    <x v="537"/>
    <x v="0"/>
    <x v="1"/>
    <x v="0"/>
    <x v="3"/>
    <x v="1122"/>
  </r>
  <r>
    <x v="1"/>
    <x v="678"/>
    <n v="1.947406"/>
    <x v="709"/>
    <x v="0"/>
    <x v="1"/>
    <x v="0"/>
    <x v="0"/>
    <x v="0"/>
    <x v="0"/>
    <x v="1"/>
    <x v="0"/>
    <x v="538"/>
    <x v="0"/>
    <x v="1"/>
    <x v="0"/>
    <x v="3"/>
    <x v="1123"/>
  </r>
  <r>
    <x v="0"/>
    <x v="679"/>
    <n v="1.610867"/>
    <x v="9"/>
    <x v="0"/>
    <x v="1"/>
    <x v="429"/>
    <x v="401"/>
    <x v="0"/>
    <x v="0"/>
    <x v="542"/>
    <x v="0"/>
    <x v="539"/>
    <x v="1"/>
    <x v="1"/>
    <x v="2"/>
    <x v="3"/>
    <x v="1124"/>
  </r>
  <r>
    <x v="0"/>
    <x v="680"/>
    <n v="1.5132019999999999"/>
    <x v="710"/>
    <x v="0"/>
    <x v="1"/>
    <x v="0"/>
    <x v="402"/>
    <x v="0"/>
    <x v="0"/>
    <x v="543"/>
    <x v="0"/>
    <x v="540"/>
    <x v="1"/>
    <x v="1"/>
    <x v="2"/>
    <x v="3"/>
    <x v="1125"/>
  </r>
  <r>
    <x v="1"/>
    <x v="681"/>
    <n v="1.7384649999999999"/>
    <x v="711"/>
    <x v="0"/>
    <x v="1"/>
    <x v="0"/>
    <x v="0"/>
    <x v="0"/>
    <x v="0"/>
    <x v="0"/>
    <x v="0"/>
    <x v="0"/>
    <x v="481"/>
    <x v="0"/>
    <x v="0"/>
    <x v="3"/>
    <x v="1126"/>
  </r>
  <r>
    <x v="0"/>
    <x v="682"/>
    <n v="1.5679149999999999"/>
    <x v="712"/>
    <x v="0"/>
    <x v="1"/>
    <x v="0"/>
    <x v="0"/>
    <x v="0"/>
    <x v="0"/>
    <x v="544"/>
    <x v="0"/>
    <x v="0"/>
    <x v="1"/>
    <x v="1"/>
    <x v="2"/>
    <x v="3"/>
    <x v="1127"/>
  </r>
  <r>
    <x v="0"/>
    <x v="683"/>
    <n v="1.5875459999999999"/>
    <x v="713"/>
    <x v="0"/>
    <x v="1"/>
    <x v="0"/>
    <x v="0"/>
    <x v="0"/>
    <x v="0"/>
    <x v="545"/>
    <x v="0"/>
    <x v="0"/>
    <x v="1"/>
    <x v="1"/>
    <x v="2"/>
    <x v="3"/>
    <x v="1128"/>
  </r>
  <r>
    <x v="1"/>
    <x v="18"/>
    <n v="1.8203849999999999"/>
    <x v="714"/>
    <x v="0"/>
    <x v="1"/>
    <x v="0"/>
    <x v="403"/>
    <x v="0"/>
    <x v="0"/>
    <x v="546"/>
    <x v="0"/>
    <x v="3"/>
    <x v="482"/>
    <x v="1"/>
    <x v="0"/>
    <x v="3"/>
    <x v="1129"/>
  </r>
  <r>
    <x v="1"/>
    <x v="18"/>
    <n v="1.7922389999999999"/>
    <x v="715"/>
    <x v="0"/>
    <x v="1"/>
    <x v="0"/>
    <x v="404"/>
    <x v="0"/>
    <x v="0"/>
    <x v="547"/>
    <x v="0"/>
    <x v="3"/>
    <x v="483"/>
    <x v="1"/>
    <x v="0"/>
    <x v="3"/>
    <x v="1130"/>
  </r>
  <r>
    <x v="1"/>
    <x v="684"/>
    <n v="1.82697"/>
    <x v="716"/>
    <x v="0"/>
    <x v="1"/>
    <x v="0"/>
    <x v="405"/>
    <x v="0"/>
    <x v="0"/>
    <x v="548"/>
    <x v="0"/>
    <x v="541"/>
    <x v="484"/>
    <x v="1"/>
    <x v="2"/>
    <x v="3"/>
    <x v="1131"/>
  </r>
  <r>
    <x v="0"/>
    <x v="18"/>
    <n v="1.670058"/>
    <x v="717"/>
    <x v="0"/>
    <x v="1"/>
    <x v="430"/>
    <x v="0"/>
    <x v="0"/>
    <x v="0"/>
    <x v="549"/>
    <x v="0"/>
    <x v="542"/>
    <x v="1"/>
    <x v="0"/>
    <x v="0"/>
    <x v="3"/>
    <x v="1132"/>
  </r>
  <r>
    <x v="1"/>
    <x v="685"/>
    <n v="1.639383"/>
    <x v="718"/>
    <x v="0"/>
    <x v="1"/>
    <x v="431"/>
    <x v="0"/>
    <x v="0"/>
    <x v="0"/>
    <x v="2"/>
    <x v="0"/>
    <x v="543"/>
    <x v="485"/>
    <x v="1"/>
    <x v="2"/>
    <x v="3"/>
    <x v="1133"/>
  </r>
  <r>
    <x v="1"/>
    <x v="4"/>
    <n v="1.6829160000000001"/>
    <x v="719"/>
    <x v="0"/>
    <x v="1"/>
    <x v="432"/>
    <x v="0"/>
    <x v="0"/>
    <x v="0"/>
    <x v="550"/>
    <x v="0"/>
    <x v="544"/>
    <x v="1"/>
    <x v="1"/>
    <x v="2"/>
    <x v="3"/>
    <x v="1134"/>
  </r>
  <r>
    <x v="0"/>
    <x v="18"/>
    <n v="1.609321"/>
    <x v="720"/>
    <x v="0"/>
    <x v="1"/>
    <x v="0"/>
    <x v="0"/>
    <x v="0"/>
    <x v="0"/>
    <x v="551"/>
    <x v="0"/>
    <x v="3"/>
    <x v="1"/>
    <x v="0"/>
    <x v="0"/>
    <x v="3"/>
    <x v="1135"/>
  </r>
  <r>
    <x v="1"/>
    <x v="686"/>
    <n v="1.690437"/>
    <x v="721"/>
    <x v="0"/>
    <x v="1"/>
    <x v="0"/>
    <x v="406"/>
    <x v="0"/>
    <x v="0"/>
    <x v="0"/>
    <x v="0"/>
    <x v="0"/>
    <x v="486"/>
    <x v="0"/>
    <x v="0"/>
    <x v="3"/>
    <x v="1136"/>
  </r>
  <r>
    <x v="1"/>
    <x v="687"/>
    <n v="1.700164"/>
    <x v="722"/>
    <x v="0"/>
    <x v="1"/>
    <x v="0"/>
    <x v="407"/>
    <x v="0"/>
    <x v="0"/>
    <x v="0"/>
    <x v="0"/>
    <x v="0"/>
    <x v="487"/>
    <x v="0"/>
    <x v="0"/>
    <x v="3"/>
    <x v="1137"/>
  </r>
  <r>
    <x v="0"/>
    <x v="688"/>
    <n v="1.6007400000000001"/>
    <x v="723"/>
    <x v="0"/>
    <x v="1"/>
    <x v="433"/>
    <x v="0"/>
    <x v="0"/>
    <x v="0"/>
    <x v="552"/>
    <x v="0"/>
    <x v="545"/>
    <x v="488"/>
    <x v="0"/>
    <x v="0"/>
    <x v="3"/>
    <x v="1138"/>
  </r>
  <r>
    <x v="1"/>
    <x v="689"/>
    <n v="1.8018479999999999"/>
    <x v="724"/>
    <x v="0"/>
    <x v="1"/>
    <x v="0"/>
    <x v="0"/>
    <x v="0"/>
    <x v="0"/>
    <x v="1"/>
    <x v="0"/>
    <x v="546"/>
    <x v="1"/>
    <x v="0"/>
    <x v="0"/>
    <x v="3"/>
    <x v="1139"/>
  </r>
  <r>
    <x v="1"/>
    <x v="690"/>
    <n v="1.844751"/>
    <x v="725"/>
    <x v="0"/>
    <x v="1"/>
    <x v="1"/>
    <x v="0"/>
    <x v="0"/>
    <x v="0"/>
    <x v="553"/>
    <x v="0"/>
    <x v="2"/>
    <x v="489"/>
    <x v="1"/>
    <x v="0"/>
    <x v="3"/>
    <x v="1140"/>
  </r>
  <r>
    <x v="1"/>
    <x v="691"/>
    <n v="1.8116019999999999"/>
    <x v="726"/>
    <x v="0"/>
    <x v="1"/>
    <x v="1"/>
    <x v="0"/>
    <x v="0"/>
    <x v="0"/>
    <x v="554"/>
    <x v="0"/>
    <x v="547"/>
    <x v="490"/>
    <x v="1"/>
    <x v="0"/>
    <x v="3"/>
    <x v="1141"/>
  </r>
  <r>
    <x v="1"/>
    <x v="692"/>
    <n v="1.7875209999999999"/>
    <x v="727"/>
    <x v="0"/>
    <x v="1"/>
    <x v="434"/>
    <x v="408"/>
    <x v="0"/>
    <x v="0"/>
    <x v="555"/>
    <x v="0"/>
    <x v="548"/>
    <x v="491"/>
    <x v="2"/>
    <x v="2"/>
    <x v="3"/>
    <x v="1142"/>
  </r>
  <r>
    <x v="1"/>
    <x v="693"/>
    <n v="1.7891090000000001"/>
    <x v="728"/>
    <x v="0"/>
    <x v="1"/>
    <x v="435"/>
    <x v="409"/>
    <x v="0"/>
    <x v="0"/>
    <x v="6"/>
    <x v="0"/>
    <x v="549"/>
    <x v="492"/>
    <x v="2"/>
    <x v="2"/>
    <x v="3"/>
    <x v="1143"/>
  </r>
  <r>
    <x v="0"/>
    <x v="694"/>
    <n v="1.5333639999999999"/>
    <x v="729"/>
    <x v="0"/>
    <x v="1"/>
    <x v="436"/>
    <x v="410"/>
    <x v="0"/>
    <x v="0"/>
    <x v="556"/>
    <x v="0"/>
    <x v="0"/>
    <x v="1"/>
    <x v="0"/>
    <x v="0"/>
    <x v="3"/>
    <x v="1144"/>
  </r>
  <r>
    <x v="0"/>
    <x v="695"/>
    <n v="1.5808580000000001"/>
    <x v="730"/>
    <x v="0"/>
    <x v="1"/>
    <x v="0"/>
    <x v="1"/>
    <x v="0"/>
    <x v="0"/>
    <x v="0"/>
    <x v="0"/>
    <x v="550"/>
    <x v="1"/>
    <x v="0"/>
    <x v="0"/>
    <x v="3"/>
    <x v="1145"/>
  </r>
  <r>
    <x v="0"/>
    <x v="696"/>
    <n v="1.64639"/>
    <x v="731"/>
    <x v="0"/>
    <x v="1"/>
    <x v="153"/>
    <x v="411"/>
    <x v="0"/>
    <x v="0"/>
    <x v="557"/>
    <x v="0"/>
    <x v="0"/>
    <x v="1"/>
    <x v="0"/>
    <x v="2"/>
    <x v="3"/>
    <x v="1146"/>
  </r>
  <r>
    <x v="0"/>
    <x v="697"/>
    <n v="1.643786"/>
    <x v="732"/>
    <x v="0"/>
    <x v="1"/>
    <x v="437"/>
    <x v="412"/>
    <x v="0"/>
    <x v="0"/>
    <x v="558"/>
    <x v="0"/>
    <x v="0"/>
    <x v="1"/>
    <x v="0"/>
    <x v="2"/>
    <x v="3"/>
    <x v="1147"/>
  </r>
  <r>
    <x v="0"/>
    <x v="698"/>
    <n v="1.634342"/>
    <x v="733"/>
    <x v="0"/>
    <x v="1"/>
    <x v="438"/>
    <x v="413"/>
    <x v="0"/>
    <x v="0"/>
    <x v="559"/>
    <x v="0"/>
    <x v="551"/>
    <x v="493"/>
    <x v="1"/>
    <x v="0"/>
    <x v="3"/>
    <x v="1148"/>
  </r>
  <r>
    <x v="0"/>
    <x v="699"/>
    <n v="1.6048929999999999"/>
    <x v="15"/>
    <x v="0"/>
    <x v="1"/>
    <x v="439"/>
    <x v="1"/>
    <x v="0"/>
    <x v="0"/>
    <x v="0"/>
    <x v="0"/>
    <x v="0"/>
    <x v="494"/>
    <x v="1"/>
    <x v="0"/>
    <x v="3"/>
    <x v="1149"/>
  </r>
  <r>
    <x v="1"/>
    <x v="1"/>
    <n v="1.6549609999999999"/>
    <x v="734"/>
    <x v="0"/>
    <x v="1"/>
    <x v="0"/>
    <x v="0"/>
    <x v="0"/>
    <x v="0"/>
    <x v="20"/>
    <x v="0"/>
    <x v="552"/>
    <x v="0"/>
    <x v="0"/>
    <x v="0"/>
    <x v="3"/>
    <x v="1150"/>
  </r>
  <r>
    <x v="1"/>
    <x v="700"/>
    <n v="1.701986"/>
    <x v="35"/>
    <x v="0"/>
    <x v="1"/>
    <x v="0"/>
    <x v="0"/>
    <x v="0"/>
    <x v="0"/>
    <x v="560"/>
    <x v="0"/>
    <x v="553"/>
    <x v="495"/>
    <x v="0"/>
    <x v="0"/>
    <x v="3"/>
    <x v="1151"/>
  </r>
  <r>
    <x v="1"/>
    <x v="701"/>
    <n v="1.65"/>
    <x v="735"/>
    <x v="0"/>
    <x v="1"/>
    <x v="440"/>
    <x v="414"/>
    <x v="0"/>
    <x v="0"/>
    <x v="1"/>
    <x v="0"/>
    <x v="554"/>
    <x v="0"/>
    <x v="0"/>
    <x v="0"/>
    <x v="3"/>
    <x v="1152"/>
  </r>
  <r>
    <x v="1"/>
    <x v="702"/>
    <n v="1.6579950000000001"/>
    <x v="22"/>
    <x v="0"/>
    <x v="1"/>
    <x v="0"/>
    <x v="0"/>
    <x v="0"/>
    <x v="0"/>
    <x v="1"/>
    <x v="0"/>
    <x v="555"/>
    <x v="496"/>
    <x v="0"/>
    <x v="0"/>
    <x v="3"/>
    <x v="1153"/>
  </r>
  <r>
    <x v="0"/>
    <x v="1"/>
    <n v="1.6346879999999999"/>
    <x v="736"/>
    <x v="0"/>
    <x v="1"/>
    <x v="441"/>
    <x v="415"/>
    <x v="0"/>
    <x v="0"/>
    <x v="561"/>
    <x v="0"/>
    <x v="556"/>
    <x v="497"/>
    <x v="0"/>
    <x v="0"/>
    <x v="3"/>
    <x v="1154"/>
  </r>
  <r>
    <x v="0"/>
    <x v="1"/>
    <n v="1.6281680000000001"/>
    <x v="737"/>
    <x v="0"/>
    <x v="1"/>
    <x v="442"/>
    <x v="416"/>
    <x v="0"/>
    <x v="0"/>
    <x v="562"/>
    <x v="0"/>
    <x v="557"/>
    <x v="367"/>
    <x v="0"/>
    <x v="0"/>
    <x v="3"/>
    <x v="1155"/>
  </r>
  <r>
    <x v="0"/>
    <x v="703"/>
    <n v="1.5578080000000001"/>
    <x v="738"/>
    <x v="0"/>
    <x v="1"/>
    <x v="0"/>
    <x v="0"/>
    <x v="0"/>
    <x v="0"/>
    <x v="563"/>
    <x v="0"/>
    <x v="0"/>
    <x v="1"/>
    <x v="1"/>
    <x v="2"/>
    <x v="3"/>
    <x v="1156"/>
  </r>
  <r>
    <x v="0"/>
    <x v="704"/>
    <n v="1.5601989999999999"/>
    <x v="9"/>
    <x v="0"/>
    <x v="1"/>
    <x v="443"/>
    <x v="417"/>
    <x v="0"/>
    <x v="0"/>
    <x v="564"/>
    <x v="0"/>
    <x v="558"/>
    <x v="1"/>
    <x v="1"/>
    <x v="2"/>
    <x v="3"/>
    <x v="1157"/>
  </r>
  <r>
    <x v="1"/>
    <x v="705"/>
    <n v="1.7503839999999999"/>
    <x v="739"/>
    <x v="0"/>
    <x v="1"/>
    <x v="0"/>
    <x v="0"/>
    <x v="0"/>
    <x v="0"/>
    <x v="1"/>
    <x v="0"/>
    <x v="1"/>
    <x v="2"/>
    <x v="0"/>
    <x v="0"/>
    <x v="3"/>
    <x v="1158"/>
  </r>
  <r>
    <x v="1"/>
    <x v="706"/>
    <n v="1.7530809999999999"/>
    <x v="740"/>
    <x v="0"/>
    <x v="1"/>
    <x v="0"/>
    <x v="0"/>
    <x v="0"/>
    <x v="0"/>
    <x v="1"/>
    <x v="0"/>
    <x v="1"/>
    <x v="2"/>
    <x v="0"/>
    <x v="0"/>
    <x v="3"/>
    <x v="1159"/>
  </r>
  <r>
    <x v="0"/>
    <x v="707"/>
    <n v="1.65"/>
    <x v="741"/>
    <x v="0"/>
    <x v="1"/>
    <x v="444"/>
    <x v="418"/>
    <x v="0"/>
    <x v="0"/>
    <x v="1"/>
    <x v="0"/>
    <x v="559"/>
    <x v="0"/>
    <x v="0"/>
    <x v="0"/>
    <x v="3"/>
    <x v="1160"/>
  </r>
  <r>
    <x v="0"/>
    <x v="708"/>
    <n v="1.650012"/>
    <x v="742"/>
    <x v="0"/>
    <x v="1"/>
    <x v="445"/>
    <x v="419"/>
    <x v="0"/>
    <x v="0"/>
    <x v="565"/>
    <x v="0"/>
    <x v="560"/>
    <x v="0"/>
    <x v="0"/>
    <x v="0"/>
    <x v="3"/>
    <x v="1161"/>
  </r>
  <r>
    <x v="0"/>
    <x v="709"/>
    <n v="1.65"/>
    <x v="743"/>
    <x v="0"/>
    <x v="1"/>
    <x v="157"/>
    <x v="0"/>
    <x v="0"/>
    <x v="0"/>
    <x v="2"/>
    <x v="0"/>
    <x v="561"/>
    <x v="498"/>
    <x v="0"/>
    <x v="0"/>
    <x v="3"/>
    <x v="1162"/>
  </r>
  <r>
    <x v="0"/>
    <x v="710"/>
    <n v="1.6348320000000001"/>
    <x v="744"/>
    <x v="0"/>
    <x v="1"/>
    <x v="446"/>
    <x v="0"/>
    <x v="0"/>
    <x v="0"/>
    <x v="566"/>
    <x v="0"/>
    <x v="562"/>
    <x v="499"/>
    <x v="0"/>
    <x v="0"/>
    <x v="3"/>
    <x v="1163"/>
  </r>
  <r>
    <x v="1"/>
    <x v="711"/>
    <n v="1.7701260000000001"/>
    <x v="745"/>
    <x v="0"/>
    <x v="1"/>
    <x v="1"/>
    <x v="0"/>
    <x v="0"/>
    <x v="0"/>
    <x v="567"/>
    <x v="0"/>
    <x v="563"/>
    <x v="500"/>
    <x v="1"/>
    <x v="2"/>
    <x v="3"/>
    <x v="1164"/>
  </r>
  <r>
    <x v="1"/>
    <x v="712"/>
    <n v="1.758189"/>
    <x v="746"/>
    <x v="0"/>
    <x v="1"/>
    <x v="1"/>
    <x v="0"/>
    <x v="0"/>
    <x v="0"/>
    <x v="568"/>
    <x v="0"/>
    <x v="564"/>
    <x v="1"/>
    <x v="1"/>
    <x v="2"/>
    <x v="3"/>
    <x v="1165"/>
  </r>
  <r>
    <x v="0"/>
    <x v="713"/>
    <n v="1.5951649999999999"/>
    <x v="747"/>
    <x v="0"/>
    <x v="1"/>
    <x v="0"/>
    <x v="0"/>
    <x v="0"/>
    <x v="0"/>
    <x v="569"/>
    <x v="0"/>
    <x v="0"/>
    <x v="1"/>
    <x v="0"/>
    <x v="2"/>
    <x v="3"/>
    <x v="1166"/>
  </r>
  <r>
    <x v="0"/>
    <x v="714"/>
    <n v="1.5677559999999999"/>
    <x v="748"/>
    <x v="0"/>
    <x v="1"/>
    <x v="0"/>
    <x v="0"/>
    <x v="0"/>
    <x v="0"/>
    <x v="570"/>
    <x v="0"/>
    <x v="0"/>
    <x v="1"/>
    <x v="0"/>
    <x v="2"/>
    <x v="3"/>
    <x v="1167"/>
  </r>
  <r>
    <x v="1"/>
    <x v="715"/>
    <n v="1.702825"/>
    <x v="749"/>
    <x v="0"/>
    <x v="1"/>
    <x v="0"/>
    <x v="0"/>
    <x v="0"/>
    <x v="0"/>
    <x v="571"/>
    <x v="0"/>
    <x v="565"/>
    <x v="501"/>
    <x v="0"/>
    <x v="0"/>
    <x v="3"/>
    <x v="1168"/>
  </r>
  <r>
    <x v="1"/>
    <x v="1"/>
    <n v="1.7356590000000001"/>
    <x v="750"/>
    <x v="0"/>
    <x v="1"/>
    <x v="0"/>
    <x v="0"/>
    <x v="0"/>
    <x v="0"/>
    <x v="572"/>
    <x v="0"/>
    <x v="566"/>
    <x v="0"/>
    <x v="0"/>
    <x v="0"/>
    <x v="3"/>
    <x v="1169"/>
  </r>
  <r>
    <x v="0"/>
    <x v="716"/>
    <n v="1.6290100000000001"/>
    <x v="9"/>
    <x v="0"/>
    <x v="1"/>
    <x v="447"/>
    <x v="420"/>
    <x v="0"/>
    <x v="0"/>
    <x v="573"/>
    <x v="0"/>
    <x v="567"/>
    <x v="1"/>
    <x v="1"/>
    <x v="2"/>
    <x v="3"/>
    <x v="1170"/>
  </r>
  <r>
    <x v="0"/>
    <x v="717"/>
    <n v="1.6153850000000001"/>
    <x v="9"/>
    <x v="0"/>
    <x v="1"/>
    <x v="448"/>
    <x v="0"/>
    <x v="0"/>
    <x v="0"/>
    <x v="32"/>
    <x v="0"/>
    <x v="0"/>
    <x v="1"/>
    <x v="1"/>
    <x v="2"/>
    <x v="3"/>
    <x v="1171"/>
  </r>
  <r>
    <x v="1"/>
    <x v="718"/>
    <n v="1.671705"/>
    <x v="22"/>
    <x v="0"/>
    <x v="1"/>
    <x v="449"/>
    <x v="421"/>
    <x v="0"/>
    <x v="0"/>
    <x v="574"/>
    <x v="0"/>
    <x v="568"/>
    <x v="1"/>
    <x v="1"/>
    <x v="2"/>
    <x v="3"/>
    <x v="1172"/>
  </r>
  <r>
    <x v="1"/>
    <x v="719"/>
    <n v="1.6765950000000001"/>
    <x v="751"/>
    <x v="0"/>
    <x v="1"/>
    <x v="450"/>
    <x v="422"/>
    <x v="0"/>
    <x v="0"/>
    <x v="575"/>
    <x v="0"/>
    <x v="569"/>
    <x v="1"/>
    <x v="1"/>
    <x v="2"/>
    <x v="3"/>
    <x v="1173"/>
  </r>
  <r>
    <x v="1"/>
    <x v="720"/>
    <n v="1.6999979999999999"/>
    <x v="752"/>
    <x v="0"/>
    <x v="1"/>
    <x v="0"/>
    <x v="423"/>
    <x v="0"/>
    <x v="0"/>
    <x v="0"/>
    <x v="0"/>
    <x v="0"/>
    <x v="502"/>
    <x v="0"/>
    <x v="0"/>
    <x v="3"/>
    <x v="1174"/>
  </r>
  <r>
    <x v="1"/>
    <x v="721"/>
    <n v="1.722785"/>
    <x v="753"/>
    <x v="0"/>
    <x v="1"/>
    <x v="0"/>
    <x v="424"/>
    <x v="0"/>
    <x v="0"/>
    <x v="0"/>
    <x v="0"/>
    <x v="0"/>
    <x v="503"/>
    <x v="0"/>
    <x v="0"/>
    <x v="3"/>
    <x v="1175"/>
  </r>
  <r>
    <x v="1"/>
    <x v="722"/>
    <n v="1.6706669999999999"/>
    <x v="754"/>
    <x v="0"/>
    <x v="1"/>
    <x v="163"/>
    <x v="425"/>
    <x v="0"/>
    <x v="0"/>
    <x v="422"/>
    <x v="0"/>
    <x v="570"/>
    <x v="1"/>
    <x v="1"/>
    <x v="2"/>
    <x v="3"/>
    <x v="1176"/>
  </r>
  <r>
    <x v="1"/>
    <x v="723"/>
    <n v="1.789992"/>
    <x v="755"/>
    <x v="0"/>
    <x v="1"/>
    <x v="451"/>
    <x v="426"/>
    <x v="0"/>
    <x v="0"/>
    <x v="576"/>
    <x v="0"/>
    <x v="571"/>
    <x v="504"/>
    <x v="1"/>
    <x v="2"/>
    <x v="3"/>
    <x v="1177"/>
  </r>
  <r>
    <x v="1"/>
    <x v="724"/>
    <n v="1.768834"/>
    <x v="756"/>
    <x v="0"/>
    <x v="1"/>
    <x v="0"/>
    <x v="0"/>
    <x v="0"/>
    <x v="0"/>
    <x v="577"/>
    <x v="0"/>
    <x v="572"/>
    <x v="311"/>
    <x v="0"/>
    <x v="0"/>
    <x v="3"/>
    <x v="1178"/>
  </r>
  <r>
    <x v="1"/>
    <x v="725"/>
    <n v="1.7610079999999999"/>
    <x v="757"/>
    <x v="0"/>
    <x v="1"/>
    <x v="0"/>
    <x v="0"/>
    <x v="0"/>
    <x v="0"/>
    <x v="578"/>
    <x v="0"/>
    <x v="573"/>
    <x v="505"/>
    <x v="0"/>
    <x v="0"/>
    <x v="3"/>
    <x v="1179"/>
  </r>
  <r>
    <x v="1"/>
    <x v="726"/>
    <n v="1.78"/>
    <x v="758"/>
    <x v="0"/>
    <x v="1"/>
    <x v="452"/>
    <x v="427"/>
    <x v="0"/>
    <x v="0"/>
    <x v="1"/>
    <x v="0"/>
    <x v="574"/>
    <x v="506"/>
    <x v="1"/>
    <x v="2"/>
    <x v="3"/>
    <x v="1180"/>
  </r>
  <r>
    <x v="1"/>
    <x v="727"/>
    <n v="1.8102149999999999"/>
    <x v="759"/>
    <x v="0"/>
    <x v="1"/>
    <x v="166"/>
    <x v="428"/>
    <x v="0"/>
    <x v="0"/>
    <x v="579"/>
    <x v="0"/>
    <x v="575"/>
    <x v="507"/>
    <x v="1"/>
    <x v="2"/>
    <x v="3"/>
    <x v="1181"/>
  </r>
  <r>
    <x v="0"/>
    <x v="1"/>
    <n v="1.6084689999999999"/>
    <x v="760"/>
    <x v="0"/>
    <x v="1"/>
    <x v="453"/>
    <x v="429"/>
    <x v="0"/>
    <x v="0"/>
    <x v="580"/>
    <x v="0"/>
    <x v="576"/>
    <x v="1"/>
    <x v="0"/>
    <x v="0"/>
    <x v="3"/>
    <x v="1182"/>
  </r>
  <r>
    <x v="0"/>
    <x v="1"/>
    <n v="1.6303570000000001"/>
    <x v="761"/>
    <x v="0"/>
    <x v="1"/>
    <x v="454"/>
    <x v="430"/>
    <x v="0"/>
    <x v="0"/>
    <x v="581"/>
    <x v="0"/>
    <x v="577"/>
    <x v="508"/>
    <x v="0"/>
    <x v="0"/>
    <x v="3"/>
    <x v="1183"/>
  </r>
  <r>
    <x v="0"/>
    <x v="728"/>
    <n v="1.62826"/>
    <x v="762"/>
    <x v="0"/>
    <x v="1"/>
    <x v="455"/>
    <x v="1"/>
    <x v="0"/>
    <x v="0"/>
    <x v="582"/>
    <x v="0"/>
    <x v="578"/>
    <x v="509"/>
    <x v="1"/>
    <x v="0"/>
    <x v="3"/>
    <x v="1184"/>
  </r>
  <r>
    <x v="0"/>
    <x v="729"/>
    <n v="1.6056619999999999"/>
    <x v="763"/>
    <x v="0"/>
    <x v="1"/>
    <x v="456"/>
    <x v="1"/>
    <x v="0"/>
    <x v="0"/>
    <x v="42"/>
    <x v="0"/>
    <x v="40"/>
    <x v="2"/>
    <x v="1"/>
    <x v="0"/>
    <x v="3"/>
    <x v="1185"/>
  </r>
  <r>
    <x v="0"/>
    <x v="730"/>
    <n v="1.5679730000000001"/>
    <x v="764"/>
    <x v="0"/>
    <x v="1"/>
    <x v="457"/>
    <x v="431"/>
    <x v="0"/>
    <x v="0"/>
    <x v="583"/>
    <x v="0"/>
    <x v="0"/>
    <x v="1"/>
    <x v="1"/>
    <x v="2"/>
    <x v="3"/>
    <x v="1186"/>
  </r>
  <r>
    <x v="0"/>
    <x v="731"/>
    <n v="1.548403"/>
    <x v="9"/>
    <x v="0"/>
    <x v="1"/>
    <x v="0"/>
    <x v="0"/>
    <x v="0"/>
    <x v="0"/>
    <x v="584"/>
    <x v="0"/>
    <x v="0"/>
    <x v="1"/>
    <x v="1"/>
    <x v="2"/>
    <x v="3"/>
    <x v="1187"/>
  </r>
  <r>
    <x v="1"/>
    <x v="732"/>
    <n v="1.6818550000000001"/>
    <x v="22"/>
    <x v="0"/>
    <x v="1"/>
    <x v="458"/>
    <x v="144"/>
    <x v="0"/>
    <x v="0"/>
    <x v="585"/>
    <x v="0"/>
    <x v="43"/>
    <x v="1"/>
    <x v="1"/>
    <x v="2"/>
    <x v="3"/>
    <x v="1188"/>
  </r>
  <r>
    <x v="1"/>
    <x v="733"/>
    <n v="1.688436"/>
    <x v="22"/>
    <x v="0"/>
    <x v="1"/>
    <x v="459"/>
    <x v="432"/>
    <x v="0"/>
    <x v="0"/>
    <x v="586"/>
    <x v="0"/>
    <x v="579"/>
    <x v="1"/>
    <x v="1"/>
    <x v="2"/>
    <x v="3"/>
    <x v="1189"/>
  </r>
  <r>
    <x v="0"/>
    <x v="734"/>
    <n v="1.577115"/>
    <x v="14"/>
    <x v="0"/>
    <x v="1"/>
    <x v="0"/>
    <x v="1"/>
    <x v="0"/>
    <x v="0"/>
    <x v="0"/>
    <x v="0"/>
    <x v="580"/>
    <x v="1"/>
    <x v="0"/>
    <x v="0"/>
    <x v="3"/>
    <x v="1190"/>
  </r>
  <r>
    <x v="0"/>
    <x v="735"/>
    <n v="1.586751"/>
    <x v="765"/>
    <x v="0"/>
    <x v="1"/>
    <x v="0"/>
    <x v="1"/>
    <x v="0"/>
    <x v="0"/>
    <x v="0"/>
    <x v="0"/>
    <x v="581"/>
    <x v="1"/>
    <x v="0"/>
    <x v="0"/>
    <x v="3"/>
    <x v="1191"/>
  </r>
  <r>
    <x v="1"/>
    <x v="736"/>
    <n v="1.7106159999999999"/>
    <x v="766"/>
    <x v="0"/>
    <x v="1"/>
    <x v="0"/>
    <x v="0"/>
    <x v="0"/>
    <x v="0"/>
    <x v="0"/>
    <x v="0"/>
    <x v="582"/>
    <x v="510"/>
    <x v="0"/>
    <x v="0"/>
    <x v="3"/>
    <x v="1192"/>
  </r>
  <r>
    <x v="1"/>
    <x v="737"/>
    <n v="1.721384"/>
    <x v="767"/>
    <x v="0"/>
    <x v="1"/>
    <x v="0"/>
    <x v="0"/>
    <x v="0"/>
    <x v="0"/>
    <x v="0"/>
    <x v="0"/>
    <x v="583"/>
    <x v="511"/>
    <x v="0"/>
    <x v="0"/>
    <x v="3"/>
    <x v="1193"/>
  </r>
  <r>
    <x v="0"/>
    <x v="738"/>
    <n v="1.6243669999999999"/>
    <x v="15"/>
    <x v="0"/>
    <x v="1"/>
    <x v="460"/>
    <x v="1"/>
    <x v="0"/>
    <x v="0"/>
    <x v="0"/>
    <x v="0"/>
    <x v="0"/>
    <x v="512"/>
    <x v="0"/>
    <x v="0"/>
    <x v="3"/>
    <x v="1194"/>
  </r>
  <r>
    <x v="0"/>
    <x v="739"/>
    <n v="1.622787"/>
    <x v="15"/>
    <x v="0"/>
    <x v="1"/>
    <x v="461"/>
    <x v="1"/>
    <x v="0"/>
    <x v="0"/>
    <x v="0"/>
    <x v="0"/>
    <x v="0"/>
    <x v="513"/>
    <x v="0"/>
    <x v="0"/>
    <x v="3"/>
    <x v="1195"/>
  </r>
  <r>
    <x v="1"/>
    <x v="740"/>
    <n v="1.8554330000000001"/>
    <x v="768"/>
    <x v="0"/>
    <x v="1"/>
    <x v="0"/>
    <x v="433"/>
    <x v="0"/>
    <x v="0"/>
    <x v="587"/>
    <x v="0"/>
    <x v="3"/>
    <x v="2"/>
    <x v="1"/>
    <x v="0"/>
    <x v="3"/>
    <x v="1196"/>
  </r>
  <r>
    <x v="1"/>
    <x v="741"/>
    <n v="1.8563149999999999"/>
    <x v="769"/>
    <x v="0"/>
    <x v="1"/>
    <x v="0"/>
    <x v="0"/>
    <x v="0"/>
    <x v="0"/>
    <x v="1"/>
    <x v="0"/>
    <x v="584"/>
    <x v="514"/>
    <x v="1"/>
    <x v="0"/>
    <x v="3"/>
    <x v="1197"/>
  </r>
  <r>
    <x v="0"/>
    <x v="742"/>
    <n v="1.681719"/>
    <x v="770"/>
    <x v="0"/>
    <x v="1"/>
    <x v="462"/>
    <x v="0"/>
    <x v="0"/>
    <x v="0"/>
    <x v="588"/>
    <x v="0"/>
    <x v="585"/>
    <x v="0"/>
    <x v="1"/>
    <x v="0"/>
    <x v="3"/>
    <x v="1198"/>
  </r>
  <r>
    <x v="0"/>
    <x v="743"/>
    <n v="1.7228840000000001"/>
    <x v="771"/>
    <x v="0"/>
    <x v="1"/>
    <x v="463"/>
    <x v="0"/>
    <x v="0"/>
    <x v="0"/>
    <x v="589"/>
    <x v="0"/>
    <x v="0"/>
    <x v="515"/>
    <x v="1"/>
    <x v="0"/>
    <x v="3"/>
    <x v="1199"/>
  </r>
  <r>
    <x v="1"/>
    <x v="1"/>
    <n v="1.7994060000000001"/>
    <x v="772"/>
    <x v="0"/>
    <x v="1"/>
    <x v="464"/>
    <x v="0"/>
    <x v="0"/>
    <x v="0"/>
    <x v="590"/>
    <x v="0"/>
    <x v="586"/>
    <x v="516"/>
    <x v="1"/>
    <x v="0"/>
    <x v="3"/>
    <x v="1200"/>
  </r>
  <r>
    <x v="1"/>
    <x v="744"/>
    <n v="1.8198749999999999"/>
    <x v="773"/>
    <x v="0"/>
    <x v="1"/>
    <x v="0"/>
    <x v="0"/>
    <x v="0"/>
    <x v="0"/>
    <x v="591"/>
    <x v="0"/>
    <x v="0"/>
    <x v="517"/>
    <x v="1"/>
    <x v="0"/>
    <x v="3"/>
    <x v="1201"/>
  </r>
  <r>
    <x v="1"/>
    <x v="745"/>
    <n v="1.7901720000000001"/>
    <x v="774"/>
    <x v="0"/>
    <x v="1"/>
    <x v="465"/>
    <x v="0"/>
    <x v="0"/>
    <x v="0"/>
    <x v="592"/>
    <x v="0"/>
    <x v="587"/>
    <x v="518"/>
    <x v="1"/>
    <x v="0"/>
    <x v="3"/>
    <x v="1202"/>
  </r>
  <r>
    <x v="1"/>
    <x v="746"/>
    <n v="1.783782"/>
    <x v="775"/>
    <x v="0"/>
    <x v="1"/>
    <x v="466"/>
    <x v="0"/>
    <x v="0"/>
    <x v="0"/>
    <x v="593"/>
    <x v="0"/>
    <x v="588"/>
    <x v="1"/>
    <x v="1"/>
    <x v="0"/>
    <x v="3"/>
    <x v="1203"/>
  </r>
  <r>
    <x v="1"/>
    <x v="18"/>
    <n v="1.783906"/>
    <x v="776"/>
    <x v="0"/>
    <x v="1"/>
    <x v="0"/>
    <x v="434"/>
    <x v="0"/>
    <x v="0"/>
    <x v="594"/>
    <x v="0"/>
    <x v="3"/>
    <x v="519"/>
    <x v="0"/>
    <x v="0"/>
    <x v="3"/>
    <x v="1204"/>
  </r>
  <r>
    <x v="1"/>
    <x v="18"/>
    <n v="1.8442179999999999"/>
    <x v="777"/>
    <x v="0"/>
    <x v="1"/>
    <x v="0"/>
    <x v="435"/>
    <x v="0"/>
    <x v="0"/>
    <x v="595"/>
    <x v="0"/>
    <x v="3"/>
    <x v="520"/>
    <x v="0"/>
    <x v="0"/>
    <x v="3"/>
    <x v="1205"/>
  </r>
  <r>
    <x v="0"/>
    <x v="747"/>
    <n v="1.6316619999999999"/>
    <x v="15"/>
    <x v="0"/>
    <x v="1"/>
    <x v="467"/>
    <x v="436"/>
    <x v="0"/>
    <x v="0"/>
    <x v="596"/>
    <x v="0"/>
    <x v="0"/>
    <x v="521"/>
    <x v="0"/>
    <x v="0"/>
    <x v="3"/>
    <x v="1206"/>
  </r>
  <r>
    <x v="0"/>
    <x v="748"/>
    <n v="1.649553"/>
    <x v="778"/>
    <x v="0"/>
    <x v="1"/>
    <x v="468"/>
    <x v="0"/>
    <x v="0"/>
    <x v="0"/>
    <x v="58"/>
    <x v="0"/>
    <x v="589"/>
    <x v="522"/>
    <x v="0"/>
    <x v="0"/>
    <x v="3"/>
    <x v="1207"/>
  </r>
  <r>
    <x v="1"/>
    <x v="749"/>
    <n v="1.7547109999999999"/>
    <x v="779"/>
    <x v="0"/>
    <x v="1"/>
    <x v="469"/>
    <x v="0"/>
    <x v="0"/>
    <x v="0"/>
    <x v="597"/>
    <x v="0"/>
    <x v="3"/>
    <x v="1"/>
    <x v="1"/>
    <x v="0"/>
    <x v="3"/>
    <x v="1208"/>
  </r>
  <r>
    <x v="1"/>
    <x v="750"/>
    <n v="1.7625150000000001"/>
    <x v="780"/>
    <x v="0"/>
    <x v="1"/>
    <x v="470"/>
    <x v="0"/>
    <x v="0"/>
    <x v="0"/>
    <x v="598"/>
    <x v="0"/>
    <x v="3"/>
    <x v="1"/>
    <x v="1"/>
    <x v="0"/>
    <x v="3"/>
    <x v="1209"/>
  </r>
  <r>
    <x v="1"/>
    <x v="751"/>
    <n v="1.942725"/>
    <x v="781"/>
    <x v="0"/>
    <x v="1"/>
    <x v="0"/>
    <x v="0"/>
    <x v="0"/>
    <x v="0"/>
    <x v="1"/>
    <x v="0"/>
    <x v="3"/>
    <x v="523"/>
    <x v="1"/>
    <x v="0"/>
    <x v="3"/>
    <x v="1210"/>
  </r>
  <r>
    <x v="1"/>
    <x v="752"/>
    <n v="1.9756629999999999"/>
    <x v="782"/>
    <x v="0"/>
    <x v="1"/>
    <x v="0"/>
    <x v="0"/>
    <x v="0"/>
    <x v="0"/>
    <x v="1"/>
    <x v="0"/>
    <x v="590"/>
    <x v="0"/>
    <x v="1"/>
    <x v="0"/>
    <x v="3"/>
    <x v="1211"/>
  </r>
  <r>
    <x v="0"/>
    <x v="753"/>
    <n v="1.586301"/>
    <x v="9"/>
    <x v="0"/>
    <x v="1"/>
    <x v="471"/>
    <x v="437"/>
    <x v="0"/>
    <x v="0"/>
    <x v="599"/>
    <x v="0"/>
    <x v="591"/>
    <x v="1"/>
    <x v="1"/>
    <x v="2"/>
    <x v="3"/>
    <x v="1212"/>
  </r>
  <r>
    <x v="0"/>
    <x v="754"/>
    <n v="1.5984480000000001"/>
    <x v="9"/>
    <x v="0"/>
    <x v="1"/>
    <x v="472"/>
    <x v="438"/>
    <x v="0"/>
    <x v="0"/>
    <x v="600"/>
    <x v="0"/>
    <x v="592"/>
    <x v="1"/>
    <x v="1"/>
    <x v="2"/>
    <x v="3"/>
    <x v="1213"/>
  </r>
  <r>
    <x v="1"/>
    <x v="755"/>
    <n v="1.703098"/>
    <x v="783"/>
    <x v="0"/>
    <x v="1"/>
    <x v="0"/>
    <x v="439"/>
    <x v="0"/>
    <x v="0"/>
    <x v="0"/>
    <x v="0"/>
    <x v="0"/>
    <x v="46"/>
    <x v="0"/>
    <x v="0"/>
    <x v="3"/>
    <x v="1214"/>
  </r>
  <r>
    <x v="1"/>
    <x v="756"/>
    <n v="1.706996"/>
    <x v="784"/>
    <x v="0"/>
    <x v="1"/>
    <x v="0"/>
    <x v="0"/>
    <x v="0"/>
    <x v="0"/>
    <x v="0"/>
    <x v="0"/>
    <x v="593"/>
    <x v="524"/>
    <x v="0"/>
    <x v="0"/>
    <x v="3"/>
    <x v="1215"/>
  </r>
  <r>
    <x v="0"/>
    <x v="757"/>
    <n v="1.5264720000000001"/>
    <x v="785"/>
    <x v="0"/>
    <x v="1"/>
    <x v="0"/>
    <x v="0"/>
    <x v="0"/>
    <x v="0"/>
    <x v="601"/>
    <x v="0"/>
    <x v="0"/>
    <x v="1"/>
    <x v="1"/>
    <x v="2"/>
    <x v="3"/>
    <x v="1216"/>
  </r>
  <r>
    <x v="0"/>
    <x v="758"/>
    <n v="1.5019929999999999"/>
    <x v="786"/>
    <x v="0"/>
    <x v="1"/>
    <x v="0"/>
    <x v="0"/>
    <x v="0"/>
    <x v="0"/>
    <x v="2"/>
    <x v="0"/>
    <x v="0"/>
    <x v="1"/>
    <x v="1"/>
    <x v="2"/>
    <x v="3"/>
    <x v="1217"/>
  </r>
  <r>
    <x v="1"/>
    <x v="18"/>
    <n v="1.784402"/>
    <x v="787"/>
    <x v="0"/>
    <x v="1"/>
    <x v="0"/>
    <x v="440"/>
    <x v="0"/>
    <x v="0"/>
    <x v="602"/>
    <x v="0"/>
    <x v="3"/>
    <x v="525"/>
    <x v="0"/>
    <x v="0"/>
    <x v="3"/>
    <x v="1218"/>
  </r>
  <r>
    <x v="1"/>
    <x v="18"/>
    <n v="1.7926869999999999"/>
    <x v="788"/>
    <x v="0"/>
    <x v="1"/>
    <x v="0"/>
    <x v="441"/>
    <x v="0"/>
    <x v="0"/>
    <x v="603"/>
    <x v="0"/>
    <x v="3"/>
    <x v="526"/>
    <x v="0"/>
    <x v="0"/>
    <x v="3"/>
    <x v="1219"/>
  </r>
  <r>
    <x v="1"/>
    <x v="759"/>
    <n v="1.814052"/>
    <x v="789"/>
    <x v="0"/>
    <x v="1"/>
    <x v="365"/>
    <x v="442"/>
    <x v="0"/>
    <x v="0"/>
    <x v="604"/>
    <x v="0"/>
    <x v="594"/>
    <x v="527"/>
    <x v="1"/>
    <x v="2"/>
    <x v="3"/>
    <x v="1220"/>
  </r>
  <r>
    <x v="1"/>
    <x v="760"/>
    <n v="1.7894209999999999"/>
    <x v="790"/>
    <x v="0"/>
    <x v="1"/>
    <x v="105"/>
    <x v="443"/>
    <x v="0"/>
    <x v="0"/>
    <x v="67"/>
    <x v="0"/>
    <x v="595"/>
    <x v="528"/>
    <x v="1"/>
    <x v="2"/>
    <x v="3"/>
    <x v="1221"/>
  </r>
  <r>
    <x v="0"/>
    <x v="18"/>
    <n v="1.686904"/>
    <x v="791"/>
    <x v="0"/>
    <x v="1"/>
    <x v="473"/>
    <x v="0"/>
    <x v="0"/>
    <x v="0"/>
    <x v="605"/>
    <x v="0"/>
    <x v="596"/>
    <x v="529"/>
    <x v="1"/>
    <x v="0"/>
    <x v="3"/>
    <x v="1222"/>
  </r>
  <r>
    <x v="0"/>
    <x v="761"/>
    <n v="1.7032590000000001"/>
    <x v="792"/>
    <x v="0"/>
    <x v="1"/>
    <x v="474"/>
    <x v="0"/>
    <x v="0"/>
    <x v="0"/>
    <x v="69"/>
    <x v="0"/>
    <x v="597"/>
    <x v="530"/>
    <x v="1"/>
    <x v="0"/>
    <x v="3"/>
    <x v="1223"/>
  </r>
  <r>
    <x v="1"/>
    <x v="762"/>
    <n v="1.6657979999999999"/>
    <x v="793"/>
    <x v="0"/>
    <x v="1"/>
    <x v="475"/>
    <x v="444"/>
    <x v="0"/>
    <x v="0"/>
    <x v="606"/>
    <x v="0"/>
    <x v="598"/>
    <x v="1"/>
    <x v="1"/>
    <x v="2"/>
    <x v="3"/>
    <x v="1224"/>
  </r>
  <r>
    <x v="1"/>
    <x v="4"/>
    <n v="1.6667099999999999"/>
    <x v="794"/>
    <x v="0"/>
    <x v="1"/>
    <x v="476"/>
    <x v="0"/>
    <x v="0"/>
    <x v="0"/>
    <x v="607"/>
    <x v="0"/>
    <x v="599"/>
    <x v="1"/>
    <x v="1"/>
    <x v="2"/>
    <x v="3"/>
    <x v="1225"/>
  </r>
  <r>
    <x v="0"/>
    <x v="763"/>
    <n v="1.65"/>
    <x v="795"/>
    <x v="0"/>
    <x v="1"/>
    <x v="477"/>
    <x v="0"/>
    <x v="0"/>
    <x v="0"/>
    <x v="2"/>
    <x v="0"/>
    <x v="600"/>
    <x v="531"/>
    <x v="0"/>
    <x v="0"/>
    <x v="3"/>
    <x v="1226"/>
  </r>
  <r>
    <x v="0"/>
    <x v="18"/>
    <n v="1.6494390000000001"/>
    <x v="796"/>
    <x v="0"/>
    <x v="1"/>
    <x v="0"/>
    <x v="0"/>
    <x v="0"/>
    <x v="0"/>
    <x v="608"/>
    <x v="0"/>
    <x v="3"/>
    <x v="1"/>
    <x v="0"/>
    <x v="0"/>
    <x v="3"/>
    <x v="1227"/>
  </r>
  <r>
    <x v="1"/>
    <x v="764"/>
    <n v="1.702002"/>
    <x v="797"/>
    <x v="0"/>
    <x v="1"/>
    <x v="0"/>
    <x v="445"/>
    <x v="0"/>
    <x v="0"/>
    <x v="0"/>
    <x v="0"/>
    <x v="0"/>
    <x v="532"/>
    <x v="0"/>
    <x v="0"/>
    <x v="3"/>
    <x v="1228"/>
  </r>
  <r>
    <x v="1"/>
    <x v="765"/>
    <n v="1.6938200000000001"/>
    <x v="798"/>
    <x v="0"/>
    <x v="1"/>
    <x v="0"/>
    <x v="446"/>
    <x v="0"/>
    <x v="0"/>
    <x v="0"/>
    <x v="0"/>
    <x v="0"/>
    <x v="533"/>
    <x v="0"/>
    <x v="0"/>
    <x v="3"/>
    <x v="1229"/>
  </r>
  <r>
    <x v="0"/>
    <x v="766"/>
    <n v="1.6229990000000001"/>
    <x v="799"/>
    <x v="0"/>
    <x v="1"/>
    <x v="478"/>
    <x v="0"/>
    <x v="0"/>
    <x v="0"/>
    <x v="609"/>
    <x v="0"/>
    <x v="601"/>
    <x v="534"/>
    <x v="0"/>
    <x v="0"/>
    <x v="3"/>
    <x v="1230"/>
  </r>
  <r>
    <x v="0"/>
    <x v="767"/>
    <n v="1.633675"/>
    <x v="800"/>
    <x v="0"/>
    <x v="1"/>
    <x v="479"/>
    <x v="0"/>
    <x v="0"/>
    <x v="0"/>
    <x v="610"/>
    <x v="0"/>
    <x v="602"/>
    <x v="535"/>
    <x v="0"/>
    <x v="0"/>
    <x v="3"/>
    <x v="1231"/>
  </r>
  <r>
    <x v="1"/>
    <x v="768"/>
    <n v="1.8366690000000001"/>
    <x v="801"/>
    <x v="0"/>
    <x v="1"/>
    <x v="0"/>
    <x v="0"/>
    <x v="0"/>
    <x v="0"/>
    <x v="611"/>
    <x v="0"/>
    <x v="603"/>
    <x v="536"/>
    <x v="0"/>
    <x v="0"/>
    <x v="3"/>
    <x v="1232"/>
  </r>
  <r>
    <x v="1"/>
    <x v="769"/>
    <n v="1.798354"/>
    <x v="802"/>
    <x v="0"/>
    <x v="1"/>
    <x v="0"/>
    <x v="0"/>
    <x v="0"/>
    <x v="0"/>
    <x v="612"/>
    <x v="0"/>
    <x v="604"/>
    <x v="1"/>
    <x v="0"/>
    <x v="0"/>
    <x v="3"/>
    <x v="1233"/>
  </r>
  <r>
    <x v="1"/>
    <x v="770"/>
    <n v="1.8244320000000001"/>
    <x v="803"/>
    <x v="0"/>
    <x v="1"/>
    <x v="1"/>
    <x v="0"/>
    <x v="0"/>
    <x v="0"/>
    <x v="613"/>
    <x v="0"/>
    <x v="605"/>
    <x v="537"/>
    <x v="1"/>
    <x v="0"/>
    <x v="3"/>
    <x v="1234"/>
  </r>
  <r>
    <x v="1"/>
    <x v="771"/>
    <n v="1.830384"/>
    <x v="804"/>
    <x v="0"/>
    <x v="1"/>
    <x v="1"/>
    <x v="0"/>
    <x v="0"/>
    <x v="0"/>
    <x v="614"/>
    <x v="0"/>
    <x v="606"/>
    <x v="538"/>
    <x v="1"/>
    <x v="0"/>
    <x v="3"/>
    <x v="1235"/>
  </r>
  <r>
    <x v="1"/>
    <x v="772"/>
    <n v="1.829907"/>
    <x v="805"/>
    <x v="0"/>
    <x v="1"/>
    <x v="1"/>
    <x v="0"/>
    <x v="0"/>
    <x v="0"/>
    <x v="615"/>
    <x v="0"/>
    <x v="607"/>
    <x v="539"/>
    <x v="1"/>
    <x v="0"/>
    <x v="3"/>
    <x v="1236"/>
  </r>
  <r>
    <x v="1"/>
    <x v="773"/>
    <n v="1.823755"/>
    <x v="806"/>
    <x v="0"/>
    <x v="1"/>
    <x v="480"/>
    <x v="0"/>
    <x v="0"/>
    <x v="0"/>
    <x v="616"/>
    <x v="0"/>
    <x v="608"/>
    <x v="540"/>
    <x v="1"/>
    <x v="0"/>
    <x v="3"/>
    <x v="1237"/>
  </r>
  <r>
    <x v="1"/>
    <x v="774"/>
    <n v="1.8348420000000001"/>
    <x v="807"/>
    <x v="0"/>
    <x v="1"/>
    <x v="481"/>
    <x v="0"/>
    <x v="0"/>
    <x v="0"/>
    <x v="617"/>
    <x v="0"/>
    <x v="2"/>
    <x v="541"/>
    <x v="1"/>
    <x v="2"/>
    <x v="3"/>
    <x v="1238"/>
  </r>
  <r>
    <x v="1"/>
    <x v="775"/>
    <n v="1.783901"/>
    <x v="808"/>
    <x v="0"/>
    <x v="1"/>
    <x v="482"/>
    <x v="447"/>
    <x v="0"/>
    <x v="0"/>
    <x v="618"/>
    <x v="0"/>
    <x v="609"/>
    <x v="542"/>
    <x v="1"/>
    <x v="2"/>
    <x v="3"/>
    <x v="1239"/>
  </r>
  <r>
    <x v="1"/>
    <x v="776"/>
    <n v="1.7820670000000001"/>
    <x v="809"/>
    <x v="0"/>
    <x v="1"/>
    <x v="483"/>
    <x v="448"/>
    <x v="0"/>
    <x v="0"/>
    <x v="619"/>
    <x v="0"/>
    <x v="610"/>
    <x v="0"/>
    <x v="2"/>
    <x v="2"/>
    <x v="3"/>
    <x v="1240"/>
  </r>
  <r>
    <x v="1"/>
    <x v="777"/>
    <n v="1.7810319999999999"/>
    <x v="810"/>
    <x v="0"/>
    <x v="1"/>
    <x v="484"/>
    <x v="449"/>
    <x v="0"/>
    <x v="0"/>
    <x v="620"/>
    <x v="0"/>
    <x v="611"/>
    <x v="543"/>
    <x v="2"/>
    <x v="2"/>
    <x v="3"/>
    <x v="1241"/>
  </r>
  <r>
    <x v="0"/>
    <x v="778"/>
    <n v="1.5579430000000001"/>
    <x v="811"/>
    <x v="0"/>
    <x v="1"/>
    <x v="485"/>
    <x v="450"/>
    <x v="0"/>
    <x v="0"/>
    <x v="621"/>
    <x v="0"/>
    <x v="0"/>
    <x v="1"/>
    <x v="1"/>
    <x v="2"/>
    <x v="3"/>
    <x v="1242"/>
  </r>
  <r>
    <x v="0"/>
    <x v="779"/>
    <n v="1.5602579999999999"/>
    <x v="812"/>
    <x v="0"/>
    <x v="1"/>
    <x v="486"/>
    <x v="451"/>
    <x v="0"/>
    <x v="0"/>
    <x v="622"/>
    <x v="0"/>
    <x v="0"/>
    <x v="1"/>
    <x v="1"/>
    <x v="2"/>
    <x v="3"/>
    <x v="1243"/>
  </r>
  <r>
    <x v="0"/>
    <x v="780"/>
    <n v="1.5965860000000001"/>
    <x v="813"/>
    <x v="0"/>
    <x v="1"/>
    <x v="487"/>
    <x v="1"/>
    <x v="0"/>
    <x v="0"/>
    <x v="0"/>
    <x v="0"/>
    <x v="0"/>
    <x v="544"/>
    <x v="0"/>
    <x v="0"/>
    <x v="3"/>
    <x v="1244"/>
  </r>
  <r>
    <x v="0"/>
    <x v="781"/>
    <n v="1.62093"/>
    <x v="814"/>
    <x v="0"/>
    <x v="1"/>
    <x v="488"/>
    <x v="452"/>
    <x v="0"/>
    <x v="0"/>
    <x v="623"/>
    <x v="0"/>
    <x v="0"/>
    <x v="545"/>
    <x v="0"/>
    <x v="0"/>
    <x v="3"/>
    <x v="1245"/>
  </r>
  <r>
    <x v="0"/>
    <x v="782"/>
    <n v="1.5714170000000001"/>
    <x v="815"/>
    <x v="0"/>
    <x v="1"/>
    <x v="489"/>
    <x v="453"/>
    <x v="0"/>
    <x v="0"/>
    <x v="624"/>
    <x v="0"/>
    <x v="612"/>
    <x v="1"/>
    <x v="0"/>
    <x v="2"/>
    <x v="3"/>
    <x v="1246"/>
  </r>
  <r>
    <x v="0"/>
    <x v="783"/>
    <n v="1.584322"/>
    <x v="816"/>
    <x v="0"/>
    <x v="1"/>
    <x v="490"/>
    <x v="454"/>
    <x v="0"/>
    <x v="0"/>
    <x v="625"/>
    <x v="0"/>
    <x v="613"/>
    <x v="1"/>
    <x v="0"/>
    <x v="2"/>
    <x v="3"/>
    <x v="1247"/>
  </r>
  <r>
    <x v="0"/>
    <x v="784"/>
    <n v="1.5825229999999999"/>
    <x v="817"/>
    <x v="0"/>
    <x v="1"/>
    <x v="491"/>
    <x v="455"/>
    <x v="0"/>
    <x v="0"/>
    <x v="626"/>
    <x v="0"/>
    <x v="614"/>
    <x v="1"/>
    <x v="0"/>
    <x v="2"/>
    <x v="3"/>
    <x v="1248"/>
  </r>
  <r>
    <x v="0"/>
    <x v="785"/>
    <n v="1.5727910000000001"/>
    <x v="818"/>
    <x v="0"/>
    <x v="1"/>
    <x v="492"/>
    <x v="456"/>
    <x v="0"/>
    <x v="0"/>
    <x v="627"/>
    <x v="0"/>
    <x v="0"/>
    <x v="1"/>
    <x v="0"/>
    <x v="2"/>
    <x v="3"/>
    <x v="1249"/>
  </r>
  <r>
    <x v="0"/>
    <x v="786"/>
    <n v="1.6279079999999999"/>
    <x v="15"/>
    <x v="0"/>
    <x v="1"/>
    <x v="493"/>
    <x v="457"/>
    <x v="0"/>
    <x v="0"/>
    <x v="628"/>
    <x v="0"/>
    <x v="0"/>
    <x v="546"/>
    <x v="1"/>
    <x v="0"/>
    <x v="3"/>
    <x v="1250"/>
  </r>
  <r>
    <x v="0"/>
    <x v="787"/>
    <n v="1.620938"/>
    <x v="819"/>
    <x v="0"/>
    <x v="1"/>
    <x v="494"/>
    <x v="1"/>
    <x v="0"/>
    <x v="0"/>
    <x v="629"/>
    <x v="0"/>
    <x v="615"/>
    <x v="547"/>
    <x v="1"/>
    <x v="0"/>
    <x v="3"/>
    <x v="1251"/>
  </r>
  <r>
    <x v="0"/>
    <x v="788"/>
    <n v="1.613119"/>
    <x v="820"/>
    <x v="0"/>
    <x v="1"/>
    <x v="495"/>
    <x v="1"/>
    <x v="0"/>
    <x v="0"/>
    <x v="630"/>
    <x v="0"/>
    <x v="616"/>
    <x v="2"/>
    <x v="1"/>
    <x v="0"/>
    <x v="3"/>
    <x v="1252"/>
  </r>
  <r>
    <x v="0"/>
    <x v="789"/>
    <n v="1.62686"/>
    <x v="821"/>
    <x v="0"/>
    <x v="1"/>
    <x v="496"/>
    <x v="458"/>
    <x v="0"/>
    <x v="0"/>
    <x v="631"/>
    <x v="0"/>
    <x v="617"/>
    <x v="548"/>
    <x v="1"/>
    <x v="0"/>
    <x v="3"/>
    <x v="1253"/>
  </r>
  <r>
    <x v="1"/>
    <x v="790"/>
    <n v="1.728183"/>
    <x v="822"/>
    <x v="0"/>
    <x v="1"/>
    <x v="0"/>
    <x v="459"/>
    <x v="0"/>
    <x v="0"/>
    <x v="632"/>
    <x v="0"/>
    <x v="618"/>
    <x v="549"/>
    <x v="0"/>
    <x v="0"/>
    <x v="3"/>
    <x v="1254"/>
  </r>
  <r>
    <x v="1"/>
    <x v="791"/>
    <n v="1.732694"/>
    <x v="823"/>
    <x v="0"/>
    <x v="1"/>
    <x v="0"/>
    <x v="460"/>
    <x v="0"/>
    <x v="0"/>
    <x v="633"/>
    <x v="0"/>
    <x v="619"/>
    <x v="550"/>
    <x v="0"/>
    <x v="0"/>
    <x v="3"/>
    <x v="1255"/>
  </r>
  <r>
    <x v="0"/>
    <x v="792"/>
    <n v="1.65"/>
    <x v="824"/>
    <x v="0"/>
    <x v="1"/>
    <x v="497"/>
    <x v="461"/>
    <x v="0"/>
    <x v="0"/>
    <x v="1"/>
    <x v="0"/>
    <x v="620"/>
    <x v="0"/>
    <x v="0"/>
    <x v="0"/>
    <x v="3"/>
    <x v="1256"/>
  </r>
  <r>
    <x v="0"/>
    <x v="793"/>
    <n v="1.65"/>
    <x v="825"/>
    <x v="0"/>
    <x v="1"/>
    <x v="498"/>
    <x v="462"/>
    <x v="0"/>
    <x v="0"/>
    <x v="1"/>
    <x v="0"/>
    <x v="621"/>
    <x v="0"/>
    <x v="0"/>
    <x v="0"/>
    <x v="3"/>
    <x v="1257"/>
  </r>
  <r>
    <x v="0"/>
    <x v="794"/>
    <n v="1.66913"/>
    <x v="826"/>
    <x v="0"/>
    <x v="1"/>
    <x v="499"/>
    <x v="463"/>
    <x v="0"/>
    <x v="0"/>
    <x v="634"/>
    <x v="0"/>
    <x v="622"/>
    <x v="0"/>
    <x v="0"/>
    <x v="0"/>
    <x v="3"/>
    <x v="1258"/>
  </r>
  <r>
    <x v="0"/>
    <x v="795"/>
    <n v="1.669136"/>
    <x v="827"/>
    <x v="0"/>
    <x v="1"/>
    <x v="500"/>
    <x v="464"/>
    <x v="0"/>
    <x v="0"/>
    <x v="635"/>
    <x v="0"/>
    <x v="623"/>
    <x v="0"/>
    <x v="0"/>
    <x v="0"/>
    <x v="3"/>
    <x v="1259"/>
  </r>
  <r>
    <x v="0"/>
    <x v="1"/>
    <n v="1.6110580000000001"/>
    <x v="828"/>
    <x v="0"/>
    <x v="1"/>
    <x v="501"/>
    <x v="465"/>
    <x v="0"/>
    <x v="0"/>
    <x v="636"/>
    <x v="0"/>
    <x v="624"/>
    <x v="551"/>
    <x v="0"/>
    <x v="0"/>
    <x v="3"/>
    <x v="1260"/>
  </r>
  <r>
    <x v="0"/>
    <x v="1"/>
    <n v="1.6497360000000001"/>
    <x v="829"/>
    <x v="0"/>
    <x v="1"/>
    <x v="502"/>
    <x v="466"/>
    <x v="0"/>
    <x v="0"/>
    <x v="637"/>
    <x v="0"/>
    <x v="625"/>
    <x v="552"/>
    <x v="0"/>
    <x v="0"/>
    <x v="3"/>
    <x v="1261"/>
  </r>
  <r>
    <x v="0"/>
    <x v="796"/>
    <n v="1.532643"/>
    <x v="830"/>
    <x v="0"/>
    <x v="1"/>
    <x v="0"/>
    <x v="0"/>
    <x v="0"/>
    <x v="0"/>
    <x v="638"/>
    <x v="0"/>
    <x v="0"/>
    <x v="1"/>
    <x v="1"/>
    <x v="2"/>
    <x v="3"/>
    <x v="1262"/>
  </r>
  <r>
    <x v="0"/>
    <x v="797"/>
    <n v="1.5242929999999999"/>
    <x v="831"/>
    <x v="0"/>
    <x v="1"/>
    <x v="0"/>
    <x v="467"/>
    <x v="0"/>
    <x v="0"/>
    <x v="639"/>
    <x v="0"/>
    <x v="626"/>
    <x v="1"/>
    <x v="1"/>
    <x v="2"/>
    <x v="3"/>
    <x v="1263"/>
  </r>
  <r>
    <x v="1"/>
    <x v="798"/>
    <n v="1.7016340000000001"/>
    <x v="35"/>
    <x v="0"/>
    <x v="1"/>
    <x v="0"/>
    <x v="0"/>
    <x v="0"/>
    <x v="0"/>
    <x v="640"/>
    <x v="0"/>
    <x v="627"/>
    <x v="553"/>
    <x v="0"/>
    <x v="0"/>
    <x v="3"/>
    <x v="1264"/>
  </r>
  <r>
    <x v="1"/>
    <x v="799"/>
    <n v="1.723921"/>
    <x v="832"/>
    <x v="0"/>
    <x v="1"/>
    <x v="0"/>
    <x v="0"/>
    <x v="0"/>
    <x v="0"/>
    <x v="641"/>
    <x v="0"/>
    <x v="628"/>
    <x v="554"/>
    <x v="0"/>
    <x v="0"/>
    <x v="3"/>
    <x v="1265"/>
  </r>
  <r>
    <x v="1"/>
    <x v="800"/>
    <n v="1.7694840000000001"/>
    <x v="833"/>
    <x v="0"/>
    <x v="1"/>
    <x v="0"/>
    <x v="0"/>
    <x v="0"/>
    <x v="0"/>
    <x v="1"/>
    <x v="0"/>
    <x v="1"/>
    <x v="2"/>
    <x v="0"/>
    <x v="0"/>
    <x v="3"/>
    <x v="1266"/>
  </r>
  <r>
    <x v="1"/>
    <x v="801"/>
    <n v="1.7774160000000001"/>
    <x v="834"/>
    <x v="0"/>
    <x v="1"/>
    <x v="0"/>
    <x v="0"/>
    <x v="0"/>
    <x v="0"/>
    <x v="1"/>
    <x v="0"/>
    <x v="1"/>
    <x v="2"/>
    <x v="0"/>
    <x v="0"/>
    <x v="3"/>
    <x v="1267"/>
  </r>
  <r>
    <x v="0"/>
    <x v="802"/>
    <n v="1.64456"/>
    <x v="835"/>
    <x v="0"/>
    <x v="1"/>
    <x v="503"/>
    <x v="468"/>
    <x v="0"/>
    <x v="0"/>
    <x v="1"/>
    <x v="0"/>
    <x v="629"/>
    <x v="555"/>
    <x v="0"/>
    <x v="0"/>
    <x v="3"/>
    <x v="1268"/>
  </r>
  <r>
    <x v="0"/>
    <x v="803"/>
    <n v="1.641149"/>
    <x v="836"/>
    <x v="0"/>
    <x v="1"/>
    <x v="504"/>
    <x v="469"/>
    <x v="0"/>
    <x v="0"/>
    <x v="1"/>
    <x v="0"/>
    <x v="630"/>
    <x v="556"/>
    <x v="0"/>
    <x v="0"/>
    <x v="3"/>
    <x v="1269"/>
  </r>
  <r>
    <x v="0"/>
    <x v="804"/>
    <n v="1.642892"/>
    <x v="837"/>
    <x v="0"/>
    <x v="1"/>
    <x v="505"/>
    <x v="0"/>
    <x v="0"/>
    <x v="0"/>
    <x v="642"/>
    <x v="0"/>
    <x v="631"/>
    <x v="557"/>
    <x v="0"/>
    <x v="0"/>
    <x v="3"/>
    <x v="1270"/>
  </r>
  <r>
    <x v="0"/>
    <x v="805"/>
    <n v="1.65"/>
    <x v="838"/>
    <x v="0"/>
    <x v="1"/>
    <x v="1"/>
    <x v="0"/>
    <x v="0"/>
    <x v="0"/>
    <x v="2"/>
    <x v="0"/>
    <x v="632"/>
    <x v="558"/>
    <x v="0"/>
    <x v="0"/>
    <x v="3"/>
    <x v="1271"/>
  </r>
  <r>
    <x v="1"/>
    <x v="806"/>
    <n v="1.7772509999999999"/>
    <x v="839"/>
    <x v="0"/>
    <x v="1"/>
    <x v="1"/>
    <x v="0"/>
    <x v="0"/>
    <x v="0"/>
    <x v="643"/>
    <x v="0"/>
    <x v="633"/>
    <x v="559"/>
    <x v="1"/>
    <x v="0"/>
    <x v="3"/>
    <x v="1272"/>
  </r>
  <r>
    <x v="1"/>
    <x v="807"/>
    <n v="1.8146960000000001"/>
    <x v="840"/>
    <x v="0"/>
    <x v="1"/>
    <x v="506"/>
    <x v="0"/>
    <x v="0"/>
    <x v="0"/>
    <x v="644"/>
    <x v="0"/>
    <x v="634"/>
    <x v="560"/>
    <x v="1"/>
    <x v="0"/>
    <x v="3"/>
    <x v="1273"/>
  </r>
  <r>
    <x v="0"/>
    <x v="808"/>
    <n v="1.559005"/>
    <x v="841"/>
    <x v="0"/>
    <x v="1"/>
    <x v="0"/>
    <x v="0"/>
    <x v="0"/>
    <x v="0"/>
    <x v="645"/>
    <x v="0"/>
    <x v="0"/>
    <x v="1"/>
    <x v="1"/>
    <x v="2"/>
    <x v="3"/>
    <x v="1274"/>
  </r>
  <r>
    <x v="0"/>
    <x v="809"/>
    <n v="1.556028"/>
    <x v="842"/>
    <x v="0"/>
    <x v="1"/>
    <x v="0"/>
    <x v="0"/>
    <x v="0"/>
    <x v="0"/>
    <x v="646"/>
    <x v="0"/>
    <x v="0"/>
    <x v="1"/>
    <x v="1"/>
    <x v="2"/>
    <x v="3"/>
    <x v="1275"/>
  </r>
  <r>
    <x v="1"/>
    <x v="810"/>
    <n v="1.653751"/>
    <x v="843"/>
    <x v="0"/>
    <x v="1"/>
    <x v="507"/>
    <x v="0"/>
    <x v="0"/>
    <x v="0"/>
    <x v="647"/>
    <x v="0"/>
    <x v="635"/>
    <x v="561"/>
    <x v="0"/>
    <x v="2"/>
    <x v="3"/>
    <x v="1276"/>
  </r>
  <r>
    <x v="1"/>
    <x v="811"/>
    <n v="1.6801710000000001"/>
    <x v="844"/>
    <x v="0"/>
    <x v="1"/>
    <x v="508"/>
    <x v="0"/>
    <x v="0"/>
    <x v="0"/>
    <x v="648"/>
    <x v="0"/>
    <x v="636"/>
    <x v="562"/>
    <x v="0"/>
    <x v="2"/>
    <x v="3"/>
    <x v="1277"/>
  </r>
  <r>
    <x v="0"/>
    <x v="812"/>
    <n v="1.552648"/>
    <x v="9"/>
    <x v="0"/>
    <x v="1"/>
    <x v="509"/>
    <x v="470"/>
    <x v="0"/>
    <x v="0"/>
    <x v="649"/>
    <x v="0"/>
    <x v="637"/>
    <x v="1"/>
    <x v="1"/>
    <x v="2"/>
    <x v="3"/>
    <x v="1278"/>
  </r>
  <r>
    <x v="0"/>
    <x v="813"/>
    <n v="1.5602149999999999"/>
    <x v="9"/>
    <x v="0"/>
    <x v="1"/>
    <x v="510"/>
    <x v="471"/>
    <x v="0"/>
    <x v="0"/>
    <x v="650"/>
    <x v="0"/>
    <x v="638"/>
    <x v="1"/>
    <x v="1"/>
    <x v="2"/>
    <x v="3"/>
    <x v="1279"/>
  </r>
  <r>
    <x v="1"/>
    <x v="814"/>
    <n v="1.6729590000000001"/>
    <x v="22"/>
    <x v="0"/>
    <x v="1"/>
    <x v="511"/>
    <x v="472"/>
    <x v="0"/>
    <x v="0"/>
    <x v="651"/>
    <x v="0"/>
    <x v="639"/>
    <x v="1"/>
    <x v="1"/>
    <x v="2"/>
    <x v="3"/>
    <x v="1280"/>
  </r>
  <r>
    <x v="1"/>
    <x v="815"/>
    <n v="1.6800580000000001"/>
    <x v="845"/>
    <x v="0"/>
    <x v="1"/>
    <x v="512"/>
    <x v="473"/>
    <x v="0"/>
    <x v="0"/>
    <x v="652"/>
    <x v="0"/>
    <x v="640"/>
    <x v="1"/>
    <x v="1"/>
    <x v="2"/>
    <x v="3"/>
    <x v="1281"/>
  </r>
  <r>
    <x v="1"/>
    <x v="816"/>
    <n v="1.664752"/>
    <x v="846"/>
    <x v="0"/>
    <x v="1"/>
    <x v="0"/>
    <x v="474"/>
    <x v="0"/>
    <x v="0"/>
    <x v="0"/>
    <x v="0"/>
    <x v="0"/>
    <x v="563"/>
    <x v="0"/>
    <x v="0"/>
    <x v="3"/>
    <x v="1282"/>
  </r>
  <r>
    <x v="1"/>
    <x v="817"/>
    <n v="1.668553"/>
    <x v="847"/>
    <x v="0"/>
    <x v="1"/>
    <x v="0"/>
    <x v="475"/>
    <x v="0"/>
    <x v="0"/>
    <x v="0"/>
    <x v="0"/>
    <x v="0"/>
    <x v="564"/>
    <x v="0"/>
    <x v="0"/>
    <x v="3"/>
    <x v="1283"/>
  </r>
  <r>
    <x v="1"/>
    <x v="818"/>
    <n v="1.7852859999999999"/>
    <x v="848"/>
    <x v="0"/>
    <x v="1"/>
    <x v="513"/>
    <x v="476"/>
    <x v="0"/>
    <x v="0"/>
    <x v="653"/>
    <x v="0"/>
    <x v="641"/>
    <x v="565"/>
    <x v="2"/>
    <x v="2"/>
    <x v="3"/>
    <x v="1284"/>
  </r>
  <r>
    <x v="1"/>
    <x v="819"/>
    <n v="1.7807249999999999"/>
    <x v="849"/>
    <x v="0"/>
    <x v="1"/>
    <x v="514"/>
    <x v="477"/>
    <x v="0"/>
    <x v="0"/>
    <x v="654"/>
    <x v="0"/>
    <x v="642"/>
    <x v="566"/>
    <x v="2"/>
    <x v="2"/>
    <x v="3"/>
    <x v="1285"/>
  </r>
  <r>
    <x v="1"/>
    <x v="820"/>
    <n v="1.7510460000000001"/>
    <x v="850"/>
    <x v="0"/>
    <x v="1"/>
    <x v="0"/>
    <x v="0"/>
    <x v="0"/>
    <x v="0"/>
    <x v="655"/>
    <x v="0"/>
    <x v="643"/>
    <x v="567"/>
    <x v="0"/>
    <x v="0"/>
    <x v="3"/>
    <x v="1286"/>
  </r>
  <r>
    <x v="1"/>
    <x v="821"/>
    <n v="1.7513650000000001"/>
    <x v="851"/>
    <x v="0"/>
    <x v="1"/>
    <x v="0"/>
    <x v="0"/>
    <x v="0"/>
    <x v="0"/>
    <x v="1"/>
    <x v="0"/>
    <x v="1"/>
    <x v="2"/>
    <x v="0"/>
    <x v="0"/>
    <x v="3"/>
    <x v="1287"/>
  </r>
  <r>
    <x v="1"/>
    <x v="822"/>
    <n v="1.7172620000000001"/>
    <x v="852"/>
    <x v="0"/>
    <x v="1"/>
    <x v="0"/>
    <x v="478"/>
    <x v="0"/>
    <x v="0"/>
    <x v="656"/>
    <x v="0"/>
    <x v="644"/>
    <x v="2"/>
    <x v="0"/>
    <x v="0"/>
    <x v="3"/>
    <x v="1288"/>
  </r>
  <r>
    <x v="1"/>
    <x v="823"/>
    <n v="1.741393"/>
    <x v="853"/>
    <x v="0"/>
    <x v="1"/>
    <x v="0"/>
    <x v="479"/>
    <x v="0"/>
    <x v="0"/>
    <x v="657"/>
    <x v="0"/>
    <x v="645"/>
    <x v="568"/>
    <x v="0"/>
    <x v="0"/>
    <x v="3"/>
    <x v="1289"/>
  </r>
  <r>
    <x v="1"/>
    <x v="824"/>
    <n v="1.7921"/>
    <x v="854"/>
    <x v="0"/>
    <x v="1"/>
    <x v="515"/>
    <x v="480"/>
    <x v="0"/>
    <x v="0"/>
    <x v="658"/>
    <x v="0"/>
    <x v="646"/>
    <x v="569"/>
    <x v="1"/>
    <x v="2"/>
    <x v="3"/>
    <x v="1290"/>
  </r>
  <r>
    <x v="1"/>
    <x v="825"/>
    <n v="1.785957"/>
    <x v="855"/>
    <x v="0"/>
    <x v="1"/>
    <x v="516"/>
    <x v="481"/>
    <x v="0"/>
    <x v="0"/>
    <x v="659"/>
    <x v="0"/>
    <x v="647"/>
    <x v="570"/>
    <x v="1"/>
    <x v="2"/>
    <x v="3"/>
    <x v="1291"/>
  </r>
  <r>
    <x v="0"/>
    <x v="826"/>
    <n v="1.6090679999999999"/>
    <x v="856"/>
    <x v="0"/>
    <x v="1"/>
    <x v="517"/>
    <x v="482"/>
    <x v="0"/>
    <x v="0"/>
    <x v="660"/>
    <x v="0"/>
    <x v="648"/>
    <x v="571"/>
    <x v="0"/>
    <x v="0"/>
    <x v="3"/>
    <x v="1292"/>
  </r>
  <r>
    <x v="0"/>
    <x v="827"/>
    <n v="1.603963"/>
    <x v="857"/>
    <x v="0"/>
    <x v="1"/>
    <x v="518"/>
    <x v="483"/>
    <x v="0"/>
    <x v="0"/>
    <x v="661"/>
    <x v="0"/>
    <x v="649"/>
    <x v="572"/>
    <x v="0"/>
    <x v="0"/>
    <x v="3"/>
    <x v="1293"/>
  </r>
  <r>
    <x v="0"/>
    <x v="828"/>
    <n v="1.6054949999999999"/>
    <x v="858"/>
    <x v="0"/>
    <x v="1"/>
    <x v="519"/>
    <x v="484"/>
    <x v="0"/>
    <x v="0"/>
    <x v="662"/>
    <x v="0"/>
    <x v="650"/>
    <x v="573"/>
    <x v="0"/>
    <x v="0"/>
    <x v="3"/>
    <x v="1294"/>
  </r>
  <r>
    <x v="0"/>
    <x v="829"/>
    <n v="1.6071820000000001"/>
    <x v="859"/>
    <x v="0"/>
    <x v="1"/>
    <x v="520"/>
    <x v="485"/>
    <x v="0"/>
    <x v="0"/>
    <x v="663"/>
    <x v="0"/>
    <x v="651"/>
    <x v="574"/>
    <x v="0"/>
    <x v="0"/>
    <x v="3"/>
    <x v="1295"/>
  </r>
  <r>
    <x v="0"/>
    <x v="830"/>
    <n v="1.6617150000000001"/>
    <x v="860"/>
    <x v="0"/>
    <x v="1"/>
    <x v="521"/>
    <x v="486"/>
    <x v="0"/>
    <x v="0"/>
    <x v="664"/>
    <x v="0"/>
    <x v="652"/>
    <x v="575"/>
    <x v="1"/>
    <x v="0"/>
    <x v="3"/>
    <x v="1296"/>
  </r>
  <r>
    <x v="0"/>
    <x v="831"/>
    <n v="1.655742"/>
    <x v="861"/>
    <x v="0"/>
    <x v="1"/>
    <x v="522"/>
    <x v="487"/>
    <x v="0"/>
    <x v="0"/>
    <x v="665"/>
    <x v="0"/>
    <x v="653"/>
    <x v="576"/>
    <x v="1"/>
    <x v="0"/>
    <x v="3"/>
    <x v="1297"/>
  </r>
  <r>
    <x v="0"/>
    <x v="832"/>
    <n v="1.5492570000000001"/>
    <x v="9"/>
    <x v="0"/>
    <x v="1"/>
    <x v="523"/>
    <x v="488"/>
    <x v="0"/>
    <x v="0"/>
    <x v="666"/>
    <x v="0"/>
    <x v="654"/>
    <x v="1"/>
    <x v="1"/>
    <x v="2"/>
    <x v="3"/>
    <x v="1298"/>
  </r>
  <r>
    <x v="0"/>
    <x v="833"/>
    <n v="1.5497479999999999"/>
    <x v="9"/>
    <x v="0"/>
    <x v="1"/>
    <x v="0"/>
    <x v="489"/>
    <x v="0"/>
    <x v="0"/>
    <x v="667"/>
    <x v="0"/>
    <x v="655"/>
    <x v="1"/>
    <x v="1"/>
    <x v="2"/>
    <x v="3"/>
    <x v="1299"/>
  </r>
  <r>
    <x v="0"/>
    <x v="834"/>
    <n v="1.5290600000000001"/>
    <x v="862"/>
    <x v="0"/>
    <x v="1"/>
    <x v="0"/>
    <x v="0"/>
    <x v="0"/>
    <x v="0"/>
    <x v="2"/>
    <x v="0"/>
    <x v="0"/>
    <x v="1"/>
    <x v="1"/>
    <x v="2"/>
    <x v="3"/>
    <x v="1300"/>
  </r>
  <r>
    <x v="0"/>
    <x v="835"/>
    <n v="1.5172479999999999"/>
    <x v="863"/>
    <x v="0"/>
    <x v="1"/>
    <x v="0"/>
    <x v="0"/>
    <x v="0"/>
    <x v="0"/>
    <x v="668"/>
    <x v="0"/>
    <x v="0"/>
    <x v="1"/>
    <x v="1"/>
    <x v="2"/>
    <x v="3"/>
    <x v="1301"/>
  </r>
  <r>
    <x v="1"/>
    <x v="836"/>
    <n v="1.6573100000000001"/>
    <x v="22"/>
    <x v="0"/>
    <x v="1"/>
    <x v="0"/>
    <x v="0"/>
    <x v="0"/>
    <x v="0"/>
    <x v="1"/>
    <x v="0"/>
    <x v="656"/>
    <x v="577"/>
    <x v="1"/>
    <x v="2"/>
    <x v="3"/>
    <x v="1302"/>
  </r>
  <r>
    <x v="1"/>
    <x v="837"/>
    <n v="1.673287"/>
    <x v="22"/>
    <x v="0"/>
    <x v="1"/>
    <x v="0"/>
    <x v="0"/>
    <x v="0"/>
    <x v="0"/>
    <x v="1"/>
    <x v="0"/>
    <x v="657"/>
    <x v="578"/>
    <x v="1"/>
    <x v="2"/>
    <x v="3"/>
    <x v="1303"/>
  </r>
  <r>
    <x v="0"/>
    <x v="838"/>
    <n v="1.5815269999999999"/>
    <x v="864"/>
    <x v="0"/>
    <x v="1"/>
    <x v="0"/>
    <x v="1"/>
    <x v="0"/>
    <x v="0"/>
    <x v="0"/>
    <x v="0"/>
    <x v="658"/>
    <x v="1"/>
    <x v="0"/>
    <x v="0"/>
    <x v="3"/>
    <x v="1304"/>
  </r>
  <r>
    <x v="0"/>
    <x v="839"/>
    <n v="1.562724"/>
    <x v="865"/>
    <x v="0"/>
    <x v="1"/>
    <x v="0"/>
    <x v="1"/>
    <x v="0"/>
    <x v="0"/>
    <x v="0"/>
    <x v="0"/>
    <x v="659"/>
    <x v="1"/>
    <x v="0"/>
    <x v="0"/>
    <x v="3"/>
    <x v="1305"/>
  </r>
  <r>
    <x v="1"/>
    <x v="840"/>
    <n v="1.7812509999999999"/>
    <x v="866"/>
    <x v="0"/>
    <x v="1"/>
    <x v="0"/>
    <x v="0"/>
    <x v="0"/>
    <x v="0"/>
    <x v="669"/>
    <x v="0"/>
    <x v="660"/>
    <x v="1"/>
    <x v="0"/>
    <x v="0"/>
    <x v="3"/>
    <x v="1306"/>
  </r>
  <r>
    <x v="1"/>
    <x v="841"/>
    <n v="1.7755840000000001"/>
    <x v="867"/>
    <x v="0"/>
    <x v="1"/>
    <x v="524"/>
    <x v="0"/>
    <x v="0"/>
    <x v="0"/>
    <x v="670"/>
    <x v="0"/>
    <x v="661"/>
    <x v="1"/>
    <x v="0"/>
    <x v="0"/>
    <x v="3"/>
    <x v="1307"/>
  </r>
  <r>
    <x v="1"/>
    <x v="842"/>
    <n v="1.746645"/>
    <x v="868"/>
    <x v="0"/>
    <x v="1"/>
    <x v="0"/>
    <x v="0"/>
    <x v="0"/>
    <x v="0"/>
    <x v="671"/>
    <x v="0"/>
    <x v="662"/>
    <x v="579"/>
    <x v="0"/>
    <x v="0"/>
    <x v="3"/>
    <x v="1308"/>
  </r>
  <r>
    <x v="1"/>
    <x v="843"/>
    <n v="1.7413529999999999"/>
    <x v="869"/>
    <x v="0"/>
    <x v="1"/>
    <x v="0"/>
    <x v="0"/>
    <x v="0"/>
    <x v="0"/>
    <x v="672"/>
    <x v="0"/>
    <x v="663"/>
    <x v="580"/>
    <x v="0"/>
    <x v="0"/>
    <x v="3"/>
    <x v="1309"/>
  </r>
  <r>
    <x v="0"/>
    <x v="844"/>
    <n v="1.571812"/>
    <x v="870"/>
    <x v="0"/>
    <x v="1"/>
    <x v="0"/>
    <x v="1"/>
    <x v="0"/>
    <x v="0"/>
    <x v="0"/>
    <x v="0"/>
    <x v="664"/>
    <x v="1"/>
    <x v="0"/>
    <x v="0"/>
    <x v="3"/>
    <x v="1310"/>
  </r>
  <r>
    <x v="0"/>
    <x v="845"/>
    <n v="1.589027"/>
    <x v="871"/>
    <x v="0"/>
    <x v="1"/>
    <x v="0"/>
    <x v="1"/>
    <x v="0"/>
    <x v="0"/>
    <x v="0"/>
    <x v="0"/>
    <x v="665"/>
    <x v="1"/>
    <x v="0"/>
    <x v="0"/>
    <x v="3"/>
    <x v="1311"/>
  </r>
  <r>
    <x v="1"/>
    <x v="846"/>
    <n v="1.803245"/>
    <x v="872"/>
    <x v="0"/>
    <x v="1"/>
    <x v="0"/>
    <x v="0"/>
    <x v="0"/>
    <x v="0"/>
    <x v="673"/>
    <x v="0"/>
    <x v="666"/>
    <x v="581"/>
    <x v="1"/>
    <x v="0"/>
    <x v="3"/>
    <x v="1312"/>
  </r>
  <r>
    <x v="1"/>
    <x v="847"/>
    <n v="1.792646"/>
    <x v="873"/>
    <x v="0"/>
    <x v="1"/>
    <x v="0"/>
    <x v="0"/>
    <x v="0"/>
    <x v="0"/>
    <x v="674"/>
    <x v="0"/>
    <x v="667"/>
    <x v="582"/>
    <x v="1"/>
    <x v="0"/>
    <x v="3"/>
    <x v="1313"/>
  </r>
  <r>
    <x v="1"/>
    <x v="848"/>
    <n v="1.87199"/>
    <x v="874"/>
    <x v="0"/>
    <x v="1"/>
    <x v="0"/>
    <x v="490"/>
    <x v="0"/>
    <x v="0"/>
    <x v="675"/>
    <x v="0"/>
    <x v="668"/>
    <x v="583"/>
    <x v="1"/>
    <x v="0"/>
    <x v="3"/>
    <x v="1314"/>
  </r>
  <r>
    <x v="1"/>
    <x v="849"/>
    <n v="1.859056"/>
    <x v="875"/>
    <x v="0"/>
    <x v="1"/>
    <x v="0"/>
    <x v="491"/>
    <x v="0"/>
    <x v="0"/>
    <x v="676"/>
    <x v="0"/>
    <x v="3"/>
    <x v="2"/>
    <x v="1"/>
    <x v="0"/>
    <x v="3"/>
    <x v="1315"/>
  </r>
  <r>
    <x v="0"/>
    <x v="18"/>
    <n v="1.692242"/>
    <x v="876"/>
    <x v="0"/>
    <x v="1"/>
    <x v="525"/>
    <x v="0"/>
    <x v="0"/>
    <x v="0"/>
    <x v="677"/>
    <x v="0"/>
    <x v="669"/>
    <x v="584"/>
    <x v="1"/>
    <x v="0"/>
    <x v="3"/>
    <x v="1316"/>
  </r>
  <r>
    <x v="0"/>
    <x v="18"/>
    <n v="1.6830000000000001"/>
    <x v="877"/>
    <x v="0"/>
    <x v="1"/>
    <x v="526"/>
    <x v="0"/>
    <x v="0"/>
    <x v="0"/>
    <x v="678"/>
    <x v="0"/>
    <x v="670"/>
    <x v="585"/>
    <x v="1"/>
    <x v="0"/>
    <x v="3"/>
    <x v="1317"/>
  </r>
  <r>
    <x v="0"/>
    <x v="850"/>
    <n v="1.738397"/>
    <x v="878"/>
    <x v="0"/>
    <x v="1"/>
    <x v="527"/>
    <x v="0"/>
    <x v="0"/>
    <x v="0"/>
    <x v="679"/>
    <x v="0"/>
    <x v="671"/>
    <x v="586"/>
    <x v="1"/>
    <x v="0"/>
    <x v="3"/>
    <x v="1318"/>
  </r>
  <r>
    <x v="0"/>
    <x v="851"/>
    <n v="1.6949689999999999"/>
    <x v="879"/>
    <x v="0"/>
    <x v="1"/>
    <x v="528"/>
    <x v="0"/>
    <x v="0"/>
    <x v="0"/>
    <x v="680"/>
    <x v="0"/>
    <x v="672"/>
    <x v="587"/>
    <x v="1"/>
    <x v="0"/>
    <x v="3"/>
    <x v="1319"/>
  </r>
  <r>
    <x v="1"/>
    <x v="852"/>
    <n v="1.7857179999999999"/>
    <x v="880"/>
    <x v="0"/>
    <x v="1"/>
    <x v="529"/>
    <x v="0"/>
    <x v="0"/>
    <x v="0"/>
    <x v="681"/>
    <x v="0"/>
    <x v="673"/>
    <x v="588"/>
    <x v="1"/>
    <x v="0"/>
    <x v="3"/>
    <x v="1320"/>
  </r>
  <r>
    <x v="1"/>
    <x v="1"/>
    <n v="1.7424999999999999"/>
    <x v="881"/>
    <x v="0"/>
    <x v="1"/>
    <x v="530"/>
    <x v="0"/>
    <x v="0"/>
    <x v="0"/>
    <x v="682"/>
    <x v="0"/>
    <x v="674"/>
    <x v="589"/>
    <x v="1"/>
    <x v="0"/>
    <x v="3"/>
    <x v="1321"/>
  </r>
  <r>
    <x v="1"/>
    <x v="853"/>
    <n v="1.803132"/>
    <x v="882"/>
    <x v="0"/>
    <x v="1"/>
    <x v="531"/>
    <x v="0"/>
    <x v="0"/>
    <x v="0"/>
    <x v="683"/>
    <x v="0"/>
    <x v="675"/>
    <x v="590"/>
    <x v="1"/>
    <x v="0"/>
    <x v="3"/>
    <x v="1322"/>
  </r>
  <r>
    <x v="1"/>
    <x v="1"/>
    <n v="1.7746440000000001"/>
    <x v="883"/>
    <x v="0"/>
    <x v="1"/>
    <x v="532"/>
    <x v="0"/>
    <x v="0"/>
    <x v="0"/>
    <x v="684"/>
    <x v="0"/>
    <x v="676"/>
    <x v="591"/>
    <x v="1"/>
    <x v="0"/>
    <x v="3"/>
    <x v="1323"/>
  </r>
  <r>
    <x v="1"/>
    <x v="854"/>
    <n v="1.7822690000000001"/>
    <x v="884"/>
    <x v="0"/>
    <x v="1"/>
    <x v="0"/>
    <x v="0"/>
    <x v="0"/>
    <x v="0"/>
    <x v="685"/>
    <x v="0"/>
    <x v="677"/>
    <x v="1"/>
    <x v="1"/>
    <x v="0"/>
    <x v="3"/>
    <x v="1324"/>
  </r>
  <r>
    <x v="1"/>
    <x v="855"/>
    <n v="1.780791"/>
    <x v="885"/>
    <x v="0"/>
    <x v="1"/>
    <x v="0"/>
    <x v="0"/>
    <x v="0"/>
    <x v="0"/>
    <x v="686"/>
    <x v="0"/>
    <x v="678"/>
    <x v="1"/>
    <x v="1"/>
    <x v="0"/>
    <x v="3"/>
    <x v="1325"/>
  </r>
  <r>
    <x v="1"/>
    <x v="856"/>
    <n v="1.790151"/>
    <x v="886"/>
    <x v="0"/>
    <x v="1"/>
    <x v="533"/>
    <x v="0"/>
    <x v="0"/>
    <x v="0"/>
    <x v="687"/>
    <x v="0"/>
    <x v="679"/>
    <x v="592"/>
    <x v="1"/>
    <x v="0"/>
    <x v="3"/>
    <x v="1326"/>
  </r>
  <r>
    <x v="1"/>
    <x v="857"/>
    <n v="1.818641"/>
    <x v="887"/>
    <x v="0"/>
    <x v="1"/>
    <x v="534"/>
    <x v="0"/>
    <x v="0"/>
    <x v="0"/>
    <x v="688"/>
    <x v="0"/>
    <x v="680"/>
    <x v="593"/>
    <x v="1"/>
    <x v="0"/>
    <x v="3"/>
    <x v="1327"/>
  </r>
  <r>
    <x v="1"/>
    <x v="18"/>
    <n v="1.806827"/>
    <x v="888"/>
    <x v="0"/>
    <x v="1"/>
    <x v="0"/>
    <x v="492"/>
    <x v="0"/>
    <x v="0"/>
    <x v="689"/>
    <x v="0"/>
    <x v="3"/>
    <x v="594"/>
    <x v="0"/>
    <x v="0"/>
    <x v="3"/>
    <x v="1328"/>
  </r>
  <r>
    <x v="1"/>
    <x v="18"/>
    <n v="1.8111889999999999"/>
    <x v="889"/>
    <x v="0"/>
    <x v="1"/>
    <x v="0"/>
    <x v="493"/>
    <x v="0"/>
    <x v="0"/>
    <x v="690"/>
    <x v="0"/>
    <x v="3"/>
    <x v="595"/>
    <x v="0"/>
    <x v="0"/>
    <x v="3"/>
    <x v="1329"/>
  </r>
  <r>
    <x v="1"/>
    <x v="18"/>
    <n v="1.8117380000000001"/>
    <x v="890"/>
    <x v="0"/>
    <x v="1"/>
    <x v="0"/>
    <x v="494"/>
    <x v="0"/>
    <x v="0"/>
    <x v="691"/>
    <x v="0"/>
    <x v="3"/>
    <x v="596"/>
    <x v="0"/>
    <x v="0"/>
    <x v="3"/>
    <x v="1330"/>
  </r>
  <r>
    <x v="1"/>
    <x v="18"/>
    <n v="1.799779"/>
    <x v="891"/>
    <x v="0"/>
    <x v="1"/>
    <x v="0"/>
    <x v="495"/>
    <x v="0"/>
    <x v="0"/>
    <x v="692"/>
    <x v="0"/>
    <x v="3"/>
    <x v="597"/>
    <x v="0"/>
    <x v="0"/>
    <x v="3"/>
    <x v="1331"/>
  </r>
  <r>
    <x v="0"/>
    <x v="858"/>
    <n v="1.6326050000000001"/>
    <x v="15"/>
    <x v="0"/>
    <x v="1"/>
    <x v="535"/>
    <x v="496"/>
    <x v="0"/>
    <x v="0"/>
    <x v="693"/>
    <x v="0"/>
    <x v="0"/>
    <x v="598"/>
    <x v="1"/>
    <x v="0"/>
    <x v="3"/>
    <x v="1332"/>
  </r>
  <r>
    <x v="0"/>
    <x v="859"/>
    <n v="1.6233770000000001"/>
    <x v="892"/>
    <x v="0"/>
    <x v="1"/>
    <x v="536"/>
    <x v="497"/>
    <x v="0"/>
    <x v="0"/>
    <x v="694"/>
    <x v="0"/>
    <x v="681"/>
    <x v="599"/>
    <x v="1"/>
    <x v="0"/>
    <x v="3"/>
    <x v="1333"/>
  </r>
  <r>
    <x v="0"/>
    <x v="860"/>
    <n v="1.6186860000000001"/>
    <x v="893"/>
    <x v="0"/>
    <x v="1"/>
    <x v="537"/>
    <x v="498"/>
    <x v="0"/>
    <x v="0"/>
    <x v="695"/>
    <x v="0"/>
    <x v="682"/>
    <x v="600"/>
    <x v="0"/>
    <x v="0"/>
    <x v="3"/>
    <x v="1334"/>
  </r>
  <r>
    <x v="0"/>
    <x v="861"/>
    <n v="1.616085"/>
    <x v="894"/>
    <x v="0"/>
    <x v="1"/>
    <x v="538"/>
    <x v="499"/>
    <x v="0"/>
    <x v="0"/>
    <x v="696"/>
    <x v="0"/>
    <x v="683"/>
    <x v="601"/>
    <x v="0"/>
    <x v="0"/>
    <x v="3"/>
    <x v="1335"/>
  </r>
  <r>
    <x v="1"/>
    <x v="862"/>
    <n v="1.769328"/>
    <x v="895"/>
    <x v="0"/>
    <x v="1"/>
    <x v="539"/>
    <x v="0"/>
    <x v="0"/>
    <x v="0"/>
    <x v="697"/>
    <x v="0"/>
    <x v="3"/>
    <x v="1"/>
    <x v="1"/>
    <x v="0"/>
    <x v="3"/>
    <x v="1336"/>
  </r>
  <r>
    <x v="1"/>
    <x v="863"/>
    <n v="1.807029"/>
    <x v="896"/>
    <x v="0"/>
    <x v="1"/>
    <x v="540"/>
    <x v="0"/>
    <x v="0"/>
    <x v="0"/>
    <x v="698"/>
    <x v="0"/>
    <x v="684"/>
    <x v="602"/>
    <x v="1"/>
    <x v="0"/>
    <x v="3"/>
    <x v="1337"/>
  </r>
  <r>
    <x v="1"/>
    <x v="864"/>
    <n v="1.882533"/>
    <x v="897"/>
    <x v="0"/>
    <x v="1"/>
    <x v="0"/>
    <x v="500"/>
    <x v="0"/>
    <x v="0"/>
    <x v="699"/>
    <x v="0"/>
    <x v="685"/>
    <x v="603"/>
    <x v="1"/>
    <x v="0"/>
    <x v="3"/>
    <x v="1338"/>
  </r>
  <r>
    <x v="1"/>
    <x v="865"/>
    <n v="1.8791439999999999"/>
    <x v="898"/>
    <x v="0"/>
    <x v="1"/>
    <x v="0"/>
    <x v="501"/>
    <x v="0"/>
    <x v="0"/>
    <x v="700"/>
    <x v="0"/>
    <x v="686"/>
    <x v="604"/>
    <x v="1"/>
    <x v="0"/>
    <x v="3"/>
    <x v="1339"/>
  </r>
  <r>
    <x v="1"/>
    <x v="866"/>
    <n v="1.931263"/>
    <x v="899"/>
    <x v="0"/>
    <x v="1"/>
    <x v="0"/>
    <x v="0"/>
    <x v="0"/>
    <x v="0"/>
    <x v="1"/>
    <x v="0"/>
    <x v="687"/>
    <x v="0"/>
    <x v="1"/>
    <x v="0"/>
    <x v="3"/>
    <x v="1340"/>
  </r>
  <r>
    <x v="1"/>
    <x v="867"/>
    <n v="1.8613580000000001"/>
    <x v="900"/>
    <x v="0"/>
    <x v="1"/>
    <x v="0"/>
    <x v="0"/>
    <x v="0"/>
    <x v="0"/>
    <x v="1"/>
    <x v="0"/>
    <x v="688"/>
    <x v="605"/>
    <x v="1"/>
    <x v="0"/>
    <x v="3"/>
    <x v="1341"/>
  </r>
  <r>
    <x v="0"/>
    <x v="868"/>
    <n v="1.5671310000000001"/>
    <x v="9"/>
    <x v="0"/>
    <x v="1"/>
    <x v="541"/>
    <x v="502"/>
    <x v="0"/>
    <x v="0"/>
    <x v="701"/>
    <x v="0"/>
    <x v="689"/>
    <x v="1"/>
    <x v="1"/>
    <x v="2"/>
    <x v="3"/>
    <x v="1342"/>
  </r>
  <r>
    <x v="0"/>
    <x v="869"/>
    <n v="1.565366"/>
    <x v="9"/>
    <x v="0"/>
    <x v="1"/>
    <x v="542"/>
    <x v="503"/>
    <x v="0"/>
    <x v="0"/>
    <x v="702"/>
    <x v="0"/>
    <x v="690"/>
    <x v="1"/>
    <x v="1"/>
    <x v="2"/>
    <x v="3"/>
    <x v="1343"/>
  </r>
  <r>
    <x v="0"/>
    <x v="870"/>
    <n v="1.5160070000000001"/>
    <x v="901"/>
    <x v="0"/>
    <x v="1"/>
    <x v="0"/>
    <x v="504"/>
    <x v="0"/>
    <x v="0"/>
    <x v="703"/>
    <x v="0"/>
    <x v="691"/>
    <x v="1"/>
    <x v="1"/>
    <x v="2"/>
    <x v="3"/>
    <x v="1344"/>
  </r>
  <r>
    <x v="0"/>
    <x v="871"/>
    <n v="1.549812"/>
    <x v="902"/>
    <x v="0"/>
    <x v="1"/>
    <x v="0"/>
    <x v="505"/>
    <x v="0"/>
    <x v="0"/>
    <x v="704"/>
    <x v="0"/>
    <x v="692"/>
    <x v="1"/>
    <x v="1"/>
    <x v="2"/>
    <x v="3"/>
    <x v="1345"/>
  </r>
  <r>
    <x v="1"/>
    <x v="872"/>
    <n v="1.714143"/>
    <x v="903"/>
    <x v="0"/>
    <x v="1"/>
    <x v="0"/>
    <x v="506"/>
    <x v="0"/>
    <x v="0"/>
    <x v="0"/>
    <x v="0"/>
    <x v="0"/>
    <x v="606"/>
    <x v="0"/>
    <x v="0"/>
    <x v="3"/>
    <x v="1346"/>
  </r>
  <r>
    <x v="1"/>
    <x v="873"/>
    <n v="1.7231909999999999"/>
    <x v="904"/>
    <x v="0"/>
    <x v="1"/>
    <x v="0"/>
    <x v="0"/>
    <x v="0"/>
    <x v="0"/>
    <x v="0"/>
    <x v="0"/>
    <x v="0"/>
    <x v="607"/>
    <x v="0"/>
    <x v="0"/>
    <x v="3"/>
    <x v="1347"/>
  </r>
  <r>
    <x v="0"/>
    <x v="874"/>
    <n v="1.562889"/>
    <x v="905"/>
    <x v="0"/>
    <x v="1"/>
    <x v="0"/>
    <x v="0"/>
    <x v="0"/>
    <x v="0"/>
    <x v="705"/>
    <x v="0"/>
    <x v="0"/>
    <x v="1"/>
    <x v="1"/>
    <x v="2"/>
    <x v="3"/>
    <x v="1348"/>
  </r>
  <r>
    <x v="0"/>
    <x v="875"/>
    <n v="1.5026090000000001"/>
    <x v="906"/>
    <x v="0"/>
    <x v="1"/>
    <x v="0"/>
    <x v="0"/>
    <x v="0"/>
    <x v="0"/>
    <x v="706"/>
    <x v="0"/>
    <x v="0"/>
    <x v="1"/>
    <x v="1"/>
    <x v="2"/>
    <x v="3"/>
    <x v="1349"/>
  </r>
  <r>
    <x v="0"/>
    <x v="876"/>
    <n v="1.544937"/>
    <x v="907"/>
    <x v="0"/>
    <x v="1"/>
    <x v="0"/>
    <x v="0"/>
    <x v="0"/>
    <x v="0"/>
    <x v="707"/>
    <x v="0"/>
    <x v="0"/>
    <x v="1"/>
    <x v="1"/>
    <x v="2"/>
    <x v="3"/>
    <x v="1350"/>
  </r>
  <r>
    <x v="0"/>
    <x v="877"/>
    <n v="1.5923160000000001"/>
    <x v="908"/>
    <x v="0"/>
    <x v="1"/>
    <x v="0"/>
    <x v="0"/>
    <x v="0"/>
    <x v="0"/>
    <x v="708"/>
    <x v="0"/>
    <x v="0"/>
    <x v="1"/>
    <x v="1"/>
    <x v="2"/>
    <x v="3"/>
    <x v="1351"/>
  </r>
  <r>
    <x v="1"/>
    <x v="18"/>
    <n v="1.787733"/>
    <x v="909"/>
    <x v="0"/>
    <x v="1"/>
    <x v="0"/>
    <x v="507"/>
    <x v="0"/>
    <x v="0"/>
    <x v="709"/>
    <x v="0"/>
    <x v="3"/>
    <x v="608"/>
    <x v="0"/>
    <x v="0"/>
    <x v="3"/>
    <x v="1352"/>
  </r>
  <r>
    <x v="1"/>
    <x v="18"/>
    <n v="1.7827219999999999"/>
    <x v="910"/>
    <x v="0"/>
    <x v="1"/>
    <x v="0"/>
    <x v="508"/>
    <x v="0"/>
    <x v="0"/>
    <x v="710"/>
    <x v="0"/>
    <x v="3"/>
    <x v="609"/>
    <x v="0"/>
    <x v="0"/>
    <x v="3"/>
    <x v="1353"/>
  </r>
  <r>
    <x v="1"/>
    <x v="18"/>
    <n v="1.797523"/>
    <x v="911"/>
    <x v="0"/>
    <x v="1"/>
    <x v="0"/>
    <x v="509"/>
    <x v="0"/>
    <x v="0"/>
    <x v="711"/>
    <x v="0"/>
    <x v="3"/>
    <x v="610"/>
    <x v="0"/>
    <x v="0"/>
    <x v="3"/>
    <x v="1354"/>
  </r>
  <r>
    <x v="1"/>
    <x v="18"/>
    <n v="1.8035270000000001"/>
    <x v="912"/>
    <x v="0"/>
    <x v="1"/>
    <x v="0"/>
    <x v="510"/>
    <x v="0"/>
    <x v="0"/>
    <x v="712"/>
    <x v="0"/>
    <x v="3"/>
    <x v="611"/>
    <x v="0"/>
    <x v="0"/>
    <x v="3"/>
    <x v="1355"/>
  </r>
  <r>
    <x v="1"/>
    <x v="878"/>
    <n v="1.8012239999999999"/>
    <x v="913"/>
    <x v="0"/>
    <x v="1"/>
    <x v="543"/>
    <x v="511"/>
    <x v="0"/>
    <x v="0"/>
    <x v="713"/>
    <x v="0"/>
    <x v="693"/>
    <x v="612"/>
    <x v="1"/>
    <x v="2"/>
    <x v="3"/>
    <x v="1356"/>
  </r>
  <r>
    <x v="1"/>
    <x v="879"/>
    <n v="1.8292390000000001"/>
    <x v="914"/>
    <x v="0"/>
    <x v="1"/>
    <x v="544"/>
    <x v="512"/>
    <x v="0"/>
    <x v="0"/>
    <x v="714"/>
    <x v="0"/>
    <x v="694"/>
    <x v="613"/>
    <x v="1"/>
    <x v="2"/>
    <x v="3"/>
    <x v="1357"/>
  </r>
  <r>
    <x v="0"/>
    <x v="18"/>
    <n v="1.6929129999999999"/>
    <x v="915"/>
    <x v="0"/>
    <x v="1"/>
    <x v="545"/>
    <x v="0"/>
    <x v="0"/>
    <x v="0"/>
    <x v="715"/>
    <x v="0"/>
    <x v="695"/>
    <x v="1"/>
    <x v="0"/>
    <x v="0"/>
    <x v="3"/>
    <x v="1358"/>
  </r>
  <r>
    <x v="0"/>
    <x v="18"/>
    <n v="1.668555"/>
    <x v="916"/>
    <x v="0"/>
    <x v="1"/>
    <x v="546"/>
    <x v="0"/>
    <x v="0"/>
    <x v="0"/>
    <x v="716"/>
    <x v="0"/>
    <x v="696"/>
    <x v="1"/>
    <x v="0"/>
    <x v="0"/>
    <x v="3"/>
    <x v="1359"/>
  </r>
  <r>
    <x v="1"/>
    <x v="880"/>
    <n v="1.652971"/>
    <x v="917"/>
    <x v="0"/>
    <x v="1"/>
    <x v="547"/>
    <x v="0"/>
    <x v="0"/>
    <x v="0"/>
    <x v="717"/>
    <x v="0"/>
    <x v="697"/>
    <x v="614"/>
    <x v="0"/>
    <x v="2"/>
    <x v="3"/>
    <x v="1360"/>
  </r>
  <r>
    <x v="1"/>
    <x v="881"/>
    <n v="1.6612769999999999"/>
    <x v="918"/>
    <x v="0"/>
    <x v="1"/>
    <x v="548"/>
    <x v="0"/>
    <x v="0"/>
    <x v="0"/>
    <x v="718"/>
    <x v="0"/>
    <x v="698"/>
    <x v="615"/>
    <x v="0"/>
    <x v="2"/>
    <x v="3"/>
    <x v="1361"/>
  </r>
  <r>
    <x v="1"/>
    <x v="4"/>
    <n v="1.6417839999999999"/>
    <x v="919"/>
    <x v="0"/>
    <x v="1"/>
    <x v="549"/>
    <x v="0"/>
    <x v="0"/>
    <x v="0"/>
    <x v="719"/>
    <x v="0"/>
    <x v="699"/>
    <x v="1"/>
    <x v="1"/>
    <x v="2"/>
    <x v="3"/>
    <x v="1362"/>
  </r>
  <r>
    <x v="1"/>
    <x v="882"/>
    <n v="1.673767"/>
    <x v="920"/>
    <x v="0"/>
    <x v="1"/>
    <x v="550"/>
    <x v="0"/>
    <x v="0"/>
    <x v="0"/>
    <x v="720"/>
    <x v="0"/>
    <x v="700"/>
    <x v="616"/>
    <x v="1"/>
    <x v="2"/>
    <x v="3"/>
    <x v="1363"/>
  </r>
  <r>
    <x v="0"/>
    <x v="883"/>
    <n v="1.617192"/>
    <x v="921"/>
    <x v="0"/>
    <x v="1"/>
    <x v="551"/>
    <x v="0"/>
    <x v="0"/>
    <x v="0"/>
    <x v="721"/>
    <x v="0"/>
    <x v="701"/>
    <x v="617"/>
    <x v="0"/>
    <x v="0"/>
    <x v="3"/>
    <x v="1364"/>
  </r>
  <r>
    <x v="0"/>
    <x v="884"/>
    <n v="1.6021289999999999"/>
    <x v="922"/>
    <x v="0"/>
    <x v="1"/>
    <x v="552"/>
    <x v="0"/>
    <x v="0"/>
    <x v="0"/>
    <x v="722"/>
    <x v="0"/>
    <x v="702"/>
    <x v="618"/>
    <x v="0"/>
    <x v="0"/>
    <x v="3"/>
    <x v="1365"/>
  </r>
  <r>
    <x v="1"/>
    <x v="885"/>
    <n v="1.7014130000000001"/>
    <x v="923"/>
    <x v="0"/>
    <x v="1"/>
    <x v="0"/>
    <x v="513"/>
    <x v="0"/>
    <x v="0"/>
    <x v="723"/>
    <x v="0"/>
    <x v="703"/>
    <x v="619"/>
    <x v="0"/>
    <x v="0"/>
    <x v="3"/>
    <x v="1366"/>
  </r>
  <r>
    <x v="1"/>
    <x v="886"/>
    <n v="1.7097309999999999"/>
    <x v="924"/>
    <x v="0"/>
    <x v="1"/>
    <x v="0"/>
    <x v="514"/>
    <x v="0"/>
    <x v="0"/>
    <x v="0"/>
    <x v="0"/>
    <x v="0"/>
    <x v="620"/>
    <x v="0"/>
    <x v="0"/>
    <x v="3"/>
    <x v="1367"/>
  </r>
  <r>
    <x v="1"/>
    <x v="887"/>
    <n v="1.6988289999999999"/>
    <x v="925"/>
    <x v="0"/>
    <x v="1"/>
    <x v="0"/>
    <x v="515"/>
    <x v="0"/>
    <x v="0"/>
    <x v="0"/>
    <x v="0"/>
    <x v="0"/>
    <x v="621"/>
    <x v="0"/>
    <x v="0"/>
    <x v="3"/>
    <x v="1368"/>
  </r>
  <r>
    <x v="1"/>
    <x v="888"/>
    <n v="1.7053039999999999"/>
    <x v="926"/>
    <x v="0"/>
    <x v="1"/>
    <x v="0"/>
    <x v="516"/>
    <x v="0"/>
    <x v="0"/>
    <x v="0"/>
    <x v="0"/>
    <x v="0"/>
    <x v="622"/>
    <x v="0"/>
    <x v="0"/>
    <x v="3"/>
    <x v="1369"/>
  </r>
  <r>
    <x v="0"/>
    <x v="889"/>
    <n v="1.6129100000000001"/>
    <x v="927"/>
    <x v="0"/>
    <x v="1"/>
    <x v="553"/>
    <x v="517"/>
    <x v="0"/>
    <x v="0"/>
    <x v="724"/>
    <x v="0"/>
    <x v="704"/>
    <x v="623"/>
    <x v="0"/>
    <x v="0"/>
    <x v="3"/>
    <x v="1370"/>
  </r>
  <r>
    <x v="0"/>
    <x v="890"/>
    <n v="1.605469"/>
    <x v="928"/>
    <x v="0"/>
    <x v="1"/>
    <x v="554"/>
    <x v="0"/>
    <x v="0"/>
    <x v="0"/>
    <x v="725"/>
    <x v="0"/>
    <x v="705"/>
    <x v="624"/>
    <x v="0"/>
    <x v="0"/>
    <x v="3"/>
    <x v="1371"/>
  </r>
  <r>
    <x v="1"/>
    <x v="891"/>
    <n v="1.80416"/>
    <x v="929"/>
    <x v="0"/>
    <x v="1"/>
    <x v="0"/>
    <x v="0"/>
    <x v="0"/>
    <x v="0"/>
    <x v="1"/>
    <x v="0"/>
    <x v="706"/>
    <x v="1"/>
    <x v="0"/>
    <x v="0"/>
    <x v="3"/>
    <x v="1372"/>
  </r>
  <r>
    <x v="1"/>
    <x v="892"/>
    <n v="1.7850619999999999"/>
    <x v="930"/>
    <x v="0"/>
    <x v="1"/>
    <x v="0"/>
    <x v="0"/>
    <x v="0"/>
    <x v="0"/>
    <x v="726"/>
    <x v="0"/>
    <x v="707"/>
    <x v="1"/>
    <x v="0"/>
    <x v="0"/>
    <x v="3"/>
    <x v="1373"/>
  </r>
  <r>
    <x v="1"/>
    <x v="893"/>
    <n v="1.7559260000000001"/>
    <x v="931"/>
    <x v="0"/>
    <x v="1"/>
    <x v="555"/>
    <x v="0"/>
    <x v="0"/>
    <x v="0"/>
    <x v="727"/>
    <x v="0"/>
    <x v="0"/>
    <x v="625"/>
    <x v="0"/>
    <x v="2"/>
    <x v="5"/>
    <x v="1374"/>
  </r>
  <r>
    <x v="1"/>
    <x v="894"/>
    <n v="1.7878019999999999"/>
    <x v="932"/>
    <x v="0"/>
    <x v="1"/>
    <x v="556"/>
    <x v="0"/>
    <x v="0"/>
    <x v="0"/>
    <x v="184"/>
    <x v="0"/>
    <x v="5"/>
    <x v="1"/>
    <x v="0"/>
    <x v="2"/>
    <x v="5"/>
    <x v="1375"/>
  </r>
  <r>
    <x v="1"/>
    <x v="895"/>
    <n v="1.704877"/>
    <x v="933"/>
    <x v="0"/>
    <x v="1"/>
    <x v="557"/>
    <x v="128"/>
    <x v="0"/>
    <x v="0"/>
    <x v="2"/>
    <x v="0"/>
    <x v="708"/>
    <x v="1"/>
    <x v="0"/>
    <x v="0"/>
    <x v="5"/>
    <x v="1376"/>
  </r>
  <r>
    <x v="1"/>
    <x v="896"/>
    <n v="1.6953469999999999"/>
    <x v="934"/>
    <x v="0"/>
    <x v="1"/>
    <x v="323"/>
    <x v="518"/>
    <x v="0"/>
    <x v="0"/>
    <x v="2"/>
    <x v="0"/>
    <x v="709"/>
    <x v="1"/>
    <x v="0"/>
    <x v="0"/>
    <x v="5"/>
    <x v="1377"/>
  </r>
  <r>
    <x v="1"/>
    <x v="897"/>
    <n v="1.9086080000000001"/>
    <x v="935"/>
    <x v="0"/>
    <x v="1"/>
    <x v="558"/>
    <x v="0"/>
    <x v="0"/>
    <x v="0"/>
    <x v="728"/>
    <x v="0"/>
    <x v="710"/>
    <x v="1"/>
    <x v="1"/>
    <x v="0"/>
    <x v="5"/>
    <x v="1378"/>
  </r>
  <r>
    <x v="1"/>
    <x v="898"/>
    <n v="1.819296"/>
    <x v="936"/>
    <x v="0"/>
    <x v="1"/>
    <x v="0"/>
    <x v="0"/>
    <x v="0"/>
    <x v="0"/>
    <x v="402"/>
    <x v="0"/>
    <x v="711"/>
    <x v="1"/>
    <x v="1"/>
    <x v="0"/>
    <x v="5"/>
    <x v="1379"/>
  </r>
  <r>
    <x v="1"/>
    <x v="899"/>
    <n v="1.7732589999999999"/>
    <x v="937"/>
    <x v="0"/>
    <x v="0"/>
    <x v="559"/>
    <x v="0"/>
    <x v="0"/>
    <x v="0"/>
    <x v="729"/>
    <x v="0"/>
    <x v="712"/>
    <x v="1"/>
    <x v="1"/>
    <x v="2"/>
    <x v="5"/>
    <x v="1380"/>
  </r>
  <r>
    <x v="1"/>
    <x v="900"/>
    <n v="1.7746470000000001"/>
    <x v="938"/>
    <x v="0"/>
    <x v="0"/>
    <x v="560"/>
    <x v="0"/>
    <x v="0"/>
    <x v="0"/>
    <x v="730"/>
    <x v="0"/>
    <x v="176"/>
    <x v="1"/>
    <x v="1"/>
    <x v="2"/>
    <x v="5"/>
    <x v="1381"/>
  </r>
  <r>
    <x v="1"/>
    <x v="901"/>
    <n v="1.7736639999999999"/>
    <x v="939"/>
    <x v="0"/>
    <x v="1"/>
    <x v="326"/>
    <x v="0"/>
    <x v="0"/>
    <x v="0"/>
    <x v="731"/>
    <x v="0"/>
    <x v="0"/>
    <x v="626"/>
    <x v="1"/>
    <x v="0"/>
    <x v="5"/>
    <x v="1382"/>
  </r>
  <r>
    <x v="1"/>
    <x v="902"/>
    <n v="1.7934760000000001"/>
    <x v="940"/>
    <x v="0"/>
    <x v="1"/>
    <x v="561"/>
    <x v="0"/>
    <x v="0"/>
    <x v="0"/>
    <x v="0"/>
    <x v="0"/>
    <x v="0"/>
    <x v="627"/>
    <x v="1"/>
    <x v="0"/>
    <x v="5"/>
    <x v="1383"/>
  </r>
  <r>
    <x v="1"/>
    <x v="903"/>
    <n v="1.82559"/>
    <x v="941"/>
    <x v="0"/>
    <x v="1"/>
    <x v="1"/>
    <x v="0"/>
    <x v="0"/>
    <x v="0"/>
    <x v="1"/>
    <x v="0"/>
    <x v="713"/>
    <x v="157"/>
    <x v="1"/>
    <x v="0"/>
    <x v="5"/>
    <x v="1384"/>
  </r>
  <r>
    <x v="1"/>
    <x v="904"/>
    <n v="1.885543"/>
    <x v="942"/>
    <x v="0"/>
    <x v="1"/>
    <x v="562"/>
    <x v="0"/>
    <x v="0"/>
    <x v="0"/>
    <x v="732"/>
    <x v="0"/>
    <x v="714"/>
    <x v="1"/>
    <x v="1"/>
    <x v="0"/>
    <x v="5"/>
    <x v="1385"/>
  </r>
  <r>
    <x v="1"/>
    <x v="905"/>
    <n v="1.75"/>
    <x v="69"/>
    <x v="0"/>
    <x v="1"/>
    <x v="563"/>
    <x v="0"/>
    <x v="0"/>
    <x v="1"/>
    <x v="192"/>
    <x v="0"/>
    <x v="715"/>
    <x v="158"/>
    <x v="1"/>
    <x v="2"/>
    <x v="5"/>
    <x v="199"/>
  </r>
  <r>
    <x v="1"/>
    <x v="906"/>
    <n v="1.8740699999999999"/>
    <x v="943"/>
    <x v="0"/>
    <x v="1"/>
    <x v="564"/>
    <x v="0"/>
    <x v="0"/>
    <x v="1"/>
    <x v="733"/>
    <x v="0"/>
    <x v="716"/>
    <x v="628"/>
    <x v="1"/>
    <x v="2"/>
    <x v="5"/>
    <x v="1386"/>
  </r>
  <r>
    <x v="1"/>
    <x v="907"/>
    <n v="1.7559670000000001"/>
    <x v="944"/>
    <x v="0"/>
    <x v="1"/>
    <x v="565"/>
    <x v="0"/>
    <x v="0"/>
    <x v="0"/>
    <x v="0"/>
    <x v="0"/>
    <x v="20"/>
    <x v="497"/>
    <x v="1"/>
    <x v="0"/>
    <x v="5"/>
    <x v="1387"/>
  </r>
  <r>
    <x v="1"/>
    <x v="908"/>
    <n v="1.757069"/>
    <x v="945"/>
    <x v="0"/>
    <x v="1"/>
    <x v="566"/>
    <x v="0"/>
    <x v="0"/>
    <x v="0"/>
    <x v="0"/>
    <x v="0"/>
    <x v="717"/>
    <x v="367"/>
    <x v="1"/>
    <x v="0"/>
    <x v="5"/>
    <x v="1388"/>
  </r>
  <r>
    <x v="1"/>
    <x v="7"/>
    <n v="1.75"/>
    <x v="946"/>
    <x v="0"/>
    <x v="1"/>
    <x v="0"/>
    <x v="519"/>
    <x v="0"/>
    <x v="0"/>
    <x v="734"/>
    <x v="0"/>
    <x v="718"/>
    <x v="1"/>
    <x v="1"/>
    <x v="2"/>
    <x v="5"/>
    <x v="1389"/>
  </r>
  <r>
    <x v="1"/>
    <x v="909"/>
    <n v="1.7040280000000001"/>
    <x v="947"/>
    <x v="0"/>
    <x v="1"/>
    <x v="567"/>
    <x v="1"/>
    <x v="0"/>
    <x v="0"/>
    <x v="2"/>
    <x v="0"/>
    <x v="182"/>
    <x v="629"/>
    <x v="1"/>
    <x v="2"/>
    <x v="5"/>
    <x v="1390"/>
  </r>
  <r>
    <x v="1"/>
    <x v="910"/>
    <n v="1.849003"/>
    <x v="948"/>
    <x v="0"/>
    <x v="1"/>
    <x v="1"/>
    <x v="520"/>
    <x v="0"/>
    <x v="0"/>
    <x v="735"/>
    <x v="0"/>
    <x v="719"/>
    <x v="1"/>
    <x v="1"/>
    <x v="0"/>
    <x v="5"/>
    <x v="1391"/>
  </r>
  <r>
    <x v="1"/>
    <x v="911"/>
    <n v="1.8419890000000001"/>
    <x v="949"/>
    <x v="0"/>
    <x v="1"/>
    <x v="1"/>
    <x v="521"/>
    <x v="0"/>
    <x v="0"/>
    <x v="736"/>
    <x v="0"/>
    <x v="720"/>
    <x v="1"/>
    <x v="1"/>
    <x v="0"/>
    <x v="5"/>
    <x v="1392"/>
  </r>
  <r>
    <x v="1"/>
    <x v="912"/>
    <n v="1.613491"/>
    <x v="950"/>
    <x v="0"/>
    <x v="1"/>
    <x v="1"/>
    <x v="522"/>
    <x v="0"/>
    <x v="0"/>
    <x v="2"/>
    <x v="0"/>
    <x v="721"/>
    <x v="630"/>
    <x v="0"/>
    <x v="0"/>
    <x v="5"/>
    <x v="1393"/>
  </r>
  <r>
    <x v="1"/>
    <x v="913"/>
    <n v="1.647821"/>
    <x v="951"/>
    <x v="0"/>
    <x v="1"/>
    <x v="568"/>
    <x v="523"/>
    <x v="0"/>
    <x v="0"/>
    <x v="26"/>
    <x v="0"/>
    <x v="0"/>
    <x v="631"/>
    <x v="0"/>
    <x v="0"/>
    <x v="5"/>
    <x v="1394"/>
  </r>
  <r>
    <x v="1"/>
    <x v="914"/>
    <n v="1.75834"/>
    <x v="952"/>
    <x v="0"/>
    <x v="1"/>
    <x v="569"/>
    <x v="0"/>
    <x v="0"/>
    <x v="0"/>
    <x v="737"/>
    <x v="0"/>
    <x v="0"/>
    <x v="632"/>
    <x v="1"/>
    <x v="2"/>
    <x v="5"/>
    <x v="1395"/>
  </r>
  <r>
    <x v="1"/>
    <x v="915"/>
    <n v="1.7583979999999999"/>
    <x v="953"/>
    <x v="0"/>
    <x v="1"/>
    <x v="570"/>
    <x v="0"/>
    <x v="0"/>
    <x v="0"/>
    <x v="0"/>
    <x v="0"/>
    <x v="722"/>
    <x v="633"/>
    <x v="1"/>
    <x v="2"/>
    <x v="5"/>
    <x v="1396"/>
  </r>
  <r>
    <x v="1"/>
    <x v="916"/>
    <n v="1.670774"/>
    <x v="954"/>
    <x v="0"/>
    <x v="1"/>
    <x v="571"/>
    <x v="524"/>
    <x v="0"/>
    <x v="0"/>
    <x v="2"/>
    <x v="0"/>
    <x v="723"/>
    <x v="1"/>
    <x v="0"/>
    <x v="0"/>
    <x v="5"/>
    <x v="1397"/>
  </r>
  <r>
    <x v="1"/>
    <x v="917"/>
    <n v="1.6655850000000001"/>
    <x v="955"/>
    <x v="0"/>
    <x v="1"/>
    <x v="572"/>
    <x v="525"/>
    <x v="0"/>
    <x v="0"/>
    <x v="2"/>
    <x v="0"/>
    <x v="724"/>
    <x v="1"/>
    <x v="0"/>
    <x v="0"/>
    <x v="5"/>
    <x v="1398"/>
  </r>
  <r>
    <x v="1"/>
    <x v="918"/>
    <n v="1.9141859999999999"/>
    <x v="956"/>
    <x v="0"/>
    <x v="1"/>
    <x v="573"/>
    <x v="0"/>
    <x v="0"/>
    <x v="0"/>
    <x v="738"/>
    <x v="0"/>
    <x v="725"/>
    <x v="634"/>
    <x v="1"/>
    <x v="0"/>
    <x v="5"/>
    <x v="1399"/>
  </r>
  <r>
    <x v="1"/>
    <x v="919"/>
    <n v="1.8995880000000001"/>
    <x v="957"/>
    <x v="0"/>
    <x v="1"/>
    <x v="574"/>
    <x v="0"/>
    <x v="0"/>
    <x v="0"/>
    <x v="739"/>
    <x v="0"/>
    <x v="726"/>
    <x v="1"/>
    <x v="1"/>
    <x v="0"/>
    <x v="5"/>
    <x v="1400"/>
  </r>
  <r>
    <x v="1"/>
    <x v="920"/>
    <n v="1.75"/>
    <x v="958"/>
    <x v="0"/>
    <x v="1"/>
    <x v="575"/>
    <x v="0"/>
    <x v="0"/>
    <x v="0"/>
    <x v="740"/>
    <x v="0"/>
    <x v="727"/>
    <x v="635"/>
    <x v="1"/>
    <x v="2"/>
    <x v="5"/>
    <x v="1401"/>
  </r>
  <r>
    <x v="1"/>
    <x v="921"/>
    <n v="1.75"/>
    <x v="959"/>
    <x v="0"/>
    <x v="1"/>
    <x v="576"/>
    <x v="0"/>
    <x v="0"/>
    <x v="0"/>
    <x v="741"/>
    <x v="0"/>
    <x v="728"/>
    <x v="636"/>
    <x v="1"/>
    <x v="2"/>
    <x v="5"/>
    <x v="1402"/>
  </r>
  <r>
    <x v="1"/>
    <x v="922"/>
    <n v="1.7736639999999999"/>
    <x v="939"/>
    <x v="0"/>
    <x v="1"/>
    <x v="0"/>
    <x v="0"/>
    <x v="0"/>
    <x v="0"/>
    <x v="0"/>
    <x v="0"/>
    <x v="9"/>
    <x v="0"/>
    <x v="1"/>
    <x v="0"/>
    <x v="5"/>
    <x v="1382"/>
  </r>
  <r>
    <x v="1"/>
    <x v="923"/>
    <n v="1.7929980000000001"/>
    <x v="960"/>
    <x v="0"/>
    <x v="1"/>
    <x v="577"/>
    <x v="0"/>
    <x v="0"/>
    <x v="0"/>
    <x v="0"/>
    <x v="0"/>
    <x v="729"/>
    <x v="637"/>
    <x v="1"/>
    <x v="0"/>
    <x v="5"/>
    <x v="1403"/>
  </r>
  <r>
    <x v="1"/>
    <x v="924"/>
    <n v="1.82559"/>
    <x v="941"/>
    <x v="0"/>
    <x v="1"/>
    <x v="578"/>
    <x v="0"/>
    <x v="0"/>
    <x v="0"/>
    <x v="742"/>
    <x v="0"/>
    <x v="2"/>
    <x v="638"/>
    <x v="1"/>
    <x v="0"/>
    <x v="5"/>
    <x v="1384"/>
  </r>
  <r>
    <x v="1"/>
    <x v="925"/>
    <n v="1.8272790000000001"/>
    <x v="961"/>
    <x v="0"/>
    <x v="1"/>
    <x v="1"/>
    <x v="0"/>
    <x v="0"/>
    <x v="0"/>
    <x v="1"/>
    <x v="0"/>
    <x v="730"/>
    <x v="639"/>
    <x v="1"/>
    <x v="0"/>
    <x v="5"/>
    <x v="1404"/>
  </r>
  <r>
    <x v="1"/>
    <x v="926"/>
    <n v="1.7754160000000001"/>
    <x v="962"/>
    <x v="0"/>
    <x v="1"/>
    <x v="563"/>
    <x v="0"/>
    <x v="0"/>
    <x v="0"/>
    <x v="743"/>
    <x v="0"/>
    <x v="731"/>
    <x v="640"/>
    <x v="1"/>
    <x v="2"/>
    <x v="5"/>
    <x v="1405"/>
  </r>
  <r>
    <x v="1"/>
    <x v="927"/>
    <n v="1.766975"/>
    <x v="963"/>
    <x v="0"/>
    <x v="1"/>
    <x v="579"/>
    <x v="0"/>
    <x v="0"/>
    <x v="0"/>
    <x v="744"/>
    <x v="0"/>
    <x v="732"/>
    <x v="628"/>
    <x v="1"/>
    <x v="2"/>
    <x v="5"/>
    <x v="1406"/>
  </r>
  <r>
    <x v="1"/>
    <x v="928"/>
    <n v="1.7542180000000001"/>
    <x v="964"/>
    <x v="0"/>
    <x v="1"/>
    <x v="580"/>
    <x v="0"/>
    <x v="0"/>
    <x v="0"/>
    <x v="0"/>
    <x v="0"/>
    <x v="733"/>
    <x v="641"/>
    <x v="1"/>
    <x v="0"/>
    <x v="5"/>
    <x v="1407"/>
  </r>
  <r>
    <x v="1"/>
    <x v="929"/>
    <n v="1.754996"/>
    <x v="965"/>
    <x v="0"/>
    <x v="1"/>
    <x v="581"/>
    <x v="0"/>
    <x v="0"/>
    <x v="0"/>
    <x v="0"/>
    <x v="0"/>
    <x v="734"/>
    <x v="642"/>
    <x v="1"/>
    <x v="0"/>
    <x v="5"/>
    <x v="1408"/>
  </r>
  <r>
    <x v="1"/>
    <x v="930"/>
    <n v="1.748103"/>
    <x v="966"/>
    <x v="0"/>
    <x v="1"/>
    <x v="582"/>
    <x v="526"/>
    <x v="0"/>
    <x v="0"/>
    <x v="2"/>
    <x v="0"/>
    <x v="735"/>
    <x v="1"/>
    <x v="0"/>
    <x v="2"/>
    <x v="5"/>
    <x v="1409"/>
  </r>
  <r>
    <x v="1"/>
    <x v="931"/>
    <n v="1.73325"/>
    <x v="967"/>
    <x v="0"/>
    <x v="1"/>
    <x v="583"/>
    <x v="527"/>
    <x v="0"/>
    <x v="0"/>
    <x v="2"/>
    <x v="0"/>
    <x v="736"/>
    <x v="1"/>
    <x v="0"/>
    <x v="2"/>
    <x v="5"/>
    <x v="1410"/>
  </r>
  <r>
    <x v="1"/>
    <x v="932"/>
    <n v="1.84995"/>
    <x v="968"/>
    <x v="0"/>
    <x v="1"/>
    <x v="1"/>
    <x v="528"/>
    <x v="0"/>
    <x v="0"/>
    <x v="745"/>
    <x v="0"/>
    <x v="737"/>
    <x v="1"/>
    <x v="1"/>
    <x v="0"/>
    <x v="5"/>
    <x v="1411"/>
  </r>
  <r>
    <x v="1"/>
    <x v="933"/>
    <n v="1.8496010000000001"/>
    <x v="969"/>
    <x v="0"/>
    <x v="1"/>
    <x v="1"/>
    <x v="529"/>
    <x v="0"/>
    <x v="0"/>
    <x v="746"/>
    <x v="0"/>
    <x v="738"/>
    <x v="1"/>
    <x v="1"/>
    <x v="0"/>
    <x v="5"/>
    <x v="1412"/>
  </r>
  <r>
    <x v="1"/>
    <x v="934"/>
    <n v="1.606066"/>
    <x v="970"/>
    <x v="0"/>
    <x v="1"/>
    <x v="1"/>
    <x v="530"/>
    <x v="0"/>
    <x v="0"/>
    <x v="2"/>
    <x v="0"/>
    <x v="739"/>
    <x v="643"/>
    <x v="0"/>
    <x v="0"/>
    <x v="5"/>
    <x v="1413"/>
  </r>
  <r>
    <x v="1"/>
    <x v="935"/>
    <n v="1.611434"/>
    <x v="971"/>
    <x v="0"/>
    <x v="1"/>
    <x v="584"/>
    <x v="531"/>
    <x v="0"/>
    <x v="0"/>
    <x v="747"/>
    <x v="0"/>
    <x v="0"/>
    <x v="644"/>
    <x v="0"/>
    <x v="0"/>
    <x v="5"/>
    <x v="1414"/>
  </r>
  <r>
    <x v="1"/>
    <x v="936"/>
    <n v="1.7628870000000001"/>
    <x v="972"/>
    <x v="0"/>
    <x v="1"/>
    <x v="585"/>
    <x v="0"/>
    <x v="0"/>
    <x v="0"/>
    <x v="748"/>
    <x v="0"/>
    <x v="0"/>
    <x v="645"/>
    <x v="1"/>
    <x v="2"/>
    <x v="5"/>
    <x v="1415"/>
  </r>
  <r>
    <x v="1"/>
    <x v="937"/>
    <n v="1.755938"/>
    <x v="973"/>
    <x v="0"/>
    <x v="1"/>
    <x v="586"/>
    <x v="0"/>
    <x v="0"/>
    <x v="0"/>
    <x v="749"/>
    <x v="0"/>
    <x v="740"/>
    <x v="646"/>
    <x v="1"/>
    <x v="2"/>
    <x v="5"/>
    <x v="1416"/>
  </r>
  <r>
    <x v="1"/>
    <x v="938"/>
    <n v="1.7870520000000001"/>
    <x v="974"/>
    <x v="0"/>
    <x v="1"/>
    <x v="587"/>
    <x v="0"/>
    <x v="0"/>
    <x v="0"/>
    <x v="750"/>
    <x v="0"/>
    <x v="741"/>
    <x v="1"/>
    <x v="1"/>
    <x v="0"/>
    <x v="5"/>
    <x v="1417"/>
  </r>
  <r>
    <x v="1"/>
    <x v="939"/>
    <n v="1.765258"/>
    <x v="975"/>
    <x v="0"/>
    <x v="1"/>
    <x v="588"/>
    <x v="0"/>
    <x v="0"/>
    <x v="0"/>
    <x v="751"/>
    <x v="0"/>
    <x v="742"/>
    <x v="647"/>
    <x v="1"/>
    <x v="0"/>
    <x v="5"/>
    <x v="1418"/>
  </r>
  <r>
    <x v="1"/>
    <x v="940"/>
    <n v="1.7262789999999999"/>
    <x v="976"/>
    <x v="0"/>
    <x v="1"/>
    <x v="589"/>
    <x v="532"/>
    <x v="0"/>
    <x v="0"/>
    <x v="752"/>
    <x v="0"/>
    <x v="743"/>
    <x v="1"/>
    <x v="0"/>
    <x v="2"/>
    <x v="5"/>
    <x v="1419"/>
  </r>
  <r>
    <x v="1"/>
    <x v="941"/>
    <n v="1.735851"/>
    <x v="977"/>
    <x v="0"/>
    <x v="1"/>
    <x v="590"/>
    <x v="533"/>
    <x v="0"/>
    <x v="0"/>
    <x v="753"/>
    <x v="0"/>
    <x v="744"/>
    <x v="1"/>
    <x v="0"/>
    <x v="2"/>
    <x v="5"/>
    <x v="1420"/>
  </r>
  <r>
    <x v="1"/>
    <x v="942"/>
    <n v="1.6997930000000001"/>
    <x v="978"/>
    <x v="0"/>
    <x v="1"/>
    <x v="591"/>
    <x v="534"/>
    <x v="0"/>
    <x v="0"/>
    <x v="2"/>
    <x v="0"/>
    <x v="745"/>
    <x v="1"/>
    <x v="0"/>
    <x v="0"/>
    <x v="5"/>
    <x v="1421"/>
  </r>
  <r>
    <x v="1"/>
    <x v="943"/>
    <n v="1.7032020000000001"/>
    <x v="979"/>
    <x v="0"/>
    <x v="1"/>
    <x v="592"/>
    <x v="535"/>
    <x v="0"/>
    <x v="0"/>
    <x v="754"/>
    <x v="0"/>
    <x v="746"/>
    <x v="648"/>
    <x v="0"/>
    <x v="0"/>
    <x v="5"/>
    <x v="1422"/>
  </r>
  <r>
    <x v="1"/>
    <x v="944"/>
    <n v="1.9068210000000001"/>
    <x v="980"/>
    <x v="0"/>
    <x v="1"/>
    <x v="593"/>
    <x v="0"/>
    <x v="0"/>
    <x v="0"/>
    <x v="755"/>
    <x v="0"/>
    <x v="747"/>
    <x v="649"/>
    <x v="1"/>
    <x v="0"/>
    <x v="5"/>
    <x v="1423"/>
  </r>
  <r>
    <x v="1"/>
    <x v="945"/>
    <n v="1.910987"/>
    <x v="981"/>
    <x v="0"/>
    <x v="1"/>
    <x v="594"/>
    <x v="0"/>
    <x v="0"/>
    <x v="0"/>
    <x v="756"/>
    <x v="0"/>
    <x v="748"/>
    <x v="1"/>
    <x v="1"/>
    <x v="0"/>
    <x v="5"/>
    <x v="1424"/>
  </r>
  <r>
    <x v="1"/>
    <x v="946"/>
    <n v="1.784049"/>
    <x v="982"/>
    <x v="0"/>
    <x v="1"/>
    <x v="595"/>
    <x v="0"/>
    <x v="0"/>
    <x v="0"/>
    <x v="757"/>
    <x v="0"/>
    <x v="749"/>
    <x v="650"/>
    <x v="1"/>
    <x v="2"/>
    <x v="5"/>
    <x v="1425"/>
  </r>
  <r>
    <x v="1"/>
    <x v="947"/>
    <n v="1.783914"/>
    <x v="983"/>
    <x v="0"/>
    <x v="1"/>
    <x v="596"/>
    <x v="0"/>
    <x v="0"/>
    <x v="0"/>
    <x v="758"/>
    <x v="0"/>
    <x v="750"/>
    <x v="651"/>
    <x v="1"/>
    <x v="2"/>
    <x v="5"/>
    <x v="1426"/>
  </r>
  <r>
    <x v="1"/>
    <x v="948"/>
    <n v="1.863883"/>
    <x v="984"/>
    <x v="0"/>
    <x v="1"/>
    <x v="597"/>
    <x v="0"/>
    <x v="0"/>
    <x v="0"/>
    <x v="759"/>
    <x v="0"/>
    <x v="751"/>
    <x v="1"/>
    <x v="1"/>
    <x v="0"/>
    <x v="5"/>
    <x v="1427"/>
  </r>
  <r>
    <x v="1"/>
    <x v="949"/>
    <n v="1.8122590000000001"/>
    <x v="985"/>
    <x v="0"/>
    <x v="1"/>
    <x v="598"/>
    <x v="0"/>
    <x v="0"/>
    <x v="0"/>
    <x v="760"/>
    <x v="0"/>
    <x v="752"/>
    <x v="1"/>
    <x v="1"/>
    <x v="0"/>
    <x v="5"/>
    <x v="1428"/>
  </r>
  <r>
    <x v="1"/>
    <x v="950"/>
    <n v="1.7501500000000001"/>
    <x v="986"/>
    <x v="0"/>
    <x v="1"/>
    <x v="599"/>
    <x v="0"/>
    <x v="0"/>
    <x v="0"/>
    <x v="761"/>
    <x v="0"/>
    <x v="753"/>
    <x v="1"/>
    <x v="1"/>
    <x v="2"/>
    <x v="5"/>
    <x v="1429"/>
  </r>
  <r>
    <x v="1"/>
    <x v="951"/>
    <n v="1.815347"/>
    <x v="987"/>
    <x v="0"/>
    <x v="1"/>
    <x v="600"/>
    <x v="0"/>
    <x v="0"/>
    <x v="0"/>
    <x v="762"/>
    <x v="0"/>
    <x v="754"/>
    <x v="652"/>
    <x v="1"/>
    <x v="2"/>
    <x v="5"/>
    <x v="1430"/>
  </r>
  <r>
    <x v="1"/>
    <x v="952"/>
    <n v="1.767077"/>
    <x v="988"/>
    <x v="0"/>
    <x v="1"/>
    <x v="601"/>
    <x v="0"/>
    <x v="0"/>
    <x v="0"/>
    <x v="763"/>
    <x v="0"/>
    <x v="755"/>
    <x v="653"/>
    <x v="1"/>
    <x v="0"/>
    <x v="5"/>
    <x v="1431"/>
  </r>
  <r>
    <x v="1"/>
    <x v="953"/>
    <n v="1.7624610000000001"/>
    <x v="989"/>
    <x v="0"/>
    <x v="1"/>
    <x v="602"/>
    <x v="0"/>
    <x v="0"/>
    <x v="0"/>
    <x v="764"/>
    <x v="0"/>
    <x v="756"/>
    <x v="654"/>
    <x v="1"/>
    <x v="0"/>
    <x v="5"/>
    <x v="1432"/>
  </r>
  <r>
    <x v="1"/>
    <x v="954"/>
    <n v="1.7790490000000001"/>
    <x v="990"/>
    <x v="0"/>
    <x v="1"/>
    <x v="603"/>
    <x v="0"/>
    <x v="0"/>
    <x v="0"/>
    <x v="765"/>
    <x v="0"/>
    <x v="0"/>
    <x v="655"/>
    <x v="1"/>
    <x v="2"/>
    <x v="5"/>
    <x v="1433"/>
  </r>
  <r>
    <x v="1"/>
    <x v="955"/>
    <n v="1.7807310000000001"/>
    <x v="991"/>
    <x v="0"/>
    <x v="1"/>
    <x v="604"/>
    <x v="0"/>
    <x v="0"/>
    <x v="0"/>
    <x v="766"/>
    <x v="0"/>
    <x v="0"/>
    <x v="656"/>
    <x v="1"/>
    <x v="2"/>
    <x v="5"/>
    <x v="1434"/>
  </r>
  <r>
    <x v="1"/>
    <x v="956"/>
    <n v="1.872517"/>
    <x v="992"/>
    <x v="0"/>
    <x v="1"/>
    <x v="605"/>
    <x v="0"/>
    <x v="0"/>
    <x v="0"/>
    <x v="767"/>
    <x v="0"/>
    <x v="757"/>
    <x v="657"/>
    <x v="1"/>
    <x v="0"/>
    <x v="5"/>
    <x v="1435"/>
  </r>
  <r>
    <x v="1"/>
    <x v="957"/>
    <n v="1.8012239999999999"/>
    <x v="993"/>
    <x v="0"/>
    <x v="1"/>
    <x v="606"/>
    <x v="0"/>
    <x v="0"/>
    <x v="0"/>
    <x v="768"/>
    <x v="0"/>
    <x v="758"/>
    <x v="658"/>
    <x v="1"/>
    <x v="0"/>
    <x v="5"/>
    <x v="1436"/>
  </r>
  <r>
    <x v="1"/>
    <x v="958"/>
    <n v="1.876898"/>
    <x v="994"/>
    <x v="0"/>
    <x v="1"/>
    <x v="607"/>
    <x v="536"/>
    <x v="0"/>
    <x v="0"/>
    <x v="769"/>
    <x v="0"/>
    <x v="759"/>
    <x v="1"/>
    <x v="1"/>
    <x v="0"/>
    <x v="5"/>
    <x v="1437"/>
  </r>
  <r>
    <x v="1"/>
    <x v="959"/>
    <n v="1.7755799999999999"/>
    <x v="995"/>
    <x v="0"/>
    <x v="1"/>
    <x v="608"/>
    <x v="0"/>
    <x v="0"/>
    <x v="0"/>
    <x v="770"/>
    <x v="0"/>
    <x v="760"/>
    <x v="659"/>
    <x v="1"/>
    <x v="0"/>
    <x v="5"/>
    <x v="1438"/>
  </r>
  <r>
    <x v="1"/>
    <x v="960"/>
    <n v="1.76569"/>
    <x v="996"/>
    <x v="0"/>
    <x v="1"/>
    <x v="609"/>
    <x v="0"/>
    <x v="0"/>
    <x v="0"/>
    <x v="771"/>
    <x v="0"/>
    <x v="761"/>
    <x v="660"/>
    <x v="1"/>
    <x v="2"/>
    <x v="5"/>
    <x v="1439"/>
  </r>
  <r>
    <x v="1"/>
    <x v="961"/>
    <n v="1.7597719999999999"/>
    <x v="997"/>
    <x v="0"/>
    <x v="1"/>
    <x v="610"/>
    <x v="0"/>
    <x v="0"/>
    <x v="0"/>
    <x v="772"/>
    <x v="0"/>
    <x v="762"/>
    <x v="661"/>
    <x v="1"/>
    <x v="2"/>
    <x v="5"/>
    <x v="1440"/>
  </r>
  <r>
    <x v="1"/>
    <x v="962"/>
    <n v="1.823545"/>
    <x v="998"/>
    <x v="0"/>
    <x v="1"/>
    <x v="611"/>
    <x v="0"/>
    <x v="0"/>
    <x v="1"/>
    <x v="773"/>
    <x v="0"/>
    <x v="763"/>
    <x v="662"/>
    <x v="1"/>
    <x v="0"/>
    <x v="5"/>
    <x v="1441"/>
  </r>
  <r>
    <x v="1"/>
    <x v="963"/>
    <n v="1.8689229999999999"/>
    <x v="999"/>
    <x v="0"/>
    <x v="1"/>
    <x v="612"/>
    <x v="0"/>
    <x v="0"/>
    <x v="1"/>
    <x v="774"/>
    <x v="0"/>
    <x v="764"/>
    <x v="663"/>
    <x v="1"/>
    <x v="0"/>
    <x v="5"/>
    <x v="1442"/>
  </r>
  <r>
    <x v="1"/>
    <x v="964"/>
    <n v="1.7715099999999999"/>
    <x v="1000"/>
    <x v="0"/>
    <x v="1"/>
    <x v="613"/>
    <x v="0"/>
    <x v="0"/>
    <x v="0"/>
    <x v="775"/>
    <x v="0"/>
    <x v="765"/>
    <x v="664"/>
    <x v="1"/>
    <x v="0"/>
    <x v="5"/>
    <x v="1443"/>
  </r>
  <r>
    <x v="1"/>
    <x v="965"/>
    <n v="1.7721899999999999"/>
    <x v="1001"/>
    <x v="0"/>
    <x v="1"/>
    <x v="614"/>
    <x v="0"/>
    <x v="0"/>
    <x v="0"/>
    <x v="776"/>
    <x v="0"/>
    <x v="766"/>
    <x v="665"/>
    <x v="1"/>
    <x v="0"/>
    <x v="5"/>
    <x v="1444"/>
  </r>
  <r>
    <x v="1"/>
    <x v="966"/>
    <n v="1.8582650000000001"/>
    <x v="1002"/>
    <x v="0"/>
    <x v="1"/>
    <x v="615"/>
    <x v="0"/>
    <x v="0"/>
    <x v="0"/>
    <x v="777"/>
    <x v="0"/>
    <x v="767"/>
    <x v="666"/>
    <x v="1"/>
    <x v="0"/>
    <x v="5"/>
    <x v="1445"/>
  </r>
  <r>
    <x v="1"/>
    <x v="967"/>
    <n v="1.8305959999999999"/>
    <x v="1003"/>
    <x v="0"/>
    <x v="1"/>
    <x v="616"/>
    <x v="0"/>
    <x v="0"/>
    <x v="0"/>
    <x v="778"/>
    <x v="0"/>
    <x v="768"/>
    <x v="667"/>
    <x v="1"/>
    <x v="0"/>
    <x v="5"/>
    <x v="1446"/>
  </r>
  <r>
    <x v="1"/>
    <x v="968"/>
    <n v="1.765836"/>
    <x v="1004"/>
    <x v="0"/>
    <x v="1"/>
    <x v="617"/>
    <x v="537"/>
    <x v="0"/>
    <x v="0"/>
    <x v="779"/>
    <x v="0"/>
    <x v="769"/>
    <x v="1"/>
    <x v="1"/>
    <x v="2"/>
    <x v="5"/>
    <x v="1447"/>
  </r>
  <r>
    <x v="1"/>
    <x v="969"/>
    <n v="1.770278"/>
    <x v="1005"/>
    <x v="0"/>
    <x v="1"/>
    <x v="618"/>
    <x v="538"/>
    <x v="0"/>
    <x v="0"/>
    <x v="780"/>
    <x v="0"/>
    <x v="770"/>
    <x v="1"/>
    <x v="1"/>
    <x v="2"/>
    <x v="5"/>
    <x v="1448"/>
  </r>
  <r>
    <x v="1"/>
    <x v="970"/>
    <n v="1.6734910000000001"/>
    <x v="1006"/>
    <x v="0"/>
    <x v="1"/>
    <x v="619"/>
    <x v="539"/>
    <x v="0"/>
    <x v="0"/>
    <x v="781"/>
    <x v="0"/>
    <x v="771"/>
    <x v="668"/>
    <x v="0"/>
    <x v="0"/>
    <x v="5"/>
    <x v="1449"/>
  </r>
  <r>
    <x v="1"/>
    <x v="971"/>
    <n v="1.703346"/>
    <x v="1007"/>
    <x v="0"/>
    <x v="1"/>
    <x v="620"/>
    <x v="540"/>
    <x v="0"/>
    <x v="0"/>
    <x v="2"/>
    <x v="0"/>
    <x v="772"/>
    <x v="669"/>
    <x v="0"/>
    <x v="0"/>
    <x v="5"/>
    <x v="1450"/>
  </r>
  <r>
    <x v="1"/>
    <x v="972"/>
    <n v="1.8429059999999999"/>
    <x v="1008"/>
    <x v="0"/>
    <x v="1"/>
    <x v="1"/>
    <x v="541"/>
    <x v="0"/>
    <x v="0"/>
    <x v="782"/>
    <x v="0"/>
    <x v="773"/>
    <x v="1"/>
    <x v="1"/>
    <x v="0"/>
    <x v="5"/>
    <x v="1451"/>
  </r>
  <r>
    <x v="1"/>
    <x v="973"/>
    <n v="1.779547"/>
    <x v="1009"/>
    <x v="0"/>
    <x v="1"/>
    <x v="621"/>
    <x v="542"/>
    <x v="0"/>
    <x v="0"/>
    <x v="783"/>
    <x v="0"/>
    <x v="774"/>
    <x v="670"/>
    <x v="1"/>
    <x v="0"/>
    <x v="5"/>
    <x v="1452"/>
  </r>
  <r>
    <x v="1"/>
    <x v="974"/>
    <n v="1.8733679999999999"/>
    <x v="1010"/>
    <x v="0"/>
    <x v="1"/>
    <x v="622"/>
    <x v="543"/>
    <x v="0"/>
    <x v="0"/>
    <x v="784"/>
    <x v="0"/>
    <x v="775"/>
    <x v="1"/>
    <x v="1"/>
    <x v="0"/>
    <x v="5"/>
    <x v="1453"/>
  </r>
  <r>
    <x v="1"/>
    <x v="975"/>
    <n v="1.7559020000000001"/>
    <x v="1011"/>
    <x v="0"/>
    <x v="1"/>
    <x v="27"/>
    <x v="544"/>
    <x v="0"/>
    <x v="0"/>
    <x v="785"/>
    <x v="0"/>
    <x v="776"/>
    <x v="671"/>
    <x v="1"/>
    <x v="0"/>
    <x v="5"/>
    <x v="1454"/>
  </r>
  <r>
    <x v="1"/>
    <x v="976"/>
    <n v="1.6176550000000001"/>
    <x v="1012"/>
    <x v="0"/>
    <x v="1"/>
    <x v="623"/>
    <x v="545"/>
    <x v="0"/>
    <x v="0"/>
    <x v="786"/>
    <x v="0"/>
    <x v="777"/>
    <x v="672"/>
    <x v="0"/>
    <x v="0"/>
    <x v="5"/>
    <x v="1455"/>
  </r>
  <r>
    <x v="1"/>
    <x v="977"/>
    <n v="1.644517"/>
    <x v="1013"/>
    <x v="0"/>
    <x v="1"/>
    <x v="624"/>
    <x v="546"/>
    <x v="0"/>
    <x v="0"/>
    <x v="2"/>
    <x v="0"/>
    <x v="778"/>
    <x v="673"/>
    <x v="0"/>
    <x v="0"/>
    <x v="5"/>
    <x v="1456"/>
  </r>
  <r>
    <x v="1"/>
    <x v="978"/>
    <n v="1.701284"/>
    <x v="1014"/>
    <x v="0"/>
    <x v="1"/>
    <x v="625"/>
    <x v="547"/>
    <x v="0"/>
    <x v="0"/>
    <x v="787"/>
    <x v="0"/>
    <x v="779"/>
    <x v="674"/>
    <x v="0"/>
    <x v="0"/>
    <x v="5"/>
    <x v="1457"/>
  </r>
  <r>
    <x v="1"/>
    <x v="979"/>
    <n v="1.6589100000000001"/>
    <x v="1015"/>
    <x v="0"/>
    <x v="1"/>
    <x v="626"/>
    <x v="548"/>
    <x v="0"/>
    <x v="0"/>
    <x v="788"/>
    <x v="0"/>
    <x v="780"/>
    <x v="675"/>
    <x v="0"/>
    <x v="0"/>
    <x v="5"/>
    <x v="1458"/>
  </r>
  <r>
    <x v="1"/>
    <x v="980"/>
    <n v="1.7593240000000001"/>
    <x v="1016"/>
    <x v="0"/>
    <x v="1"/>
    <x v="627"/>
    <x v="0"/>
    <x v="0"/>
    <x v="0"/>
    <x v="789"/>
    <x v="0"/>
    <x v="0"/>
    <x v="676"/>
    <x v="1"/>
    <x v="2"/>
    <x v="5"/>
    <x v="1459"/>
  </r>
  <r>
    <x v="1"/>
    <x v="981"/>
    <n v="1.7583819999999999"/>
    <x v="1017"/>
    <x v="0"/>
    <x v="1"/>
    <x v="628"/>
    <x v="0"/>
    <x v="0"/>
    <x v="0"/>
    <x v="790"/>
    <x v="0"/>
    <x v="0"/>
    <x v="677"/>
    <x v="1"/>
    <x v="2"/>
    <x v="5"/>
    <x v="1460"/>
  </r>
  <r>
    <x v="1"/>
    <x v="982"/>
    <n v="1.6222970000000001"/>
    <x v="1018"/>
    <x v="0"/>
    <x v="1"/>
    <x v="629"/>
    <x v="549"/>
    <x v="0"/>
    <x v="0"/>
    <x v="791"/>
    <x v="0"/>
    <x v="781"/>
    <x v="678"/>
    <x v="0"/>
    <x v="0"/>
    <x v="5"/>
    <x v="1461"/>
  </r>
  <r>
    <x v="1"/>
    <x v="983"/>
    <n v="1.623278"/>
    <x v="1019"/>
    <x v="0"/>
    <x v="1"/>
    <x v="630"/>
    <x v="550"/>
    <x v="0"/>
    <x v="0"/>
    <x v="792"/>
    <x v="0"/>
    <x v="782"/>
    <x v="679"/>
    <x v="0"/>
    <x v="0"/>
    <x v="5"/>
    <x v="1462"/>
  </r>
  <r>
    <x v="1"/>
    <x v="984"/>
    <n v="1.9188590000000001"/>
    <x v="1020"/>
    <x v="0"/>
    <x v="1"/>
    <x v="631"/>
    <x v="0"/>
    <x v="0"/>
    <x v="0"/>
    <x v="793"/>
    <x v="0"/>
    <x v="783"/>
    <x v="1"/>
    <x v="1"/>
    <x v="0"/>
    <x v="5"/>
    <x v="1463"/>
  </r>
  <r>
    <x v="1"/>
    <x v="985"/>
    <n v="1.913252"/>
    <x v="1021"/>
    <x v="0"/>
    <x v="1"/>
    <x v="632"/>
    <x v="0"/>
    <x v="0"/>
    <x v="0"/>
    <x v="794"/>
    <x v="0"/>
    <x v="784"/>
    <x v="1"/>
    <x v="1"/>
    <x v="0"/>
    <x v="5"/>
    <x v="1464"/>
  </r>
  <r>
    <x v="1"/>
    <x v="986"/>
    <n v="1.75"/>
    <x v="1022"/>
    <x v="0"/>
    <x v="1"/>
    <x v="633"/>
    <x v="0"/>
    <x v="0"/>
    <x v="0"/>
    <x v="795"/>
    <x v="0"/>
    <x v="785"/>
    <x v="680"/>
    <x v="1"/>
    <x v="2"/>
    <x v="5"/>
    <x v="1465"/>
  </r>
  <r>
    <x v="1"/>
    <x v="987"/>
    <n v="1.75"/>
    <x v="1023"/>
    <x v="0"/>
    <x v="1"/>
    <x v="634"/>
    <x v="0"/>
    <x v="0"/>
    <x v="0"/>
    <x v="796"/>
    <x v="0"/>
    <x v="786"/>
    <x v="681"/>
    <x v="1"/>
    <x v="2"/>
    <x v="5"/>
    <x v="1466"/>
  </r>
  <r>
    <x v="1"/>
    <x v="988"/>
    <n v="1.784994"/>
    <x v="1024"/>
    <x v="0"/>
    <x v="1"/>
    <x v="635"/>
    <x v="0"/>
    <x v="0"/>
    <x v="0"/>
    <x v="797"/>
    <x v="0"/>
    <x v="787"/>
    <x v="682"/>
    <x v="1"/>
    <x v="0"/>
    <x v="5"/>
    <x v="1467"/>
  </r>
  <r>
    <x v="1"/>
    <x v="989"/>
    <n v="1.7925329999999999"/>
    <x v="1025"/>
    <x v="0"/>
    <x v="1"/>
    <x v="636"/>
    <x v="0"/>
    <x v="0"/>
    <x v="0"/>
    <x v="0"/>
    <x v="0"/>
    <x v="788"/>
    <x v="683"/>
    <x v="1"/>
    <x v="0"/>
    <x v="5"/>
    <x v="1468"/>
  </r>
  <r>
    <x v="1"/>
    <x v="990"/>
    <n v="1.8297570000000001"/>
    <x v="1026"/>
    <x v="0"/>
    <x v="1"/>
    <x v="637"/>
    <x v="0"/>
    <x v="0"/>
    <x v="0"/>
    <x v="798"/>
    <x v="0"/>
    <x v="2"/>
    <x v="684"/>
    <x v="1"/>
    <x v="0"/>
    <x v="5"/>
    <x v="1469"/>
  </r>
  <r>
    <x v="1"/>
    <x v="991"/>
    <n v="1.7964150000000001"/>
    <x v="1027"/>
    <x v="0"/>
    <x v="1"/>
    <x v="638"/>
    <x v="0"/>
    <x v="0"/>
    <x v="0"/>
    <x v="799"/>
    <x v="0"/>
    <x v="789"/>
    <x v="685"/>
    <x v="1"/>
    <x v="0"/>
    <x v="5"/>
    <x v="1470"/>
  </r>
  <r>
    <x v="1"/>
    <x v="992"/>
    <n v="1.75"/>
    <x v="69"/>
    <x v="0"/>
    <x v="1"/>
    <x v="639"/>
    <x v="0"/>
    <x v="0"/>
    <x v="0"/>
    <x v="800"/>
    <x v="0"/>
    <x v="790"/>
    <x v="686"/>
    <x v="1"/>
    <x v="2"/>
    <x v="5"/>
    <x v="199"/>
  </r>
  <r>
    <x v="1"/>
    <x v="993"/>
    <n v="1.762389"/>
    <x v="1028"/>
    <x v="0"/>
    <x v="1"/>
    <x v="640"/>
    <x v="0"/>
    <x v="0"/>
    <x v="0"/>
    <x v="801"/>
    <x v="0"/>
    <x v="791"/>
    <x v="687"/>
    <x v="1"/>
    <x v="2"/>
    <x v="5"/>
    <x v="1471"/>
  </r>
  <r>
    <x v="1"/>
    <x v="994"/>
    <n v="1.825718"/>
    <x v="1029"/>
    <x v="0"/>
    <x v="1"/>
    <x v="641"/>
    <x v="551"/>
    <x v="0"/>
    <x v="0"/>
    <x v="802"/>
    <x v="0"/>
    <x v="792"/>
    <x v="497"/>
    <x v="1"/>
    <x v="0"/>
    <x v="5"/>
    <x v="1472"/>
  </r>
  <r>
    <x v="1"/>
    <x v="995"/>
    <n v="1.839699"/>
    <x v="1030"/>
    <x v="0"/>
    <x v="1"/>
    <x v="642"/>
    <x v="552"/>
    <x v="0"/>
    <x v="0"/>
    <x v="803"/>
    <x v="0"/>
    <x v="793"/>
    <x v="367"/>
    <x v="1"/>
    <x v="0"/>
    <x v="5"/>
    <x v="1473"/>
  </r>
  <r>
    <x v="1"/>
    <x v="996"/>
    <n v="1.7494050000000001"/>
    <x v="1031"/>
    <x v="0"/>
    <x v="1"/>
    <x v="643"/>
    <x v="553"/>
    <x v="0"/>
    <x v="0"/>
    <x v="804"/>
    <x v="0"/>
    <x v="794"/>
    <x v="1"/>
    <x v="0"/>
    <x v="2"/>
    <x v="5"/>
    <x v="1474"/>
  </r>
  <r>
    <x v="1"/>
    <x v="7"/>
    <n v="1.75"/>
    <x v="1032"/>
    <x v="0"/>
    <x v="1"/>
    <x v="0"/>
    <x v="554"/>
    <x v="0"/>
    <x v="0"/>
    <x v="805"/>
    <x v="0"/>
    <x v="795"/>
    <x v="1"/>
    <x v="0"/>
    <x v="2"/>
    <x v="5"/>
    <x v="1475"/>
  </r>
  <r>
    <x v="1"/>
    <x v="997"/>
    <n v="1.849998"/>
    <x v="1033"/>
    <x v="0"/>
    <x v="1"/>
    <x v="1"/>
    <x v="555"/>
    <x v="0"/>
    <x v="0"/>
    <x v="806"/>
    <x v="0"/>
    <x v="796"/>
    <x v="1"/>
    <x v="1"/>
    <x v="0"/>
    <x v="5"/>
    <x v="1476"/>
  </r>
  <r>
    <x v="1"/>
    <x v="998"/>
    <n v="1.84998"/>
    <x v="1034"/>
    <x v="0"/>
    <x v="1"/>
    <x v="1"/>
    <x v="556"/>
    <x v="0"/>
    <x v="0"/>
    <x v="807"/>
    <x v="0"/>
    <x v="797"/>
    <x v="1"/>
    <x v="1"/>
    <x v="0"/>
    <x v="5"/>
    <x v="1477"/>
  </r>
  <r>
    <x v="1"/>
    <x v="999"/>
    <n v="1.607939"/>
    <x v="1035"/>
    <x v="0"/>
    <x v="1"/>
    <x v="644"/>
    <x v="557"/>
    <x v="0"/>
    <x v="0"/>
    <x v="808"/>
    <x v="0"/>
    <x v="798"/>
    <x v="688"/>
    <x v="0"/>
    <x v="0"/>
    <x v="5"/>
    <x v="1478"/>
  </r>
  <r>
    <x v="1"/>
    <x v="1000"/>
    <n v="1.603226"/>
    <x v="1036"/>
    <x v="0"/>
    <x v="1"/>
    <x v="1"/>
    <x v="558"/>
    <x v="0"/>
    <x v="0"/>
    <x v="2"/>
    <x v="0"/>
    <x v="799"/>
    <x v="689"/>
    <x v="0"/>
    <x v="0"/>
    <x v="5"/>
    <x v="1479"/>
  </r>
  <r>
    <x v="1"/>
    <x v="1001"/>
    <n v="1.7706630000000001"/>
    <x v="1037"/>
    <x v="0"/>
    <x v="1"/>
    <x v="645"/>
    <x v="0"/>
    <x v="0"/>
    <x v="0"/>
    <x v="809"/>
    <x v="0"/>
    <x v="0"/>
    <x v="690"/>
    <x v="1"/>
    <x v="2"/>
    <x v="5"/>
    <x v="1480"/>
  </r>
  <r>
    <x v="1"/>
    <x v="1002"/>
    <n v="1.758038"/>
    <x v="1038"/>
    <x v="0"/>
    <x v="1"/>
    <x v="646"/>
    <x v="0"/>
    <x v="0"/>
    <x v="0"/>
    <x v="810"/>
    <x v="0"/>
    <x v="0"/>
    <x v="691"/>
    <x v="1"/>
    <x v="2"/>
    <x v="5"/>
    <x v="1481"/>
  </r>
  <r>
    <x v="1"/>
    <x v="1003"/>
    <n v="1.7869969999999999"/>
    <x v="1039"/>
    <x v="0"/>
    <x v="1"/>
    <x v="647"/>
    <x v="0"/>
    <x v="0"/>
    <x v="0"/>
    <x v="811"/>
    <x v="0"/>
    <x v="800"/>
    <x v="692"/>
    <x v="1"/>
    <x v="0"/>
    <x v="5"/>
    <x v="1482"/>
  </r>
  <r>
    <x v="1"/>
    <x v="1004"/>
    <n v="1.7718370000000001"/>
    <x v="1040"/>
    <x v="0"/>
    <x v="1"/>
    <x v="648"/>
    <x v="0"/>
    <x v="0"/>
    <x v="0"/>
    <x v="812"/>
    <x v="0"/>
    <x v="801"/>
    <x v="693"/>
    <x v="1"/>
    <x v="0"/>
    <x v="5"/>
    <x v="1483"/>
  </r>
  <r>
    <x v="1"/>
    <x v="1005"/>
    <n v="1.722396"/>
    <x v="1041"/>
    <x v="0"/>
    <x v="1"/>
    <x v="649"/>
    <x v="559"/>
    <x v="0"/>
    <x v="0"/>
    <x v="2"/>
    <x v="0"/>
    <x v="802"/>
    <x v="1"/>
    <x v="0"/>
    <x v="2"/>
    <x v="5"/>
    <x v="1484"/>
  </r>
  <r>
    <x v="1"/>
    <x v="1006"/>
    <n v="1.701387"/>
    <x v="1042"/>
    <x v="0"/>
    <x v="1"/>
    <x v="650"/>
    <x v="560"/>
    <x v="0"/>
    <x v="0"/>
    <x v="2"/>
    <x v="0"/>
    <x v="803"/>
    <x v="1"/>
    <x v="0"/>
    <x v="2"/>
    <x v="5"/>
    <x v="1485"/>
  </r>
  <r>
    <x v="1"/>
    <x v="1007"/>
    <n v="1.6974210000000001"/>
    <x v="1043"/>
    <x v="0"/>
    <x v="1"/>
    <x v="651"/>
    <x v="561"/>
    <x v="0"/>
    <x v="0"/>
    <x v="2"/>
    <x v="0"/>
    <x v="804"/>
    <x v="1"/>
    <x v="0"/>
    <x v="0"/>
    <x v="5"/>
    <x v="1486"/>
  </r>
  <r>
    <x v="1"/>
    <x v="1008"/>
    <n v="1.6963649999999999"/>
    <x v="1044"/>
    <x v="0"/>
    <x v="1"/>
    <x v="652"/>
    <x v="562"/>
    <x v="0"/>
    <x v="0"/>
    <x v="813"/>
    <x v="0"/>
    <x v="805"/>
    <x v="694"/>
    <x v="0"/>
    <x v="0"/>
    <x v="5"/>
    <x v="1487"/>
  </r>
  <r>
    <x v="1"/>
    <x v="1009"/>
    <n v="1.909198"/>
    <x v="1045"/>
    <x v="0"/>
    <x v="1"/>
    <x v="653"/>
    <x v="0"/>
    <x v="0"/>
    <x v="0"/>
    <x v="814"/>
    <x v="0"/>
    <x v="806"/>
    <x v="1"/>
    <x v="1"/>
    <x v="0"/>
    <x v="5"/>
    <x v="1488"/>
  </r>
  <r>
    <x v="1"/>
    <x v="1010"/>
    <n v="1.9091050000000001"/>
    <x v="1046"/>
    <x v="0"/>
    <x v="1"/>
    <x v="654"/>
    <x v="0"/>
    <x v="0"/>
    <x v="0"/>
    <x v="815"/>
    <x v="0"/>
    <x v="807"/>
    <x v="1"/>
    <x v="1"/>
    <x v="0"/>
    <x v="5"/>
    <x v="1489"/>
  </r>
  <r>
    <x v="1"/>
    <x v="1011"/>
    <n v="1.8013680000000001"/>
    <x v="1047"/>
    <x v="0"/>
    <x v="1"/>
    <x v="655"/>
    <x v="0"/>
    <x v="0"/>
    <x v="0"/>
    <x v="816"/>
    <x v="0"/>
    <x v="808"/>
    <x v="695"/>
    <x v="1"/>
    <x v="2"/>
    <x v="5"/>
    <x v="1490"/>
  </r>
  <r>
    <x v="1"/>
    <x v="1012"/>
    <n v="1.8602920000000001"/>
    <x v="1048"/>
    <x v="0"/>
    <x v="1"/>
    <x v="656"/>
    <x v="0"/>
    <x v="0"/>
    <x v="0"/>
    <x v="817"/>
    <x v="0"/>
    <x v="809"/>
    <x v="1"/>
    <x v="1"/>
    <x v="2"/>
    <x v="5"/>
    <x v="1491"/>
  </r>
  <r>
    <x v="1"/>
    <x v="1013"/>
    <n v="1.8195349999999999"/>
    <x v="1049"/>
    <x v="0"/>
    <x v="1"/>
    <x v="657"/>
    <x v="0"/>
    <x v="0"/>
    <x v="0"/>
    <x v="818"/>
    <x v="0"/>
    <x v="810"/>
    <x v="696"/>
    <x v="1"/>
    <x v="0"/>
    <x v="5"/>
    <x v="1492"/>
  </r>
  <r>
    <x v="1"/>
    <x v="1014"/>
    <n v="1.793174"/>
    <x v="1050"/>
    <x v="0"/>
    <x v="1"/>
    <x v="658"/>
    <x v="0"/>
    <x v="0"/>
    <x v="0"/>
    <x v="819"/>
    <x v="0"/>
    <x v="811"/>
    <x v="697"/>
    <x v="1"/>
    <x v="0"/>
    <x v="5"/>
    <x v="1493"/>
  </r>
  <r>
    <x v="1"/>
    <x v="1015"/>
    <n v="1.7501500000000001"/>
    <x v="1051"/>
    <x v="0"/>
    <x v="1"/>
    <x v="659"/>
    <x v="0"/>
    <x v="0"/>
    <x v="0"/>
    <x v="820"/>
    <x v="0"/>
    <x v="812"/>
    <x v="698"/>
    <x v="1"/>
    <x v="2"/>
    <x v="5"/>
    <x v="1494"/>
  </r>
  <r>
    <x v="1"/>
    <x v="1016"/>
    <n v="1.754956"/>
    <x v="1052"/>
    <x v="0"/>
    <x v="1"/>
    <x v="600"/>
    <x v="0"/>
    <x v="0"/>
    <x v="0"/>
    <x v="762"/>
    <x v="0"/>
    <x v="813"/>
    <x v="166"/>
    <x v="1"/>
    <x v="2"/>
    <x v="5"/>
    <x v="1495"/>
  </r>
  <r>
    <x v="1"/>
    <x v="1017"/>
    <n v="1.773115"/>
    <x v="1053"/>
    <x v="0"/>
    <x v="1"/>
    <x v="660"/>
    <x v="0"/>
    <x v="0"/>
    <x v="0"/>
    <x v="821"/>
    <x v="0"/>
    <x v="814"/>
    <x v="699"/>
    <x v="1"/>
    <x v="0"/>
    <x v="5"/>
    <x v="1496"/>
  </r>
  <r>
    <x v="1"/>
    <x v="1018"/>
    <n v="1.7727310000000001"/>
    <x v="1054"/>
    <x v="0"/>
    <x v="1"/>
    <x v="661"/>
    <x v="0"/>
    <x v="0"/>
    <x v="0"/>
    <x v="822"/>
    <x v="0"/>
    <x v="815"/>
    <x v="700"/>
    <x v="1"/>
    <x v="0"/>
    <x v="5"/>
    <x v="1497"/>
  </r>
  <r>
    <x v="1"/>
    <x v="1019"/>
    <n v="1.787933"/>
    <x v="1055"/>
    <x v="0"/>
    <x v="1"/>
    <x v="662"/>
    <x v="0"/>
    <x v="0"/>
    <x v="0"/>
    <x v="823"/>
    <x v="0"/>
    <x v="0"/>
    <x v="701"/>
    <x v="1"/>
    <x v="2"/>
    <x v="5"/>
    <x v="1498"/>
  </r>
  <r>
    <x v="1"/>
    <x v="1020"/>
    <n v="1.785277"/>
    <x v="1056"/>
    <x v="0"/>
    <x v="1"/>
    <x v="663"/>
    <x v="0"/>
    <x v="0"/>
    <x v="0"/>
    <x v="824"/>
    <x v="0"/>
    <x v="0"/>
    <x v="702"/>
    <x v="1"/>
    <x v="2"/>
    <x v="5"/>
    <x v="1499"/>
  </r>
  <r>
    <x v="1"/>
    <x v="1021"/>
    <n v="1.817572"/>
    <x v="1057"/>
    <x v="0"/>
    <x v="1"/>
    <x v="664"/>
    <x v="0"/>
    <x v="0"/>
    <x v="0"/>
    <x v="825"/>
    <x v="0"/>
    <x v="816"/>
    <x v="703"/>
    <x v="1"/>
    <x v="0"/>
    <x v="5"/>
    <x v="1500"/>
  </r>
  <r>
    <x v="1"/>
    <x v="1022"/>
    <n v="1.8434200000000001"/>
    <x v="1058"/>
    <x v="0"/>
    <x v="1"/>
    <x v="665"/>
    <x v="0"/>
    <x v="0"/>
    <x v="0"/>
    <x v="826"/>
    <x v="0"/>
    <x v="817"/>
    <x v="658"/>
    <x v="1"/>
    <x v="0"/>
    <x v="5"/>
    <x v="1501"/>
  </r>
  <r>
    <x v="1"/>
    <x v="1023"/>
    <n v="1.874519"/>
    <x v="1059"/>
    <x v="0"/>
    <x v="1"/>
    <x v="607"/>
    <x v="0"/>
    <x v="0"/>
    <x v="0"/>
    <x v="827"/>
    <x v="0"/>
    <x v="818"/>
    <x v="1"/>
    <x v="1"/>
    <x v="0"/>
    <x v="5"/>
    <x v="1502"/>
  </r>
  <r>
    <x v="1"/>
    <x v="1024"/>
    <n v="1.796332"/>
    <x v="1060"/>
    <x v="0"/>
    <x v="1"/>
    <x v="666"/>
    <x v="0"/>
    <x v="0"/>
    <x v="0"/>
    <x v="828"/>
    <x v="0"/>
    <x v="819"/>
    <x v="704"/>
    <x v="1"/>
    <x v="0"/>
    <x v="5"/>
    <x v="1503"/>
  </r>
  <r>
    <x v="1"/>
    <x v="1025"/>
    <n v="1.756221"/>
    <x v="1061"/>
    <x v="0"/>
    <x v="1"/>
    <x v="667"/>
    <x v="0"/>
    <x v="0"/>
    <x v="0"/>
    <x v="829"/>
    <x v="0"/>
    <x v="820"/>
    <x v="705"/>
    <x v="1"/>
    <x v="2"/>
    <x v="5"/>
    <x v="1504"/>
  </r>
  <r>
    <x v="1"/>
    <x v="1026"/>
    <n v="1.7571319999999999"/>
    <x v="1062"/>
    <x v="0"/>
    <x v="1"/>
    <x v="668"/>
    <x v="0"/>
    <x v="0"/>
    <x v="0"/>
    <x v="830"/>
    <x v="0"/>
    <x v="821"/>
    <x v="706"/>
    <x v="1"/>
    <x v="2"/>
    <x v="5"/>
    <x v="1505"/>
  </r>
  <r>
    <x v="1"/>
    <x v="1027"/>
    <n v="1.8891039999999999"/>
    <x v="1063"/>
    <x v="0"/>
    <x v="1"/>
    <x v="669"/>
    <x v="0"/>
    <x v="0"/>
    <x v="1"/>
    <x v="831"/>
    <x v="0"/>
    <x v="822"/>
    <x v="707"/>
    <x v="1"/>
    <x v="0"/>
    <x v="5"/>
    <x v="1506"/>
  </r>
  <r>
    <x v="1"/>
    <x v="1028"/>
    <n v="1.8693230000000001"/>
    <x v="1064"/>
    <x v="0"/>
    <x v="1"/>
    <x v="670"/>
    <x v="0"/>
    <x v="0"/>
    <x v="1"/>
    <x v="832"/>
    <x v="0"/>
    <x v="823"/>
    <x v="708"/>
    <x v="1"/>
    <x v="0"/>
    <x v="5"/>
    <x v="1507"/>
  </r>
  <r>
    <x v="1"/>
    <x v="1029"/>
    <n v="1.7571540000000001"/>
    <x v="1065"/>
    <x v="0"/>
    <x v="1"/>
    <x v="671"/>
    <x v="0"/>
    <x v="0"/>
    <x v="0"/>
    <x v="0"/>
    <x v="0"/>
    <x v="824"/>
    <x v="709"/>
    <x v="1"/>
    <x v="0"/>
    <x v="5"/>
    <x v="1508"/>
  </r>
  <r>
    <x v="1"/>
    <x v="1030"/>
    <n v="1.7644839999999999"/>
    <x v="1066"/>
    <x v="0"/>
    <x v="1"/>
    <x v="672"/>
    <x v="0"/>
    <x v="0"/>
    <x v="0"/>
    <x v="833"/>
    <x v="0"/>
    <x v="825"/>
    <x v="710"/>
    <x v="1"/>
    <x v="0"/>
    <x v="5"/>
    <x v="1509"/>
  </r>
  <r>
    <x v="1"/>
    <x v="1031"/>
    <n v="1.774775"/>
    <x v="1067"/>
    <x v="0"/>
    <x v="1"/>
    <x v="673"/>
    <x v="563"/>
    <x v="0"/>
    <x v="0"/>
    <x v="834"/>
    <x v="0"/>
    <x v="826"/>
    <x v="711"/>
    <x v="1"/>
    <x v="0"/>
    <x v="5"/>
    <x v="1510"/>
  </r>
  <r>
    <x v="1"/>
    <x v="1032"/>
    <n v="1.769933"/>
    <x v="1068"/>
    <x v="0"/>
    <x v="1"/>
    <x v="674"/>
    <x v="564"/>
    <x v="0"/>
    <x v="0"/>
    <x v="835"/>
    <x v="0"/>
    <x v="827"/>
    <x v="712"/>
    <x v="1"/>
    <x v="0"/>
    <x v="5"/>
    <x v="1511"/>
  </r>
  <r>
    <x v="1"/>
    <x v="1033"/>
    <n v="1.760175"/>
    <x v="1069"/>
    <x v="0"/>
    <x v="1"/>
    <x v="675"/>
    <x v="565"/>
    <x v="0"/>
    <x v="0"/>
    <x v="836"/>
    <x v="0"/>
    <x v="828"/>
    <x v="1"/>
    <x v="1"/>
    <x v="2"/>
    <x v="5"/>
    <x v="1512"/>
  </r>
  <r>
    <x v="1"/>
    <x v="1034"/>
    <n v="1.763029"/>
    <x v="1070"/>
    <x v="0"/>
    <x v="1"/>
    <x v="676"/>
    <x v="566"/>
    <x v="0"/>
    <x v="0"/>
    <x v="837"/>
    <x v="0"/>
    <x v="829"/>
    <x v="1"/>
    <x v="1"/>
    <x v="2"/>
    <x v="5"/>
    <x v="1513"/>
  </r>
  <r>
    <x v="1"/>
    <x v="1035"/>
    <n v="1.6795150000000001"/>
    <x v="1071"/>
    <x v="0"/>
    <x v="1"/>
    <x v="677"/>
    <x v="567"/>
    <x v="0"/>
    <x v="0"/>
    <x v="838"/>
    <x v="0"/>
    <x v="830"/>
    <x v="713"/>
    <x v="0"/>
    <x v="0"/>
    <x v="5"/>
    <x v="1514"/>
  </r>
  <r>
    <x v="1"/>
    <x v="1036"/>
    <n v="1.699354"/>
    <x v="1072"/>
    <x v="0"/>
    <x v="1"/>
    <x v="678"/>
    <x v="568"/>
    <x v="0"/>
    <x v="0"/>
    <x v="2"/>
    <x v="0"/>
    <x v="831"/>
    <x v="714"/>
    <x v="0"/>
    <x v="0"/>
    <x v="5"/>
    <x v="1515"/>
  </r>
  <r>
    <x v="1"/>
    <x v="1037"/>
    <n v="1.849307"/>
    <x v="1073"/>
    <x v="0"/>
    <x v="1"/>
    <x v="1"/>
    <x v="569"/>
    <x v="0"/>
    <x v="0"/>
    <x v="839"/>
    <x v="0"/>
    <x v="832"/>
    <x v="1"/>
    <x v="1"/>
    <x v="0"/>
    <x v="5"/>
    <x v="1516"/>
  </r>
  <r>
    <x v="1"/>
    <x v="1038"/>
    <n v="1.86741"/>
    <x v="1074"/>
    <x v="0"/>
    <x v="1"/>
    <x v="679"/>
    <x v="570"/>
    <x v="0"/>
    <x v="0"/>
    <x v="840"/>
    <x v="0"/>
    <x v="833"/>
    <x v="1"/>
    <x v="1"/>
    <x v="0"/>
    <x v="5"/>
    <x v="1517"/>
  </r>
  <r>
    <x v="1"/>
    <x v="1039"/>
    <n v="1.86714"/>
    <x v="1075"/>
    <x v="0"/>
    <x v="1"/>
    <x v="680"/>
    <x v="571"/>
    <x v="0"/>
    <x v="0"/>
    <x v="841"/>
    <x v="0"/>
    <x v="834"/>
    <x v="1"/>
    <x v="1"/>
    <x v="0"/>
    <x v="5"/>
    <x v="1518"/>
  </r>
  <r>
    <x v="1"/>
    <x v="1040"/>
    <n v="1.8485529999999999"/>
    <x v="1076"/>
    <x v="0"/>
    <x v="1"/>
    <x v="1"/>
    <x v="572"/>
    <x v="0"/>
    <x v="0"/>
    <x v="842"/>
    <x v="0"/>
    <x v="835"/>
    <x v="1"/>
    <x v="1"/>
    <x v="0"/>
    <x v="5"/>
    <x v="1519"/>
  </r>
  <r>
    <x v="1"/>
    <x v="1041"/>
    <n v="1.61981"/>
    <x v="1077"/>
    <x v="0"/>
    <x v="1"/>
    <x v="681"/>
    <x v="573"/>
    <x v="0"/>
    <x v="0"/>
    <x v="2"/>
    <x v="0"/>
    <x v="836"/>
    <x v="715"/>
    <x v="0"/>
    <x v="0"/>
    <x v="5"/>
    <x v="1520"/>
  </r>
  <r>
    <x v="1"/>
    <x v="1042"/>
    <n v="1.647807"/>
    <x v="1078"/>
    <x v="0"/>
    <x v="1"/>
    <x v="682"/>
    <x v="574"/>
    <x v="0"/>
    <x v="0"/>
    <x v="2"/>
    <x v="0"/>
    <x v="837"/>
    <x v="716"/>
    <x v="0"/>
    <x v="0"/>
    <x v="5"/>
    <x v="1521"/>
  </r>
  <r>
    <x v="1"/>
    <x v="1043"/>
    <n v="1.6191279999999999"/>
    <x v="1079"/>
    <x v="0"/>
    <x v="1"/>
    <x v="683"/>
    <x v="575"/>
    <x v="0"/>
    <x v="0"/>
    <x v="843"/>
    <x v="0"/>
    <x v="838"/>
    <x v="717"/>
    <x v="0"/>
    <x v="0"/>
    <x v="5"/>
    <x v="1522"/>
  </r>
  <r>
    <x v="1"/>
    <x v="1044"/>
    <n v="1.6418699999999999"/>
    <x v="1080"/>
    <x v="0"/>
    <x v="1"/>
    <x v="684"/>
    <x v="576"/>
    <x v="0"/>
    <x v="0"/>
    <x v="844"/>
    <x v="0"/>
    <x v="839"/>
    <x v="718"/>
    <x v="0"/>
    <x v="0"/>
    <x v="5"/>
    <x v="1523"/>
  </r>
  <r>
    <x v="1"/>
    <x v="1045"/>
    <n v="1.7873790000000001"/>
    <x v="1081"/>
    <x v="0"/>
    <x v="1"/>
    <x v="685"/>
    <x v="0"/>
    <x v="0"/>
    <x v="0"/>
    <x v="845"/>
    <x v="0"/>
    <x v="0"/>
    <x v="719"/>
    <x v="1"/>
    <x v="2"/>
    <x v="5"/>
    <x v="1524"/>
  </r>
  <r>
    <x v="1"/>
    <x v="1046"/>
    <n v="1.7583549999999999"/>
    <x v="1082"/>
    <x v="0"/>
    <x v="1"/>
    <x v="686"/>
    <x v="0"/>
    <x v="0"/>
    <x v="0"/>
    <x v="846"/>
    <x v="0"/>
    <x v="0"/>
    <x v="720"/>
    <x v="1"/>
    <x v="2"/>
    <x v="5"/>
    <x v="1525"/>
  </r>
  <r>
    <x v="1"/>
    <x v="1047"/>
    <n v="1.76414"/>
    <x v="1083"/>
    <x v="0"/>
    <x v="1"/>
    <x v="687"/>
    <x v="0"/>
    <x v="0"/>
    <x v="0"/>
    <x v="847"/>
    <x v="0"/>
    <x v="840"/>
    <x v="721"/>
    <x v="1"/>
    <x v="0"/>
    <x v="5"/>
    <x v="1526"/>
  </r>
  <r>
    <x v="1"/>
    <x v="1048"/>
    <n v="1.7671859999999999"/>
    <x v="1084"/>
    <x v="0"/>
    <x v="1"/>
    <x v="688"/>
    <x v="0"/>
    <x v="0"/>
    <x v="0"/>
    <x v="848"/>
    <x v="0"/>
    <x v="841"/>
    <x v="722"/>
    <x v="1"/>
    <x v="0"/>
    <x v="5"/>
    <x v="1527"/>
  </r>
  <r>
    <x v="1"/>
    <x v="1049"/>
    <n v="1.6778200000000001"/>
    <x v="1085"/>
    <x v="0"/>
    <x v="1"/>
    <x v="689"/>
    <x v="577"/>
    <x v="0"/>
    <x v="0"/>
    <x v="2"/>
    <x v="0"/>
    <x v="842"/>
    <x v="1"/>
    <x v="0"/>
    <x v="0"/>
    <x v="5"/>
    <x v="1528"/>
  </r>
  <r>
    <x v="1"/>
    <x v="1050"/>
    <n v="1.6684779999999999"/>
    <x v="1086"/>
    <x v="0"/>
    <x v="1"/>
    <x v="690"/>
    <x v="578"/>
    <x v="0"/>
    <x v="0"/>
    <x v="2"/>
    <x v="0"/>
    <x v="843"/>
    <x v="723"/>
    <x v="0"/>
    <x v="0"/>
    <x v="5"/>
    <x v="1529"/>
  </r>
  <r>
    <x v="1"/>
    <x v="1051"/>
    <n v="1.685462"/>
    <x v="1087"/>
    <x v="0"/>
    <x v="1"/>
    <x v="691"/>
    <x v="579"/>
    <x v="0"/>
    <x v="0"/>
    <x v="2"/>
    <x v="0"/>
    <x v="844"/>
    <x v="724"/>
    <x v="0"/>
    <x v="0"/>
    <x v="5"/>
    <x v="1530"/>
  </r>
  <r>
    <x v="1"/>
    <x v="1052"/>
    <n v="1.694642"/>
    <x v="1088"/>
    <x v="0"/>
    <x v="1"/>
    <x v="692"/>
    <x v="580"/>
    <x v="0"/>
    <x v="0"/>
    <x v="2"/>
    <x v="0"/>
    <x v="845"/>
    <x v="725"/>
    <x v="0"/>
    <x v="0"/>
    <x v="5"/>
    <x v="1531"/>
  </r>
  <r>
    <x v="1"/>
    <x v="1053"/>
    <n v="1.886109"/>
    <x v="1089"/>
    <x v="0"/>
    <x v="1"/>
    <x v="693"/>
    <x v="0"/>
    <x v="0"/>
    <x v="1"/>
    <x v="849"/>
    <x v="0"/>
    <x v="846"/>
    <x v="726"/>
    <x v="1"/>
    <x v="0"/>
    <x v="5"/>
    <x v="1532"/>
  </r>
  <r>
    <x v="1"/>
    <x v="1054"/>
    <n v="1.915"/>
    <x v="1090"/>
    <x v="0"/>
    <x v="1"/>
    <x v="694"/>
    <x v="0"/>
    <x v="0"/>
    <x v="1"/>
    <x v="850"/>
    <x v="0"/>
    <x v="847"/>
    <x v="727"/>
    <x v="1"/>
    <x v="0"/>
    <x v="5"/>
    <x v="1533"/>
  </r>
  <r>
    <x v="1"/>
    <x v="1055"/>
    <n v="1.8419080000000001"/>
    <x v="1091"/>
    <x v="0"/>
    <x v="1"/>
    <x v="695"/>
    <x v="0"/>
    <x v="0"/>
    <x v="0"/>
    <x v="851"/>
    <x v="0"/>
    <x v="848"/>
    <x v="728"/>
    <x v="1"/>
    <x v="0"/>
    <x v="5"/>
    <x v="1534"/>
  </r>
  <r>
    <x v="1"/>
    <x v="1056"/>
    <n v="1.8681270000000001"/>
    <x v="1092"/>
    <x v="0"/>
    <x v="1"/>
    <x v="696"/>
    <x v="0"/>
    <x v="0"/>
    <x v="0"/>
    <x v="852"/>
    <x v="0"/>
    <x v="849"/>
    <x v="729"/>
    <x v="1"/>
    <x v="0"/>
    <x v="5"/>
    <x v="1535"/>
  </r>
  <r>
    <x v="1"/>
    <x v="1057"/>
    <n v="1.7516879999999999"/>
    <x v="1093"/>
    <x v="0"/>
    <x v="1"/>
    <x v="697"/>
    <x v="0"/>
    <x v="0"/>
    <x v="0"/>
    <x v="853"/>
    <x v="0"/>
    <x v="850"/>
    <x v="730"/>
    <x v="1"/>
    <x v="2"/>
    <x v="5"/>
    <x v="1536"/>
  </r>
  <r>
    <x v="1"/>
    <x v="1058"/>
    <n v="1.755333"/>
    <x v="1094"/>
    <x v="0"/>
    <x v="1"/>
    <x v="698"/>
    <x v="0"/>
    <x v="0"/>
    <x v="0"/>
    <x v="854"/>
    <x v="0"/>
    <x v="851"/>
    <x v="731"/>
    <x v="1"/>
    <x v="2"/>
    <x v="5"/>
    <x v="1537"/>
  </r>
  <r>
    <x v="1"/>
    <x v="1059"/>
    <n v="1.7542169999999999"/>
    <x v="1095"/>
    <x v="0"/>
    <x v="1"/>
    <x v="699"/>
    <x v="581"/>
    <x v="0"/>
    <x v="0"/>
    <x v="855"/>
    <x v="0"/>
    <x v="852"/>
    <x v="732"/>
    <x v="1"/>
    <x v="2"/>
    <x v="5"/>
    <x v="1538"/>
  </r>
  <r>
    <x v="1"/>
    <x v="1060"/>
    <n v="1.76071"/>
    <x v="1096"/>
    <x v="0"/>
    <x v="1"/>
    <x v="700"/>
    <x v="582"/>
    <x v="0"/>
    <x v="0"/>
    <x v="856"/>
    <x v="0"/>
    <x v="853"/>
    <x v="733"/>
    <x v="1"/>
    <x v="2"/>
    <x v="5"/>
    <x v="1539"/>
  </r>
  <r>
    <x v="1"/>
    <x v="1061"/>
    <n v="1.755938"/>
    <x v="1097"/>
    <x v="0"/>
    <x v="1"/>
    <x v="701"/>
    <x v="0"/>
    <x v="0"/>
    <x v="0"/>
    <x v="0"/>
    <x v="0"/>
    <x v="854"/>
    <x v="734"/>
    <x v="1"/>
    <x v="0"/>
    <x v="5"/>
    <x v="1540"/>
  </r>
  <r>
    <x v="1"/>
    <x v="1062"/>
    <n v="1.765137"/>
    <x v="1098"/>
    <x v="0"/>
    <x v="1"/>
    <x v="702"/>
    <x v="0"/>
    <x v="0"/>
    <x v="0"/>
    <x v="0"/>
    <x v="0"/>
    <x v="855"/>
    <x v="735"/>
    <x v="1"/>
    <x v="0"/>
    <x v="5"/>
    <x v="1541"/>
  </r>
  <r>
    <x v="1"/>
    <x v="1063"/>
    <n v="1.7882389999999999"/>
    <x v="1099"/>
    <x v="0"/>
    <x v="1"/>
    <x v="703"/>
    <x v="0"/>
    <x v="0"/>
    <x v="0"/>
    <x v="857"/>
    <x v="0"/>
    <x v="856"/>
    <x v="736"/>
    <x v="1"/>
    <x v="0"/>
    <x v="5"/>
    <x v="1542"/>
  </r>
  <r>
    <x v="1"/>
    <x v="1064"/>
    <n v="1.7671209999999999"/>
    <x v="1100"/>
    <x v="0"/>
    <x v="1"/>
    <x v="704"/>
    <x v="0"/>
    <x v="0"/>
    <x v="0"/>
    <x v="0"/>
    <x v="0"/>
    <x v="857"/>
    <x v="737"/>
    <x v="1"/>
    <x v="0"/>
    <x v="5"/>
    <x v="1543"/>
  </r>
  <r>
    <x v="1"/>
    <x v="1065"/>
    <n v="1.840039"/>
    <x v="1101"/>
    <x v="0"/>
    <x v="1"/>
    <x v="705"/>
    <x v="583"/>
    <x v="0"/>
    <x v="0"/>
    <x v="858"/>
    <x v="0"/>
    <x v="858"/>
    <x v="738"/>
    <x v="1"/>
    <x v="0"/>
    <x v="5"/>
    <x v="1544"/>
  </r>
  <r>
    <x v="1"/>
    <x v="1066"/>
    <n v="1.8249010000000001"/>
    <x v="1102"/>
    <x v="0"/>
    <x v="1"/>
    <x v="706"/>
    <x v="0"/>
    <x v="0"/>
    <x v="0"/>
    <x v="859"/>
    <x v="0"/>
    <x v="859"/>
    <x v="739"/>
    <x v="1"/>
    <x v="0"/>
    <x v="5"/>
    <x v="1545"/>
  </r>
  <r>
    <x v="1"/>
    <x v="1067"/>
    <n v="1.8283910000000001"/>
    <x v="1103"/>
    <x v="0"/>
    <x v="1"/>
    <x v="1"/>
    <x v="0"/>
    <x v="0"/>
    <x v="0"/>
    <x v="1"/>
    <x v="0"/>
    <x v="860"/>
    <x v="740"/>
    <x v="1"/>
    <x v="0"/>
    <x v="5"/>
    <x v="1546"/>
  </r>
  <r>
    <x v="1"/>
    <x v="1068"/>
    <n v="1.829529"/>
    <x v="1104"/>
    <x v="0"/>
    <x v="1"/>
    <x v="1"/>
    <x v="0"/>
    <x v="0"/>
    <x v="0"/>
    <x v="1"/>
    <x v="0"/>
    <x v="861"/>
    <x v="741"/>
    <x v="1"/>
    <x v="0"/>
    <x v="5"/>
    <x v="1547"/>
  </r>
  <r>
    <x v="1"/>
    <x v="1069"/>
    <n v="1.779325"/>
    <x v="1105"/>
    <x v="0"/>
    <x v="1"/>
    <x v="707"/>
    <x v="0"/>
    <x v="0"/>
    <x v="0"/>
    <x v="860"/>
    <x v="0"/>
    <x v="862"/>
    <x v="742"/>
    <x v="1"/>
    <x v="2"/>
    <x v="5"/>
    <x v="1548"/>
  </r>
  <r>
    <x v="1"/>
    <x v="1070"/>
    <n v="1.781139"/>
    <x v="1106"/>
    <x v="0"/>
    <x v="1"/>
    <x v="708"/>
    <x v="0"/>
    <x v="0"/>
    <x v="0"/>
    <x v="861"/>
    <x v="0"/>
    <x v="863"/>
    <x v="743"/>
    <x v="1"/>
    <x v="2"/>
    <x v="5"/>
    <x v="1549"/>
  </r>
  <r>
    <x v="1"/>
    <x v="1071"/>
    <n v="1.7641659999999999"/>
    <x v="1107"/>
    <x v="0"/>
    <x v="1"/>
    <x v="709"/>
    <x v="0"/>
    <x v="0"/>
    <x v="0"/>
    <x v="862"/>
    <x v="0"/>
    <x v="864"/>
    <x v="744"/>
    <x v="1"/>
    <x v="2"/>
    <x v="5"/>
    <x v="1550"/>
  </r>
  <r>
    <x v="1"/>
    <x v="1072"/>
    <n v="1.754796"/>
    <x v="1108"/>
    <x v="0"/>
    <x v="1"/>
    <x v="710"/>
    <x v="0"/>
    <x v="0"/>
    <x v="0"/>
    <x v="863"/>
    <x v="0"/>
    <x v="865"/>
    <x v="745"/>
    <x v="1"/>
    <x v="2"/>
    <x v="5"/>
    <x v="1551"/>
  </r>
  <r>
    <x v="1"/>
    <x v="1073"/>
    <n v="1.7565090000000001"/>
    <x v="1109"/>
    <x v="0"/>
    <x v="1"/>
    <x v="711"/>
    <x v="0"/>
    <x v="0"/>
    <x v="0"/>
    <x v="0"/>
    <x v="0"/>
    <x v="866"/>
    <x v="746"/>
    <x v="1"/>
    <x v="0"/>
    <x v="5"/>
    <x v="1552"/>
  </r>
  <r>
    <x v="1"/>
    <x v="1074"/>
    <n v="1.756772"/>
    <x v="1110"/>
    <x v="0"/>
    <x v="1"/>
    <x v="712"/>
    <x v="0"/>
    <x v="0"/>
    <x v="0"/>
    <x v="0"/>
    <x v="0"/>
    <x v="867"/>
    <x v="747"/>
    <x v="1"/>
    <x v="0"/>
    <x v="5"/>
    <x v="1553"/>
  </r>
  <r>
    <x v="1"/>
    <x v="1075"/>
    <n v="1.7544390000000001"/>
    <x v="1111"/>
    <x v="0"/>
    <x v="1"/>
    <x v="713"/>
    <x v="0"/>
    <x v="0"/>
    <x v="0"/>
    <x v="0"/>
    <x v="0"/>
    <x v="868"/>
    <x v="748"/>
    <x v="1"/>
    <x v="0"/>
    <x v="5"/>
    <x v="1554"/>
  </r>
  <r>
    <x v="1"/>
    <x v="1076"/>
    <n v="1.755142"/>
    <x v="1112"/>
    <x v="0"/>
    <x v="1"/>
    <x v="714"/>
    <x v="584"/>
    <x v="0"/>
    <x v="0"/>
    <x v="864"/>
    <x v="0"/>
    <x v="869"/>
    <x v="749"/>
    <x v="1"/>
    <x v="0"/>
    <x v="5"/>
    <x v="1555"/>
  </r>
  <r>
    <x v="1"/>
    <x v="1077"/>
    <n v="1.7067410000000001"/>
    <x v="1113"/>
    <x v="0"/>
    <x v="1"/>
    <x v="715"/>
    <x v="585"/>
    <x v="0"/>
    <x v="0"/>
    <x v="2"/>
    <x v="0"/>
    <x v="870"/>
    <x v="1"/>
    <x v="0"/>
    <x v="2"/>
    <x v="5"/>
    <x v="1556"/>
  </r>
  <r>
    <x v="1"/>
    <x v="1078"/>
    <n v="1.74285"/>
    <x v="1114"/>
    <x v="0"/>
    <x v="1"/>
    <x v="716"/>
    <x v="586"/>
    <x v="0"/>
    <x v="0"/>
    <x v="2"/>
    <x v="0"/>
    <x v="871"/>
    <x v="1"/>
    <x v="0"/>
    <x v="2"/>
    <x v="5"/>
    <x v="1557"/>
  </r>
  <r>
    <x v="1"/>
    <x v="1079"/>
    <n v="1.6811"/>
    <x v="1115"/>
    <x v="0"/>
    <x v="1"/>
    <x v="717"/>
    <x v="587"/>
    <x v="0"/>
    <x v="0"/>
    <x v="2"/>
    <x v="0"/>
    <x v="872"/>
    <x v="1"/>
    <x v="0"/>
    <x v="0"/>
    <x v="5"/>
    <x v="1558"/>
  </r>
  <r>
    <x v="1"/>
    <x v="1080"/>
    <n v="1.7056819999999999"/>
    <x v="1116"/>
    <x v="0"/>
    <x v="1"/>
    <x v="718"/>
    <x v="588"/>
    <x v="0"/>
    <x v="0"/>
    <x v="865"/>
    <x v="0"/>
    <x v="873"/>
    <x v="750"/>
    <x v="0"/>
    <x v="0"/>
    <x v="5"/>
    <x v="1559"/>
  </r>
  <r>
    <x v="1"/>
    <x v="1081"/>
    <n v="1.849507"/>
    <x v="1117"/>
    <x v="0"/>
    <x v="1"/>
    <x v="1"/>
    <x v="589"/>
    <x v="0"/>
    <x v="0"/>
    <x v="866"/>
    <x v="0"/>
    <x v="874"/>
    <x v="1"/>
    <x v="1"/>
    <x v="0"/>
    <x v="5"/>
    <x v="1560"/>
  </r>
  <r>
    <x v="1"/>
    <x v="1082"/>
    <n v="1.8533729999999999"/>
    <x v="1118"/>
    <x v="0"/>
    <x v="1"/>
    <x v="719"/>
    <x v="590"/>
    <x v="0"/>
    <x v="0"/>
    <x v="867"/>
    <x v="0"/>
    <x v="875"/>
    <x v="1"/>
    <x v="1"/>
    <x v="0"/>
    <x v="5"/>
    <x v="1561"/>
  </r>
  <r>
    <x v="1"/>
    <x v="1083"/>
    <n v="1.8475299999999999"/>
    <x v="1119"/>
    <x v="0"/>
    <x v="1"/>
    <x v="1"/>
    <x v="591"/>
    <x v="0"/>
    <x v="0"/>
    <x v="868"/>
    <x v="0"/>
    <x v="876"/>
    <x v="1"/>
    <x v="1"/>
    <x v="0"/>
    <x v="5"/>
    <x v="1562"/>
  </r>
  <r>
    <x v="1"/>
    <x v="1084"/>
    <n v="1.8703399999999999"/>
    <x v="1120"/>
    <x v="0"/>
    <x v="1"/>
    <x v="720"/>
    <x v="592"/>
    <x v="0"/>
    <x v="0"/>
    <x v="869"/>
    <x v="0"/>
    <x v="877"/>
    <x v="1"/>
    <x v="1"/>
    <x v="0"/>
    <x v="5"/>
    <x v="1563"/>
  </r>
  <r>
    <x v="1"/>
    <x v="1085"/>
    <n v="1.6077870000000001"/>
    <x v="1121"/>
    <x v="0"/>
    <x v="1"/>
    <x v="721"/>
    <x v="593"/>
    <x v="0"/>
    <x v="0"/>
    <x v="870"/>
    <x v="0"/>
    <x v="878"/>
    <x v="751"/>
    <x v="0"/>
    <x v="0"/>
    <x v="5"/>
    <x v="1564"/>
  </r>
  <r>
    <x v="1"/>
    <x v="1086"/>
    <n v="1.603091"/>
    <x v="1122"/>
    <x v="0"/>
    <x v="1"/>
    <x v="1"/>
    <x v="594"/>
    <x v="0"/>
    <x v="0"/>
    <x v="2"/>
    <x v="0"/>
    <x v="879"/>
    <x v="752"/>
    <x v="0"/>
    <x v="0"/>
    <x v="5"/>
    <x v="1565"/>
  </r>
  <r>
    <x v="1"/>
    <x v="1087"/>
    <n v="1.620109"/>
    <x v="1123"/>
    <x v="0"/>
    <x v="1"/>
    <x v="722"/>
    <x v="595"/>
    <x v="0"/>
    <x v="0"/>
    <x v="871"/>
    <x v="0"/>
    <x v="880"/>
    <x v="753"/>
    <x v="0"/>
    <x v="0"/>
    <x v="5"/>
    <x v="1566"/>
  </r>
  <r>
    <x v="1"/>
    <x v="1088"/>
    <n v="1.6106469999999999"/>
    <x v="1124"/>
    <x v="0"/>
    <x v="1"/>
    <x v="723"/>
    <x v="596"/>
    <x v="0"/>
    <x v="0"/>
    <x v="872"/>
    <x v="0"/>
    <x v="881"/>
    <x v="754"/>
    <x v="0"/>
    <x v="0"/>
    <x v="5"/>
    <x v="1567"/>
  </r>
  <r>
    <x v="1"/>
    <x v="1089"/>
    <n v="1.758618"/>
    <x v="1125"/>
    <x v="0"/>
    <x v="1"/>
    <x v="724"/>
    <x v="0"/>
    <x v="0"/>
    <x v="0"/>
    <x v="873"/>
    <x v="0"/>
    <x v="0"/>
    <x v="755"/>
    <x v="1"/>
    <x v="2"/>
    <x v="5"/>
    <x v="1568"/>
  </r>
  <r>
    <x v="1"/>
    <x v="1090"/>
    <n v="1.7632589999999999"/>
    <x v="1126"/>
    <x v="0"/>
    <x v="1"/>
    <x v="725"/>
    <x v="0"/>
    <x v="0"/>
    <x v="0"/>
    <x v="874"/>
    <x v="0"/>
    <x v="0"/>
    <x v="756"/>
    <x v="1"/>
    <x v="2"/>
    <x v="5"/>
    <x v="1569"/>
  </r>
  <r>
    <x v="1"/>
    <x v="1091"/>
    <n v="1.764138"/>
    <x v="1127"/>
    <x v="0"/>
    <x v="1"/>
    <x v="726"/>
    <x v="0"/>
    <x v="0"/>
    <x v="0"/>
    <x v="875"/>
    <x v="0"/>
    <x v="882"/>
    <x v="757"/>
    <x v="1"/>
    <x v="2"/>
    <x v="5"/>
    <x v="1570"/>
  </r>
  <r>
    <x v="1"/>
    <x v="1092"/>
    <n v="1.75596"/>
    <x v="1128"/>
    <x v="0"/>
    <x v="1"/>
    <x v="727"/>
    <x v="0"/>
    <x v="0"/>
    <x v="0"/>
    <x v="876"/>
    <x v="0"/>
    <x v="883"/>
    <x v="758"/>
    <x v="1"/>
    <x v="2"/>
    <x v="5"/>
    <x v="1571"/>
  </r>
  <r>
    <x v="1"/>
    <x v="1093"/>
    <n v="1.7833810000000001"/>
    <x v="1129"/>
    <x v="0"/>
    <x v="1"/>
    <x v="728"/>
    <x v="0"/>
    <x v="0"/>
    <x v="0"/>
    <x v="877"/>
    <x v="0"/>
    <x v="884"/>
    <x v="759"/>
    <x v="1"/>
    <x v="0"/>
    <x v="5"/>
    <x v="1572"/>
  </r>
  <r>
    <x v="1"/>
    <x v="1094"/>
    <n v="1.786532"/>
    <x v="1130"/>
    <x v="0"/>
    <x v="1"/>
    <x v="729"/>
    <x v="0"/>
    <x v="0"/>
    <x v="0"/>
    <x v="878"/>
    <x v="0"/>
    <x v="885"/>
    <x v="760"/>
    <x v="1"/>
    <x v="0"/>
    <x v="5"/>
    <x v="1573"/>
  </r>
  <r>
    <x v="1"/>
    <x v="1095"/>
    <n v="1.766626"/>
    <x v="1131"/>
    <x v="0"/>
    <x v="1"/>
    <x v="730"/>
    <x v="0"/>
    <x v="0"/>
    <x v="0"/>
    <x v="879"/>
    <x v="0"/>
    <x v="886"/>
    <x v="761"/>
    <x v="1"/>
    <x v="0"/>
    <x v="5"/>
    <x v="1574"/>
  </r>
  <r>
    <x v="1"/>
    <x v="1096"/>
    <n v="1.7654639999999999"/>
    <x v="1132"/>
    <x v="0"/>
    <x v="1"/>
    <x v="731"/>
    <x v="0"/>
    <x v="0"/>
    <x v="0"/>
    <x v="880"/>
    <x v="0"/>
    <x v="887"/>
    <x v="762"/>
    <x v="1"/>
    <x v="0"/>
    <x v="5"/>
    <x v="1575"/>
  </r>
  <r>
    <x v="1"/>
    <x v="1097"/>
    <n v="1.7585299999999999"/>
    <x v="1133"/>
    <x v="0"/>
    <x v="1"/>
    <x v="732"/>
    <x v="597"/>
    <x v="0"/>
    <x v="0"/>
    <x v="881"/>
    <x v="0"/>
    <x v="888"/>
    <x v="1"/>
    <x v="1"/>
    <x v="2"/>
    <x v="5"/>
    <x v="1576"/>
  </r>
  <r>
    <x v="1"/>
    <x v="1098"/>
    <n v="1.7585390000000001"/>
    <x v="1134"/>
    <x v="0"/>
    <x v="1"/>
    <x v="733"/>
    <x v="598"/>
    <x v="0"/>
    <x v="0"/>
    <x v="882"/>
    <x v="0"/>
    <x v="889"/>
    <x v="1"/>
    <x v="1"/>
    <x v="2"/>
    <x v="5"/>
    <x v="1577"/>
  </r>
  <r>
    <x v="1"/>
    <x v="1099"/>
    <n v="1.7480150000000001"/>
    <x v="1135"/>
    <x v="0"/>
    <x v="1"/>
    <x v="734"/>
    <x v="599"/>
    <x v="0"/>
    <x v="0"/>
    <x v="883"/>
    <x v="0"/>
    <x v="890"/>
    <x v="1"/>
    <x v="0"/>
    <x v="2"/>
    <x v="5"/>
    <x v="1578"/>
  </r>
  <r>
    <x v="1"/>
    <x v="1100"/>
    <n v="1.744974"/>
    <x v="1136"/>
    <x v="0"/>
    <x v="1"/>
    <x v="735"/>
    <x v="600"/>
    <x v="0"/>
    <x v="0"/>
    <x v="884"/>
    <x v="0"/>
    <x v="891"/>
    <x v="1"/>
    <x v="0"/>
    <x v="2"/>
    <x v="5"/>
    <x v="1579"/>
  </r>
  <r>
    <x v="1"/>
    <x v="1101"/>
    <n v="1.7015659999999999"/>
    <x v="1137"/>
    <x v="0"/>
    <x v="1"/>
    <x v="736"/>
    <x v="601"/>
    <x v="0"/>
    <x v="0"/>
    <x v="885"/>
    <x v="0"/>
    <x v="892"/>
    <x v="763"/>
    <x v="0"/>
    <x v="0"/>
    <x v="5"/>
    <x v="1580"/>
  </r>
  <r>
    <x v="1"/>
    <x v="1102"/>
    <n v="1.696412"/>
    <x v="1138"/>
    <x v="0"/>
    <x v="1"/>
    <x v="737"/>
    <x v="602"/>
    <x v="0"/>
    <x v="0"/>
    <x v="2"/>
    <x v="0"/>
    <x v="893"/>
    <x v="1"/>
    <x v="0"/>
    <x v="0"/>
    <x v="5"/>
    <x v="1581"/>
  </r>
  <r>
    <x v="1"/>
    <x v="1103"/>
    <n v="1.6804889999999999"/>
    <x v="1139"/>
    <x v="0"/>
    <x v="1"/>
    <x v="738"/>
    <x v="603"/>
    <x v="0"/>
    <x v="0"/>
    <x v="886"/>
    <x v="0"/>
    <x v="894"/>
    <x v="764"/>
    <x v="0"/>
    <x v="0"/>
    <x v="5"/>
    <x v="1582"/>
  </r>
  <r>
    <x v="1"/>
    <x v="1104"/>
    <n v="1.703317"/>
    <x v="1140"/>
    <x v="0"/>
    <x v="1"/>
    <x v="739"/>
    <x v="604"/>
    <x v="0"/>
    <x v="0"/>
    <x v="887"/>
    <x v="0"/>
    <x v="895"/>
    <x v="765"/>
    <x v="0"/>
    <x v="0"/>
    <x v="5"/>
    <x v="1583"/>
  </r>
  <r>
    <x v="1"/>
    <x v="1105"/>
    <n v="1.877732"/>
    <x v="1141"/>
    <x v="0"/>
    <x v="1"/>
    <x v="740"/>
    <x v="0"/>
    <x v="0"/>
    <x v="1"/>
    <x v="888"/>
    <x v="0"/>
    <x v="896"/>
    <x v="766"/>
    <x v="1"/>
    <x v="0"/>
    <x v="5"/>
    <x v="1584"/>
  </r>
  <r>
    <x v="1"/>
    <x v="1106"/>
    <n v="1.9096390000000001"/>
    <x v="1142"/>
    <x v="0"/>
    <x v="1"/>
    <x v="741"/>
    <x v="0"/>
    <x v="0"/>
    <x v="1"/>
    <x v="889"/>
    <x v="0"/>
    <x v="897"/>
    <x v="767"/>
    <x v="1"/>
    <x v="0"/>
    <x v="5"/>
    <x v="1585"/>
  </r>
  <r>
    <x v="1"/>
    <x v="1107"/>
    <n v="1.9091880000000001"/>
    <x v="1143"/>
    <x v="0"/>
    <x v="1"/>
    <x v="742"/>
    <x v="0"/>
    <x v="0"/>
    <x v="0"/>
    <x v="890"/>
    <x v="0"/>
    <x v="898"/>
    <x v="768"/>
    <x v="1"/>
    <x v="0"/>
    <x v="5"/>
    <x v="1586"/>
  </r>
  <r>
    <x v="1"/>
    <x v="1108"/>
    <n v="1.9106719999999999"/>
    <x v="1144"/>
    <x v="0"/>
    <x v="1"/>
    <x v="743"/>
    <x v="0"/>
    <x v="0"/>
    <x v="0"/>
    <x v="891"/>
    <x v="0"/>
    <x v="899"/>
    <x v="769"/>
    <x v="1"/>
    <x v="0"/>
    <x v="5"/>
    <x v="1587"/>
  </r>
  <r>
    <x v="1"/>
    <x v="1109"/>
    <n v="1.7791360000000001"/>
    <x v="1145"/>
    <x v="0"/>
    <x v="1"/>
    <x v="744"/>
    <x v="0"/>
    <x v="0"/>
    <x v="0"/>
    <x v="892"/>
    <x v="0"/>
    <x v="900"/>
    <x v="770"/>
    <x v="1"/>
    <x v="2"/>
    <x v="5"/>
    <x v="1588"/>
  </r>
  <r>
    <x v="1"/>
    <x v="1110"/>
    <n v="1.767485"/>
    <x v="1146"/>
    <x v="0"/>
    <x v="1"/>
    <x v="745"/>
    <x v="0"/>
    <x v="0"/>
    <x v="0"/>
    <x v="893"/>
    <x v="0"/>
    <x v="901"/>
    <x v="771"/>
    <x v="1"/>
    <x v="2"/>
    <x v="5"/>
    <x v="1589"/>
  </r>
  <r>
    <x v="1"/>
    <x v="1111"/>
    <n v="1.7839529999999999"/>
    <x v="1147"/>
    <x v="0"/>
    <x v="1"/>
    <x v="746"/>
    <x v="0"/>
    <x v="0"/>
    <x v="0"/>
    <x v="894"/>
    <x v="0"/>
    <x v="902"/>
    <x v="772"/>
    <x v="1"/>
    <x v="2"/>
    <x v="5"/>
    <x v="1590"/>
  </r>
  <r>
    <x v="1"/>
    <x v="1112"/>
    <n v="1.7671399999999999"/>
    <x v="1148"/>
    <x v="0"/>
    <x v="1"/>
    <x v="747"/>
    <x v="0"/>
    <x v="0"/>
    <x v="0"/>
    <x v="895"/>
    <x v="0"/>
    <x v="903"/>
    <x v="773"/>
    <x v="1"/>
    <x v="2"/>
    <x v="5"/>
    <x v="1591"/>
  </r>
  <r>
    <x v="1"/>
    <x v="1113"/>
    <n v="1.8161970000000001"/>
    <x v="1149"/>
    <x v="0"/>
    <x v="1"/>
    <x v="748"/>
    <x v="0"/>
    <x v="0"/>
    <x v="0"/>
    <x v="896"/>
    <x v="0"/>
    <x v="904"/>
    <x v="1"/>
    <x v="1"/>
    <x v="0"/>
    <x v="5"/>
    <x v="1592"/>
  </r>
  <r>
    <x v="1"/>
    <x v="1114"/>
    <n v="1.839941"/>
    <x v="1150"/>
    <x v="0"/>
    <x v="1"/>
    <x v="749"/>
    <x v="0"/>
    <x v="0"/>
    <x v="0"/>
    <x v="897"/>
    <x v="0"/>
    <x v="905"/>
    <x v="1"/>
    <x v="1"/>
    <x v="0"/>
    <x v="5"/>
    <x v="1593"/>
  </r>
  <r>
    <x v="1"/>
    <x v="1115"/>
    <n v="1.84842"/>
    <x v="1151"/>
    <x v="0"/>
    <x v="1"/>
    <x v="750"/>
    <x v="0"/>
    <x v="0"/>
    <x v="0"/>
    <x v="898"/>
    <x v="0"/>
    <x v="906"/>
    <x v="774"/>
    <x v="1"/>
    <x v="0"/>
    <x v="5"/>
    <x v="1594"/>
  </r>
  <r>
    <x v="1"/>
    <x v="1116"/>
    <n v="1.830317"/>
    <x v="1152"/>
    <x v="0"/>
    <x v="1"/>
    <x v="751"/>
    <x v="0"/>
    <x v="0"/>
    <x v="0"/>
    <x v="899"/>
    <x v="0"/>
    <x v="907"/>
    <x v="775"/>
    <x v="1"/>
    <x v="0"/>
    <x v="5"/>
    <x v="1595"/>
  </r>
  <r>
    <x v="1"/>
    <x v="1117"/>
    <n v="1.7500849999999999"/>
    <x v="1153"/>
    <x v="0"/>
    <x v="1"/>
    <x v="752"/>
    <x v="0"/>
    <x v="0"/>
    <x v="0"/>
    <x v="900"/>
    <x v="0"/>
    <x v="908"/>
    <x v="1"/>
    <x v="1"/>
    <x v="2"/>
    <x v="5"/>
    <x v="1596"/>
  </r>
  <r>
    <x v="1"/>
    <x v="1118"/>
    <n v="1.763582"/>
    <x v="1154"/>
    <x v="0"/>
    <x v="1"/>
    <x v="753"/>
    <x v="605"/>
    <x v="0"/>
    <x v="0"/>
    <x v="901"/>
    <x v="0"/>
    <x v="909"/>
    <x v="1"/>
    <x v="1"/>
    <x v="2"/>
    <x v="5"/>
    <x v="1597"/>
  </r>
  <r>
    <x v="1"/>
    <x v="1119"/>
    <n v="1.8165469999999999"/>
    <x v="1155"/>
    <x v="0"/>
    <x v="1"/>
    <x v="754"/>
    <x v="0"/>
    <x v="0"/>
    <x v="0"/>
    <x v="902"/>
    <x v="0"/>
    <x v="910"/>
    <x v="776"/>
    <x v="1"/>
    <x v="2"/>
    <x v="5"/>
    <x v="1598"/>
  </r>
  <r>
    <x v="1"/>
    <x v="1120"/>
    <n v="1.805445"/>
    <x v="1156"/>
    <x v="0"/>
    <x v="1"/>
    <x v="755"/>
    <x v="0"/>
    <x v="0"/>
    <x v="0"/>
    <x v="903"/>
    <x v="0"/>
    <x v="911"/>
    <x v="777"/>
    <x v="1"/>
    <x v="2"/>
    <x v="5"/>
    <x v="1599"/>
  </r>
  <r>
    <x v="1"/>
    <x v="1121"/>
    <n v="1.770124"/>
    <x v="1157"/>
    <x v="0"/>
    <x v="1"/>
    <x v="756"/>
    <x v="0"/>
    <x v="0"/>
    <x v="0"/>
    <x v="904"/>
    <x v="0"/>
    <x v="912"/>
    <x v="778"/>
    <x v="1"/>
    <x v="0"/>
    <x v="5"/>
    <x v="1600"/>
  </r>
  <r>
    <x v="1"/>
    <x v="1122"/>
    <n v="1.77274"/>
    <x v="1158"/>
    <x v="0"/>
    <x v="1"/>
    <x v="757"/>
    <x v="0"/>
    <x v="0"/>
    <x v="0"/>
    <x v="905"/>
    <x v="0"/>
    <x v="913"/>
    <x v="779"/>
    <x v="1"/>
    <x v="0"/>
    <x v="5"/>
    <x v="1601"/>
  </r>
  <r>
    <x v="1"/>
    <x v="1123"/>
    <n v="1.763215"/>
    <x v="1159"/>
    <x v="0"/>
    <x v="1"/>
    <x v="758"/>
    <x v="0"/>
    <x v="0"/>
    <x v="0"/>
    <x v="906"/>
    <x v="0"/>
    <x v="914"/>
    <x v="780"/>
    <x v="1"/>
    <x v="0"/>
    <x v="5"/>
    <x v="1602"/>
  </r>
  <r>
    <x v="1"/>
    <x v="1124"/>
    <n v="1.7665470000000001"/>
    <x v="1160"/>
    <x v="0"/>
    <x v="1"/>
    <x v="759"/>
    <x v="0"/>
    <x v="0"/>
    <x v="0"/>
    <x v="907"/>
    <x v="0"/>
    <x v="915"/>
    <x v="781"/>
    <x v="1"/>
    <x v="0"/>
    <x v="5"/>
    <x v="1603"/>
  </r>
  <r>
    <x v="1"/>
    <x v="1125"/>
    <n v="1.7731809999999999"/>
    <x v="1161"/>
    <x v="0"/>
    <x v="1"/>
    <x v="760"/>
    <x v="0"/>
    <x v="0"/>
    <x v="0"/>
    <x v="908"/>
    <x v="0"/>
    <x v="0"/>
    <x v="782"/>
    <x v="1"/>
    <x v="2"/>
    <x v="5"/>
    <x v="1604"/>
  </r>
  <r>
    <x v="1"/>
    <x v="1126"/>
    <n v="1.76003"/>
    <x v="1162"/>
    <x v="0"/>
    <x v="1"/>
    <x v="761"/>
    <x v="0"/>
    <x v="0"/>
    <x v="0"/>
    <x v="909"/>
    <x v="0"/>
    <x v="0"/>
    <x v="783"/>
    <x v="1"/>
    <x v="2"/>
    <x v="5"/>
    <x v="1605"/>
  </r>
  <r>
    <x v="1"/>
    <x v="1127"/>
    <n v="1.780089"/>
    <x v="1163"/>
    <x v="0"/>
    <x v="1"/>
    <x v="762"/>
    <x v="0"/>
    <x v="0"/>
    <x v="0"/>
    <x v="910"/>
    <x v="0"/>
    <x v="916"/>
    <x v="784"/>
    <x v="1"/>
    <x v="2"/>
    <x v="5"/>
    <x v="1606"/>
  </r>
  <r>
    <x v="1"/>
    <x v="1128"/>
    <n v="1.7669459999999999"/>
    <x v="1164"/>
    <x v="0"/>
    <x v="1"/>
    <x v="763"/>
    <x v="0"/>
    <x v="0"/>
    <x v="0"/>
    <x v="911"/>
    <x v="0"/>
    <x v="0"/>
    <x v="785"/>
    <x v="1"/>
    <x v="2"/>
    <x v="5"/>
    <x v="1607"/>
  </r>
  <r>
    <x v="1"/>
    <x v="1129"/>
    <n v="1.885119"/>
    <x v="1165"/>
    <x v="0"/>
    <x v="1"/>
    <x v="764"/>
    <x v="0"/>
    <x v="0"/>
    <x v="0"/>
    <x v="912"/>
    <x v="0"/>
    <x v="917"/>
    <x v="786"/>
    <x v="1"/>
    <x v="0"/>
    <x v="5"/>
    <x v="1608"/>
  </r>
  <r>
    <x v="1"/>
    <x v="1130"/>
    <n v="1.828276"/>
    <x v="1166"/>
    <x v="0"/>
    <x v="1"/>
    <x v="765"/>
    <x v="0"/>
    <x v="0"/>
    <x v="0"/>
    <x v="913"/>
    <x v="0"/>
    <x v="918"/>
    <x v="787"/>
    <x v="1"/>
    <x v="0"/>
    <x v="5"/>
    <x v="1609"/>
  </r>
  <r>
    <x v="1"/>
    <x v="1131"/>
    <n v="1.806227"/>
    <x v="1167"/>
    <x v="0"/>
    <x v="1"/>
    <x v="766"/>
    <x v="0"/>
    <x v="0"/>
    <x v="0"/>
    <x v="914"/>
    <x v="0"/>
    <x v="919"/>
    <x v="788"/>
    <x v="1"/>
    <x v="0"/>
    <x v="5"/>
    <x v="1610"/>
  </r>
  <r>
    <x v="1"/>
    <x v="1132"/>
    <n v="1.8129189999999999"/>
    <x v="1168"/>
    <x v="0"/>
    <x v="1"/>
    <x v="767"/>
    <x v="0"/>
    <x v="0"/>
    <x v="0"/>
    <x v="915"/>
    <x v="0"/>
    <x v="920"/>
    <x v="789"/>
    <x v="1"/>
    <x v="0"/>
    <x v="5"/>
    <x v="1611"/>
  </r>
  <r>
    <x v="1"/>
    <x v="1133"/>
    <n v="1.8597170000000001"/>
    <x v="1169"/>
    <x v="0"/>
    <x v="1"/>
    <x v="768"/>
    <x v="606"/>
    <x v="0"/>
    <x v="0"/>
    <x v="916"/>
    <x v="0"/>
    <x v="921"/>
    <x v="1"/>
    <x v="1"/>
    <x v="0"/>
    <x v="5"/>
    <x v="1612"/>
  </r>
  <r>
    <x v="1"/>
    <x v="1134"/>
    <n v="1.8651599999999999"/>
    <x v="1170"/>
    <x v="0"/>
    <x v="1"/>
    <x v="769"/>
    <x v="607"/>
    <x v="0"/>
    <x v="0"/>
    <x v="917"/>
    <x v="0"/>
    <x v="922"/>
    <x v="1"/>
    <x v="1"/>
    <x v="0"/>
    <x v="5"/>
    <x v="1613"/>
  </r>
  <r>
    <x v="1"/>
    <x v="1135"/>
    <n v="1.783609"/>
    <x v="1171"/>
    <x v="0"/>
    <x v="1"/>
    <x v="770"/>
    <x v="608"/>
    <x v="0"/>
    <x v="0"/>
    <x v="918"/>
    <x v="0"/>
    <x v="923"/>
    <x v="790"/>
    <x v="1"/>
    <x v="0"/>
    <x v="5"/>
    <x v="1614"/>
  </r>
  <r>
    <x v="1"/>
    <x v="1136"/>
    <n v="1.794827"/>
    <x v="1172"/>
    <x v="0"/>
    <x v="1"/>
    <x v="771"/>
    <x v="609"/>
    <x v="0"/>
    <x v="0"/>
    <x v="919"/>
    <x v="0"/>
    <x v="924"/>
    <x v="791"/>
    <x v="1"/>
    <x v="0"/>
    <x v="5"/>
    <x v="1615"/>
  </r>
  <r>
    <x v="1"/>
    <x v="1137"/>
    <n v="1.759647"/>
    <x v="1173"/>
    <x v="0"/>
    <x v="1"/>
    <x v="772"/>
    <x v="0"/>
    <x v="0"/>
    <x v="0"/>
    <x v="920"/>
    <x v="0"/>
    <x v="925"/>
    <x v="792"/>
    <x v="1"/>
    <x v="2"/>
    <x v="5"/>
    <x v="1616"/>
  </r>
  <r>
    <x v="1"/>
    <x v="1138"/>
    <n v="1.7735209999999999"/>
    <x v="1174"/>
    <x v="0"/>
    <x v="1"/>
    <x v="773"/>
    <x v="0"/>
    <x v="0"/>
    <x v="0"/>
    <x v="921"/>
    <x v="0"/>
    <x v="926"/>
    <x v="793"/>
    <x v="1"/>
    <x v="2"/>
    <x v="5"/>
    <x v="1617"/>
  </r>
  <r>
    <x v="1"/>
    <x v="1139"/>
    <n v="1.7533270000000001"/>
    <x v="1175"/>
    <x v="0"/>
    <x v="1"/>
    <x v="774"/>
    <x v="0"/>
    <x v="0"/>
    <x v="0"/>
    <x v="922"/>
    <x v="0"/>
    <x v="927"/>
    <x v="794"/>
    <x v="1"/>
    <x v="2"/>
    <x v="5"/>
    <x v="1618"/>
  </r>
  <r>
    <x v="1"/>
    <x v="1140"/>
    <n v="1.7610680000000001"/>
    <x v="1176"/>
    <x v="0"/>
    <x v="1"/>
    <x v="775"/>
    <x v="0"/>
    <x v="0"/>
    <x v="0"/>
    <x v="923"/>
    <x v="0"/>
    <x v="928"/>
    <x v="795"/>
    <x v="1"/>
    <x v="2"/>
    <x v="5"/>
    <x v="1619"/>
  </r>
  <r>
    <x v="1"/>
    <x v="1141"/>
    <n v="1.8488450000000001"/>
    <x v="1177"/>
    <x v="0"/>
    <x v="1"/>
    <x v="776"/>
    <x v="0"/>
    <x v="0"/>
    <x v="1"/>
    <x v="924"/>
    <x v="0"/>
    <x v="929"/>
    <x v="796"/>
    <x v="1"/>
    <x v="0"/>
    <x v="5"/>
    <x v="1620"/>
  </r>
  <r>
    <x v="1"/>
    <x v="1142"/>
    <n v="1.8428119999999999"/>
    <x v="1178"/>
    <x v="0"/>
    <x v="1"/>
    <x v="777"/>
    <x v="0"/>
    <x v="0"/>
    <x v="1"/>
    <x v="925"/>
    <x v="0"/>
    <x v="930"/>
    <x v="797"/>
    <x v="1"/>
    <x v="0"/>
    <x v="5"/>
    <x v="1621"/>
  </r>
  <r>
    <x v="1"/>
    <x v="1143"/>
    <n v="1.8254490000000001"/>
    <x v="1179"/>
    <x v="0"/>
    <x v="1"/>
    <x v="778"/>
    <x v="0"/>
    <x v="0"/>
    <x v="0"/>
    <x v="926"/>
    <x v="0"/>
    <x v="931"/>
    <x v="798"/>
    <x v="1"/>
    <x v="0"/>
    <x v="5"/>
    <x v="1622"/>
  </r>
  <r>
    <x v="1"/>
    <x v="1144"/>
    <n v="1.86198"/>
    <x v="1180"/>
    <x v="0"/>
    <x v="1"/>
    <x v="779"/>
    <x v="0"/>
    <x v="0"/>
    <x v="0"/>
    <x v="927"/>
    <x v="0"/>
    <x v="932"/>
    <x v="799"/>
    <x v="1"/>
    <x v="0"/>
    <x v="5"/>
    <x v="1623"/>
  </r>
  <r>
    <x v="1"/>
    <x v="1145"/>
    <n v="1.763987"/>
    <x v="1181"/>
    <x v="0"/>
    <x v="1"/>
    <x v="780"/>
    <x v="0"/>
    <x v="0"/>
    <x v="0"/>
    <x v="928"/>
    <x v="0"/>
    <x v="933"/>
    <x v="800"/>
    <x v="1"/>
    <x v="0"/>
    <x v="5"/>
    <x v="1624"/>
  </r>
  <r>
    <x v="1"/>
    <x v="1146"/>
    <n v="1.7615190000000001"/>
    <x v="1182"/>
    <x v="0"/>
    <x v="1"/>
    <x v="781"/>
    <x v="0"/>
    <x v="0"/>
    <x v="0"/>
    <x v="929"/>
    <x v="0"/>
    <x v="934"/>
    <x v="801"/>
    <x v="1"/>
    <x v="0"/>
    <x v="5"/>
    <x v="1625"/>
  </r>
  <r>
    <x v="1"/>
    <x v="1147"/>
    <n v="1.7720450000000001"/>
    <x v="1183"/>
    <x v="0"/>
    <x v="1"/>
    <x v="782"/>
    <x v="0"/>
    <x v="0"/>
    <x v="0"/>
    <x v="930"/>
    <x v="0"/>
    <x v="935"/>
    <x v="802"/>
    <x v="1"/>
    <x v="0"/>
    <x v="5"/>
    <x v="1626"/>
  </r>
  <r>
    <x v="1"/>
    <x v="1148"/>
    <n v="1.771817"/>
    <x v="1184"/>
    <x v="0"/>
    <x v="1"/>
    <x v="783"/>
    <x v="0"/>
    <x v="0"/>
    <x v="0"/>
    <x v="931"/>
    <x v="0"/>
    <x v="936"/>
    <x v="803"/>
    <x v="1"/>
    <x v="0"/>
    <x v="5"/>
    <x v="1627"/>
  </r>
  <r>
    <x v="1"/>
    <x v="1149"/>
    <n v="1.7985800000000001"/>
    <x v="1185"/>
    <x v="0"/>
    <x v="1"/>
    <x v="784"/>
    <x v="0"/>
    <x v="0"/>
    <x v="0"/>
    <x v="932"/>
    <x v="0"/>
    <x v="937"/>
    <x v="804"/>
    <x v="1"/>
    <x v="0"/>
    <x v="5"/>
    <x v="1628"/>
  </r>
  <r>
    <x v="1"/>
    <x v="1150"/>
    <n v="1.788586"/>
    <x v="1186"/>
    <x v="0"/>
    <x v="1"/>
    <x v="785"/>
    <x v="610"/>
    <x v="0"/>
    <x v="0"/>
    <x v="933"/>
    <x v="0"/>
    <x v="938"/>
    <x v="805"/>
    <x v="1"/>
    <x v="0"/>
    <x v="5"/>
    <x v="1629"/>
  </r>
  <r>
    <x v="1"/>
    <x v="1151"/>
    <n v="1.803207"/>
    <x v="1187"/>
    <x v="0"/>
    <x v="1"/>
    <x v="786"/>
    <x v="0"/>
    <x v="0"/>
    <x v="0"/>
    <x v="934"/>
    <x v="0"/>
    <x v="939"/>
    <x v="806"/>
    <x v="1"/>
    <x v="0"/>
    <x v="5"/>
    <x v="1630"/>
  </r>
  <r>
    <x v="1"/>
    <x v="1152"/>
    <n v="1.836592"/>
    <x v="1188"/>
    <x v="0"/>
    <x v="1"/>
    <x v="787"/>
    <x v="0"/>
    <x v="0"/>
    <x v="0"/>
    <x v="935"/>
    <x v="0"/>
    <x v="940"/>
    <x v="807"/>
    <x v="1"/>
    <x v="0"/>
    <x v="5"/>
    <x v="1631"/>
  </r>
  <r>
    <x v="1"/>
    <x v="1153"/>
    <n v="1.762921"/>
    <x v="1189"/>
    <x v="0"/>
    <x v="1"/>
    <x v="408"/>
    <x v="611"/>
    <x v="0"/>
    <x v="0"/>
    <x v="936"/>
    <x v="0"/>
    <x v="941"/>
    <x v="1"/>
    <x v="1"/>
    <x v="2"/>
    <x v="5"/>
    <x v="1632"/>
  </r>
  <r>
    <x v="1"/>
    <x v="1154"/>
    <n v="1.7528630000000001"/>
    <x v="1190"/>
    <x v="0"/>
    <x v="1"/>
    <x v="788"/>
    <x v="612"/>
    <x v="0"/>
    <x v="0"/>
    <x v="937"/>
    <x v="0"/>
    <x v="942"/>
    <x v="808"/>
    <x v="1"/>
    <x v="2"/>
    <x v="5"/>
    <x v="1633"/>
  </r>
  <r>
    <x v="1"/>
    <x v="1155"/>
    <n v="1.768235"/>
    <x v="1191"/>
    <x v="0"/>
    <x v="1"/>
    <x v="789"/>
    <x v="613"/>
    <x v="0"/>
    <x v="0"/>
    <x v="938"/>
    <x v="0"/>
    <x v="943"/>
    <x v="1"/>
    <x v="1"/>
    <x v="2"/>
    <x v="5"/>
    <x v="1634"/>
  </r>
  <r>
    <x v="1"/>
    <x v="1156"/>
    <n v="1.766888"/>
    <x v="1192"/>
    <x v="0"/>
    <x v="1"/>
    <x v="790"/>
    <x v="614"/>
    <x v="0"/>
    <x v="0"/>
    <x v="939"/>
    <x v="0"/>
    <x v="944"/>
    <x v="1"/>
    <x v="1"/>
    <x v="2"/>
    <x v="5"/>
    <x v="1635"/>
  </r>
  <r>
    <x v="1"/>
    <x v="1157"/>
    <n v="1.6035010000000001"/>
    <x v="1193"/>
    <x v="0"/>
    <x v="1"/>
    <x v="791"/>
    <x v="615"/>
    <x v="0"/>
    <x v="0"/>
    <x v="940"/>
    <x v="0"/>
    <x v="945"/>
    <x v="809"/>
    <x v="0"/>
    <x v="0"/>
    <x v="5"/>
    <x v="1636"/>
  </r>
  <r>
    <x v="1"/>
    <x v="1158"/>
    <n v="1.6902619999999999"/>
    <x v="1194"/>
    <x v="0"/>
    <x v="1"/>
    <x v="792"/>
    <x v="616"/>
    <x v="0"/>
    <x v="0"/>
    <x v="941"/>
    <x v="0"/>
    <x v="946"/>
    <x v="810"/>
    <x v="0"/>
    <x v="0"/>
    <x v="5"/>
    <x v="1637"/>
  </r>
  <r>
    <x v="1"/>
    <x v="1159"/>
    <n v="1.7129049999999999"/>
    <x v="1195"/>
    <x v="0"/>
    <x v="1"/>
    <x v="793"/>
    <x v="617"/>
    <x v="0"/>
    <x v="0"/>
    <x v="2"/>
    <x v="0"/>
    <x v="947"/>
    <x v="811"/>
    <x v="0"/>
    <x v="0"/>
    <x v="5"/>
    <x v="1638"/>
  </r>
  <r>
    <x v="1"/>
    <x v="1160"/>
    <n v="1.695735"/>
    <x v="1196"/>
    <x v="0"/>
    <x v="1"/>
    <x v="794"/>
    <x v="618"/>
    <x v="0"/>
    <x v="0"/>
    <x v="2"/>
    <x v="0"/>
    <x v="948"/>
    <x v="812"/>
    <x v="0"/>
    <x v="0"/>
    <x v="5"/>
    <x v="1639"/>
  </r>
  <r>
    <x v="1"/>
    <x v="1161"/>
    <n v="1.829971"/>
    <x v="1197"/>
    <x v="0"/>
    <x v="1"/>
    <x v="795"/>
    <x v="619"/>
    <x v="0"/>
    <x v="0"/>
    <x v="942"/>
    <x v="0"/>
    <x v="949"/>
    <x v="813"/>
    <x v="1"/>
    <x v="0"/>
    <x v="5"/>
    <x v="1640"/>
  </r>
  <r>
    <x v="1"/>
    <x v="1162"/>
    <n v="1.84629"/>
    <x v="1198"/>
    <x v="0"/>
    <x v="1"/>
    <x v="1"/>
    <x v="620"/>
    <x v="0"/>
    <x v="0"/>
    <x v="943"/>
    <x v="0"/>
    <x v="950"/>
    <x v="1"/>
    <x v="1"/>
    <x v="0"/>
    <x v="5"/>
    <x v="1641"/>
  </r>
  <r>
    <x v="1"/>
    <x v="1163"/>
    <n v="1.774983"/>
    <x v="1199"/>
    <x v="0"/>
    <x v="1"/>
    <x v="796"/>
    <x v="621"/>
    <x v="0"/>
    <x v="0"/>
    <x v="944"/>
    <x v="0"/>
    <x v="951"/>
    <x v="814"/>
    <x v="1"/>
    <x v="0"/>
    <x v="5"/>
    <x v="1642"/>
  </r>
  <r>
    <x v="1"/>
    <x v="1164"/>
    <n v="1.7896799999999999"/>
    <x v="1200"/>
    <x v="0"/>
    <x v="1"/>
    <x v="797"/>
    <x v="622"/>
    <x v="0"/>
    <x v="0"/>
    <x v="945"/>
    <x v="0"/>
    <x v="952"/>
    <x v="815"/>
    <x v="1"/>
    <x v="0"/>
    <x v="5"/>
    <x v="1643"/>
  </r>
  <r>
    <x v="1"/>
    <x v="1165"/>
    <n v="1.8526640000000001"/>
    <x v="1201"/>
    <x v="0"/>
    <x v="1"/>
    <x v="798"/>
    <x v="623"/>
    <x v="0"/>
    <x v="0"/>
    <x v="946"/>
    <x v="0"/>
    <x v="953"/>
    <x v="816"/>
    <x v="1"/>
    <x v="0"/>
    <x v="5"/>
    <x v="1644"/>
  </r>
  <r>
    <x v="1"/>
    <x v="1166"/>
    <n v="1.8725609999999999"/>
    <x v="1202"/>
    <x v="0"/>
    <x v="1"/>
    <x v="799"/>
    <x v="624"/>
    <x v="0"/>
    <x v="0"/>
    <x v="947"/>
    <x v="0"/>
    <x v="954"/>
    <x v="1"/>
    <x v="1"/>
    <x v="0"/>
    <x v="5"/>
    <x v="1645"/>
  </r>
  <r>
    <x v="1"/>
    <x v="1167"/>
    <n v="1.81955"/>
    <x v="1203"/>
    <x v="0"/>
    <x v="1"/>
    <x v="800"/>
    <x v="625"/>
    <x v="0"/>
    <x v="0"/>
    <x v="948"/>
    <x v="0"/>
    <x v="955"/>
    <x v="817"/>
    <x v="1"/>
    <x v="0"/>
    <x v="5"/>
    <x v="1646"/>
  </r>
  <r>
    <x v="1"/>
    <x v="1168"/>
    <n v="1.8155140000000001"/>
    <x v="1204"/>
    <x v="0"/>
    <x v="1"/>
    <x v="801"/>
    <x v="626"/>
    <x v="0"/>
    <x v="0"/>
    <x v="949"/>
    <x v="0"/>
    <x v="956"/>
    <x v="818"/>
    <x v="1"/>
    <x v="0"/>
    <x v="5"/>
    <x v="1647"/>
  </r>
  <r>
    <x v="1"/>
    <x v="1169"/>
    <n v="1.6140749999999999"/>
    <x v="1205"/>
    <x v="0"/>
    <x v="1"/>
    <x v="802"/>
    <x v="627"/>
    <x v="0"/>
    <x v="0"/>
    <x v="950"/>
    <x v="0"/>
    <x v="957"/>
    <x v="819"/>
    <x v="0"/>
    <x v="0"/>
    <x v="5"/>
    <x v="1648"/>
  </r>
  <r>
    <x v="1"/>
    <x v="1170"/>
    <n v="1.609418"/>
    <x v="1206"/>
    <x v="0"/>
    <x v="1"/>
    <x v="803"/>
    <x v="628"/>
    <x v="0"/>
    <x v="0"/>
    <x v="951"/>
    <x v="0"/>
    <x v="958"/>
    <x v="820"/>
    <x v="0"/>
    <x v="0"/>
    <x v="5"/>
    <x v="1649"/>
  </r>
  <r>
    <x v="1"/>
    <x v="1171"/>
    <n v="1.6501889999999999"/>
    <x v="1207"/>
    <x v="0"/>
    <x v="1"/>
    <x v="804"/>
    <x v="629"/>
    <x v="0"/>
    <x v="0"/>
    <x v="2"/>
    <x v="0"/>
    <x v="959"/>
    <x v="821"/>
    <x v="0"/>
    <x v="0"/>
    <x v="5"/>
    <x v="1650"/>
  </r>
  <r>
    <x v="1"/>
    <x v="1172"/>
    <n v="1.6538759999999999"/>
    <x v="1208"/>
    <x v="0"/>
    <x v="1"/>
    <x v="805"/>
    <x v="630"/>
    <x v="0"/>
    <x v="0"/>
    <x v="952"/>
    <x v="0"/>
    <x v="960"/>
    <x v="822"/>
    <x v="0"/>
    <x v="0"/>
    <x v="5"/>
    <x v="1651"/>
  </r>
  <r>
    <x v="1"/>
    <x v="1173"/>
    <n v="1.657132"/>
    <x v="1209"/>
    <x v="0"/>
    <x v="1"/>
    <x v="806"/>
    <x v="631"/>
    <x v="0"/>
    <x v="0"/>
    <x v="953"/>
    <x v="0"/>
    <x v="961"/>
    <x v="823"/>
    <x v="0"/>
    <x v="0"/>
    <x v="5"/>
    <x v="1652"/>
  </r>
  <r>
    <x v="1"/>
    <x v="1174"/>
    <n v="1.6447510000000001"/>
    <x v="1210"/>
    <x v="0"/>
    <x v="1"/>
    <x v="807"/>
    <x v="632"/>
    <x v="0"/>
    <x v="0"/>
    <x v="954"/>
    <x v="0"/>
    <x v="962"/>
    <x v="824"/>
    <x v="0"/>
    <x v="0"/>
    <x v="5"/>
    <x v="1653"/>
  </r>
  <r>
    <x v="1"/>
    <x v="1175"/>
    <n v="1.6607609999999999"/>
    <x v="1211"/>
    <x v="0"/>
    <x v="1"/>
    <x v="808"/>
    <x v="633"/>
    <x v="0"/>
    <x v="0"/>
    <x v="955"/>
    <x v="0"/>
    <x v="963"/>
    <x v="825"/>
    <x v="0"/>
    <x v="0"/>
    <x v="5"/>
    <x v="1654"/>
  </r>
  <r>
    <x v="1"/>
    <x v="1176"/>
    <n v="1.6915100000000001"/>
    <x v="1212"/>
    <x v="0"/>
    <x v="1"/>
    <x v="809"/>
    <x v="634"/>
    <x v="0"/>
    <x v="0"/>
    <x v="956"/>
    <x v="0"/>
    <x v="964"/>
    <x v="826"/>
    <x v="0"/>
    <x v="0"/>
    <x v="5"/>
    <x v="1655"/>
  </r>
  <r>
    <x v="0"/>
    <x v="1177"/>
    <n v="1.611462"/>
    <x v="1213"/>
    <x v="0"/>
    <x v="1"/>
    <x v="1"/>
    <x v="0"/>
    <x v="0"/>
    <x v="0"/>
    <x v="957"/>
    <x v="0"/>
    <x v="965"/>
    <x v="0"/>
    <x v="1"/>
    <x v="0"/>
    <x v="6"/>
    <x v="1656"/>
  </r>
  <r>
    <x v="0"/>
    <x v="6"/>
    <n v="1.5847819999999999"/>
    <x v="1214"/>
    <x v="0"/>
    <x v="1"/>
    <x v="1"/>
    <x v="0"/>
    <x v="0"/>
    <x v="0"/>
    <x v="958"/>
    <x v="0"/>
    <x v="0"/>
    <x v="827"/>
    <x v="1"/>
    <x v="0"/>
    <x v="6"/>
    <x v="1657"/>
  </r>
  <r>
    <x v="0"/>
    <x v="1178"/>
    <n v="1.792378"/>
    <x v="1215"/>
    <x v="0"/>
    <x v="1"/>
    <x v="1"/>
    <x v="0"/>
    <x v="0"/>
    <x v="0"/>
    <x v="959"/>
    <x v="0"/>
    <x v="966"/>
    <x v="828"/>
    <x v="1"/>
    <x v="0"/>
    <x v="6"/>
    <x v="1658"/>
  </r>
  <r>
    <x v="0"/>
    <x v="1179"/>
    <n v="1.802257"/>
    <x v="1216"/>
    <x v="0"/>
    <x v="1"/>
    <x v="1"/>
    <x v="0"/>
    <x v="0"/>
    <x v="0"/>
    <x v="960"/>
    <x v="0"/>
    <x v="967"/>
    <x v="829"/>
    <x v="1"/>
    <x v="0"/>
    <x v="6"/>
    <x v="1659"/>
  </r>
  <r>
    <x v="0"/>
    <x v="6"/>
    <n v="1.65632"/>
    <x v="1217"/>
    <x v="0"/>
    <x v="1"/>
    <x v="1"/>
    <x v="0"/>
    <x v="0"/>
    <x v="0"/>
    <x v="961"/>
    <x v="0"/>
    <x v="0"/>
    <x v="830"/>
    <x v="1"/>
    <x v="0"/>
    <x v="6"/>
    <x v="1660"/>
  </r>
  <r>
    <x v="0"/>
    <x v="6"/>
    <n v="1.600762"/>
    <x v="1218"/>
    <x v="0"/>
    <x v="1"/>
    <x v="1"/>
    <x v="0"/>
    <x v="0"/>
    <x v="0"/>
    <x v="17"/>
    <x v="0"/>
    <x v="0"/>
    <x v="154"/>
    <x v="1"/>
    <x v="0"/>
    <x v="6"/>
    <x v="1661"/>
  </r>
  <r>
    <x v="0"/>
    <x v="1180"/>
    <n v="1.678658"/>
    <x v="1219"/>
    <x v="0"/>
    <x v="1"/>
    <x v="1"/>
    <x v="0"/>
    <x v="0"/>
    <x v="0"/>
    <x v="962"/>
    <x v="0"/>
    <x v="968"/>
    <x v="831"/>
    <x v="1"/>
    <x v="0"/>
    <x v="6"/>
    <x v="1662"/>
  </r>
  <r>
    <x v="0"/>
    <x v="1181"/>
    <n v="1.6782010000000001"/>
    <x v="1220"/>
    <x v="0"/>
    <x v="1"/>
    <x v="1"/>
    <x v="0"/>
    <x v="0"/>
    <x v="0"/>
    <x v="963"/>
    <x v="0"/>
    <x v="969"/>
    <x v="832"/>
    <x v="1"/>
    <x v="0"/>
    <x v="6"/>
    <x v="1663"/>
  </r>
  <r>
    <x v="0"/>
    <x v="1182"/>
    <n v="1.6556299999999999"/>
    <x v="1221"/>
    <x v="0"/>
    <x v="1"/>
    <x v="1"/>
    <x v="0"/>
    <x v="0"/>
    <x v="0"/>
    <x v="964"/>
    <x v="0"/>
    <x v="970"/>
    <x v="833"/>
    <x v="1"/>
    <x v="0"/>
    <x v="6"/>
    <x v="1664"/>
  </r>
  <r>
    <x v="0"/>
    <x v="1183"/>
    <n v="1.694952"/>
    <x v="1222"/>
    <x v="0"/>
    <x v="1"/>
    <x v="1"/>
    <x v="0"/>
    <x v="0"/>
    <x v="0"/>
    <x v="965"/>
    <x v="0"/>
    <x v="971"/>
    <x v="834"/>
    <x v="1"/>
    <x v="0"/>
    <x v="6"/>
    <x v="1665"/>
  </r>
  <r>
    <x v="0"/>
    <x v="6"/>
    <n v="1.622771"/>
    <x v="1223"/>
    <x v="0"/>
    <x v="1"/>
    <x v="1"/>
    <x v="0"/>
    <x v="0"/>
    <x v="0"/>
    <x v="966"/>
    <x v="0"/>
    <x v="0"/>
    <x v="835"/>
    <x v="1"/>
    <x v="0"/>
    <x v="6"/>
    <x v="1666"/>
  </r>
  <r>
    <x v="0"/>
    <x v="6"/>
    <n v="1.5838890000000001"/>
    <x v="1224"/>
    <x v="0"/>
    <x v="1"/>
    <x v="1"/>
    <x v="0"/>
    <x v="0"/>
    <x v="0"/>
    <x v="967"/>
    <x v="0"/>
    <x v="0"/>
    <x v="836"/>
    <x v="1"/>
    <x v="0"/>
    <x v="6"/>
    <x v="1667"/>
  </r>
  <r>
    <x v="0"/>
    <x v="1184"/>
    <n v="1.7290449999999999"/>
    <x v="1225"/>
    <x v="0"/>
    <x v="1"/>
    <x v="1"/>
    <x v="0"/>
    <x v="0"/>
    <x v="0"/>
    <x v="968"/>
    <x v="0"/>
    <x v="972"/>
    <x v="837"/>
    <x v="1"/>
    <x v="0"/>
    <x v="6"/>
    <x v="1668"/>
  </r>
  <r>
    <x v="0"/>
    <x v="1185"/>
    <n v="1.664622"/>
    <x v="1226"/>
    <x v="0"/>
    <x v="1"/>
    <x v="1"/>
    <x v="0"/>
    <x v="0"/>
    <x v="0"/>
    <x v="969"/>
    <x v="0"/>
    <x v="973"/>
    <x v="838"/>
    <x v="1"/>
    <x v="0"/>
    <x v="6"/>
    <x v="1669"/>
  </r>
  <r>
    <x v="0"/>
    <x v="1186"/>
    <n v="1.747773"/>
    <x v="1227"/>
    <x v="0"/>
    <x v="1"/>
    <x v="1"/>
    <x v="0"/>
    <x v="0"/>
    <x v="0"/>
    <x v="970"/>
    <x v="0"/>
    <x v="974"/>
    <x v="839"/>
    <x v="1"/>
    <x v="0"/>
    <x v="6"/>
    <x v="1670"/>
  </r>
  <r>
    <x v="0"/>
    <x v="1187"/>
    <n v="1.730113"/>
    <x v="1228"/>
    <x v="0"/>
    <x v="1"/>
    <x v="1"/>
    <x v="0"/>
    <x v="0"/>
    <x v="0"/>
    <x v="971"/>
    <x v="0"/>
    <x v="975"/>
    <x v="840"/>
    <x v="1"/>
    <x v="0"/>
    <x v="6"/>
    <x v="1671"/>
  </r>
  <r>
    <x v="0"/>
    <x v="1188"/>
    <n v="1.7466520000000001"/>
    <x v="1229"/>
    <x v="0"/>
    <x v="1"/>
    <x v="1"/>
    <x v="0"/>
    <x v="0"/>
    <x v="0"/>
    <x v="972"/>
    <x v="0"/>
    <x v="976"/>
    <x v="841"/>
    <x v="1"/>
    <x v="0"/>
    <x v="6"/>
    <x v="1672"/>
  </r>
  <r>
    <x v="0"/>
    <x v="1189"/>
    <n v="1.719365"/>
    <x v="1230"/>
    <x v="0"/>
    <x v="1"/>
    <x v="1"/>
    <x v="0"/>
    <x v="0"/>
    <x v="0"/>
    <x v="973"/>
    <x v="0"/>
    <x v="977"/>
    <x v="842"/>
    <x v="1"/>
    <x v="0"/>
    <x v="6"/>
    <x v="1673"/>
  </r>
  <r>
    <x v="0"/>
    <x v="6"/>
    <n v="1.632377"/>
    <x v="1231"/>
    <x v="0"/>
    <x v="1"/>
    <x v="1"/>
    <x v="0"/>
    <x v="0"/>
    <x v="0"/>
    <x v="974"/>
    <x v="0"/>
    <x v="0"/>
    <x v="843"/>
    <x v="1"/>
    <x v="0"/>
    <x v="6"/>
    <x v="1674"/>
  </r>
  <r>
    <x v="0"/>
    <x v="6"/>
    <n v="1.6425719999999999"/>
    <x v="1232"/>
    <x v="0"/>
    <x v="1"/>
    <x v="1"/>
    <x v="0"/>
    <x v="0"/>
    <x v="0"/>
    <x v="975"/>
    <x v="0"/>
    <x v="0"/>
    <x v="844"/>
    <x v="1"/>
    <x v="0"/>
    <x v="6"/>
    <x v="1675"/>
  </r>
  <r>
    <x v="0"/>
    <x v="1190"/>
    <n v="1.6548750000000001"/>
    <x v="1233"/>
    <x v="0"/>
    <x v="1"/>
    <x v="1"/>
    <x v="0"/>
    <x v="0"/>
    <x v="0"/>
    <x v="976"/>
    <x v="0"/>
    <x v="978"/>
    <x v="845"/>
    <x v="1"/>
    <x v="0"/>
    <x v="6"/>
    <x v="1676"/>
  </r>
  <r>
    <x v="0"/>
    <x v="6"/>
    <n v="1.627567"/>
    <x v="1234"/>
    <x v="0"/>
    <x v="1"/>
    <x v="1"/>
    <x v="0"/>
    <x v="0"/>
    <x v="0"/>
    <x v="977"/>
    <x v="0"/>
    <x v="0"/>
    <x v="846"/>
    <x v="1"/>
    <x v="0"/>
    <x v="6"/>
    <x v="1677"/>
  </r>
  <r>
    <x v="0"/>
    <x v="1191"/>
    <n v="1.7362759999999999"/>
    <x v="1235"/>
    <x v="0"/>
    <x v="1"/>
    <x v="1"/>
    <x v="0"/>
    <x v="0"/>
    <x v="0"/>
    <x v="978"/>
    <x v="0"/>
    <x v="979"/>
    <x v="847"/>
    <x v="1"/>
    <x v="0"/>
    <x v="6"/>
    <x v="1678"/>
  </r>
  <r>
    <x v="0"/>
    <x v="1192"/>
    <n v="1.7370559999999999"/>
    <x v="1236"/>
    <x v="0"/>
    <x v="1"/>
    <x v="1"/>
    <x v="0"/>
    <x v="0"/>
    <x v="0"/>
    <x v="979"/>
    <x v="0"/>
    <x v="980"/>
    <x v="848"/>
    <x v="1"/>
    <x v="0"/>
    <x v="6"/>
    <x v="1679"/>
  </r>
  <r>
    <x v="0"/>
    <x v="1193"/>
    <n v="1.5809679999999999"/>
    <x v="1237"/>
    <x v="0"/>
    <x v="1"/>
    <x v="1"/>
    <x v="0"/>
    <x v="0"/>
    <x v="0"/>
    <x v="980"/>
    <x v="0"/>
    <x v="981"/>
    <x v="0"/>
    <x v="1"/>
    <x v="0"/>
    <x v="6"/>
    <x v="1680"/>
  </r>
  <r>
    <x v="0"/>
    <x v="1194"/>
    <n v="1.6071279999999999"/>
    <x v="1238"/>
    <x v="0"/>
    <x v="1"/>
    <x v="1"/>
    <x v="0"/>
    <x v="0"/>
    <x v="0"/>
    <x v="981"/>
    <x v="0"/>
    <x v="982"/>
    <x v="849"/>
    <x v="1"/>
    <x v="0"/>
    <x v="6"/>
    <x v="1681"/>
  </r>
  <r>
    <x v="0"/>
    <x v="1195"/>
    <n v="1.821566"/>
    <x v="1239"/>
    <x v="0"/>
    <x v="1"/>
    <x v="1"/>
    <x v="0"/>
    <x v="0"/>
    <x v="0"/>
    <x v="982"/>
    <x v="0"/>
    <x v="983"/>
    <x v="850"/>
    <x v="1"/>
    <x v="0"/>
    <x v="6"/>
    <x v="1682"/>
  </r>
  <r>
    <x v="0"/>
    <x v="1196"/>
    <n v="1.8277300000000001"/>
    <x v="1240"/>
    <x v="0"/>
    <x v="1"/>
    <x v="1"/>
    <x v="0"/>
    <x v="0"/>
    <x v="0"/>
    <x v="983"/>
    <x v="0"/>
    <x v="984"/>
    <x v="851"/>
    <x v="1"/>
    <x v="0"/>
    <x v="6"/>
    <x v="1683"/>
  </r>
  <r>
    <x v="0"/>
    <x v="6"/>
    <n v="1.656504"/>
    <x v="1241"/>
    <x v="0"/>
    <x v="1"/>
    <x v="1"/>
    <x v="0"/>
    <x v="0"/>
    <x v="0"/>
    <x v="984"/>
    <x v="0"/>
    <x v="0"/>
    <x v="852"/>
    <x v="1"/>
    <x v="0"/>
    <x v="6"/>
    <x v="1684"/>
  </r>
  <r>
    <x v="0"/>
    <x v="6"/>
    <n v="1.6377250000000001"/>
    <x v="1242"/>
    <x v="0"/>
    <x v="1"/>
    <x v="1"/>
    <x v="0"/>
    <x v="0"/>
    <x v="0"/>
    <x v="985"/>
    <x v="0"/>
    <x v="0"/>
    <x v="853"/>
    <x v="1"/>
    <x v="0"/>
    <x v="6"/>
    <x v="1685"/>
  </r>
  <r>
    <x v="0"/>
    <x v="1180"/>
    <n v="1.6697010000000001"/>
    <x v="1243"/>
    <x v="0"/>
    <x v="1"/>
    <x v="1"/>
    <x v="0"/>
    <x v="0"/>
    <x v="0"/>
    <x v="986"/>
    <x v="0"/>
    <x v="968"/>
    <x v="854"/>
    <x v="1"/>
    <x v="0"/>
    <x v="6"/>
    <x v="1686"/>
  </r>
  <r>
    <x v="0"/>
    <x v="1181"/>
    <n v="1.668709"/>
    <x v="1244"/>
    <x v="0"/>
    <x v="1"/>
    <x v="1"/>
    <x v="0"/>
    <x v="0"/>
    <x v="0"/>
    <x v="987"/>
    <x v="0"/>
    <x v="969"/>
    <x v="855"/>
    <x v="1"/>
    <x v="0"/>
    <x v="6"/>
    <x v="1687"/>
  </r>
  <r>
    <x v="0"/>
    <x v="1197"/>
    <n v="1.668642"/>
    <x v="1245"/>
    <x v="0"/>
    <x v="1"/>
    <x v="1"/>
    <x v="0"/>
    <x v="0"/>
    <x v="0"/>
    <x v="988"/>
    <x v="0"/>
    <x v="985"/>
    <x v="856"/>
    <x v="1"/>
    <x v="0"/>
    <x v="6"/>
    <x v="1688"/>
  </r>
  <r>
    <x v="0"/>
    <x v="1198"/>
    <n v="1.6906140000000001"/>
    <x v="1246"/>
    <x v="0"/>
    <x v="1"/>
    <x v="1"/>
    <x v="0"/>
    <x v="0"/>
    <x v="0"/>
    <x v="989"/>
    <x v="0"/>
    <x v="986"/>
    <x v="857"/>
    <x v="1"/>
    <x v="0"/>
    <x v="6"/>
    <x v="1689"/>
  </r>
  <r>
    <x v="0"/>
    <x v="6"/>
    <n v="1.6224179999999999"/>
    <x v="1247"/>
    <x v="0"/>
    <x v="1"/>
    <x v="1"/>
    <x v="0"/>
    <x v="0"/>
    <x v="0"/>
    <x v="990"/>
    <x v="0"/>
    <x v="0"/>
    <x v="858"/>
    <x v="1"/>
    <x v="0"/>
    <x v="6"/>
    <x v="1690"/>
  </r>
  <r>
    <x v="0"/>
    <x v="6"/>
    <n v="1.643332"/>
    <x v="1248"/>
    <x v="0"/>
    <x v="1"/>
    <x v="1"/>
    <x v="0"/>
    <x v="0"/>
    <x v="0"/>
    <x v="991"/>
    <x v="0"/>
    <x v="0"/>
    <x v="859"/>
    <x v="1"/>
    <x v="0"/>
    <x v="6"/>
    <x v="1691"/>
  </r>
  <r>
    <x v="0"/>
    <x v="1199"/>
    <n v="1.7333829999999999"/>
    <x v="1249"/>
    <x v="0"/>
    <x v="1"/>
    <x v="1"/>
    <x v="0"/>
    <x v="0"/>
    <x v="0"/>
    <x v="992"/>
    <x v="0"/>
    <x v="987"/>
    <x v="860"/>
    <x v="1"/>
    <x v="0"/>
    <x v="6"/>
    <x v="1692"/>
  </r>
  <r>
    <x v="0"/>
    <x v="1200"/>
    <n v="1.748313"/>
    <x v="1250"/>
    <x v="0"/>
    <x v="1"/>
    <x v="1"/>
    <x v="0"/>
    <x v="0"/>
    <x v="0"/>
    <x v="993"/>
    <x v="0"/>
    <x v="988"/>
    <x v="861"/>
    <x v="1"/>
    <x v="0"/>
    <x v="6"/>
    <x v="1693"/>
  </r>
  <r>
    <x v="0"/>
    <x v="1201"/>
    <n v="1.8129630000000001"/>
    <x v="1251"/>
    <x v="0"/>
    <x v="1"/>
    <x v="1"/>
    <x v="0"/>
    <x v="0"/>
    <x v="0"/>
    <x v="994"/>
    <x v="0"/>
    <x v="989"/>
    <x v="862"/>
    <x v="1"/>
    <x v="0"/>
    <x v="6"/>
    <x v="1694"/>
  </r>
  <r>
    <x v="0"/>
    <x v="1202"/>
    <n v="1.8073399999999999"/>
    <x v="1252"/>
    <x v="0"/>
    <x v="1"/>
    <x v="1"/>
    <x v="0"/>
    <x v="0"/>
    <x v="0"/>
    <x v="995"/>
    <x v="0"/>
    <x v="990"/>
    <x v="863"/>
    <x v="1"/>
    <x v="0"/>
    <x v="6"/>
    <x v="1695"/>
  </r>
  <r>
    <x v="0"/>
    <x v="1203"/>
    <n v="1.745644"/>
    <x v="1253"/>
    <x v="0"/>
    <x v="1"/>
    <x v="1"/>
    <x v="0"/>
    <x v="0"/>
    <x v="0"/>
    <x v="996"/>
    <x v="0"/>
    <x v="991"/>
    <x v="864"/>
    <x v="1"/>
    <x v="0"/>
    <x v="6"/>
    <x v="1696"/>
  </r>
  <r>
    <x v="0"/>
    <x v="1204"/>
    <n v="1.753266"/>
    <x v="1254"/>
    <x v="0"/>
    <x v="1"/>
    <x v="1"/>
    <x v="0"/>
    <x v="0"/>
    <x v="0"/>
    <x v="997"/>
    <x v="0"/>
    <x v="992"/>
    <x v="865"/>
    <x v="1"/>
    <x v="0"/>
    <x v="6"/>
    <x v="1697"/>
  </r>
  <r>
    <x v="0"/>
    <x v="6"/>
    <n v="1.632193"/>
    <x v="1255"/>
    <x v="0"/>
    <x v="1"/>
    <x v="1"/>
    <x v="0"/>
    <x v="0"/>
    <x v="0"/>
    <x v="998"/>
    <x v="0"/>
    <x v="0"/>
    <x v="866"/>
    <x v="1"/>
    <x v="0"/>
    <x v="6"/>
    <x v="1698"/>
  </r>
  <r>
    <x v="0"/>
    <x v="6"/>
    <n v="1.6410979999999999"/>
    <x v="1256"/>
    <x v="0"/>
    <x v="1"/>
    <x v="1"/>
    <x v="0"/>
    <x v="0"/>
    <x v="0"/>
    <x v="999"/>
    <x v="0"/>
    <x v="0"/>
    <x v="867"/>
    <x v="1"/>
    <x v="0"/>
    <x v="6"/>
    <x v="1699"/>
  </r>
  <r>
    <x v="0"/>
    <x v="1205"/>
    <n v="1.640741"/>
    <x v="1257"/>
    <x v="0"/>
    <x v="1"/>
    <x v="1"/>
    <x v="0"/>
    <x v="0"/>
    <x v="0"/>
    <x v="1000"/>
    <x v="0"/>
    <x v="993"/>
    <x v="868"/>
    <x v="1"/>
    <x v="0"/>
    <x v="6"/>
    <x v="1700"/>
  </r>
  <r>
    <x v="0"/>
    <x v="6"/>
    <n v="1.618573"/>
    <x v="1258"/>
    <x v="0"/>
    <x v="1"/>
    <x v="1"/>
    <x v="0"/>
    <x v="0"/>
    <x v="0"/>
    <x v="1001"/>
    <x v="0"/>
    <x v="0"/>
    <x v="869"/>
    <x v="1"/>
    <x v="0"/>
    <x v="6"/>
    <x v="1701"/>
  </r>
  <r>
    <x v="0"/>
    <x v="1206"/>
    <n v="1.7574419999999999"/>
    <x v="1259"/>
    <x v="0"/>
    <x v="1"/>
    <x v="1"/>
    <x v="0"/>
    <x v="0"/>
    <x v="0"/>
    <x v="1002"/>
    <x v="0"/>
    <x v="994"/>
    <x v="870"/>
    <x v="1"/>
    <x v="0"/>
    <x v="6"/>
    <x v="1702"/>
  </r>
  <r>
    <x v="0"/>
    <x v="1207"/>
    <n v="1.7633430000000001"/>
    <x v="1260"/>
    <x v="0"/>
    <x v="1"/>
    <x v="1"/>
    <x v="0"/>
    <x v="0"/>
    <x v="0"/>
    <x v="1003"/>
    <x v="0"/>
    <x v="995"/>
    <x v="871"/>
    <x v="1"/>
    <x v="0"/>
    <x v="6"/>
    <x v="1703"/>
  </r>
  <r>
    <x v="0"/>
    <x v="1208"/>
    <n v="1.6100859999999999"/>
    <x v="1261"/>
    <x v="0"/>
    <x v="1"/>
    <x v="1"/>
    <x v="0"/>
    <x v="0"/>
    <x v="0"/>
    <x v="1004"/>
    <x v="0"/>
    <x v="996"/>
    <x v="872"/>
    <x v="1"/>
    <x v="0"/>
    <x v="6"/>
    <x v="1704"/>
  </r>
  <r>
    <x v="0"/>
    <x v="1209"/>
    <n v="1.664463"/>
    <x v="1262"/>
    <x v="0"/>
    <x v="1"/>
    <x v="1"/>
    <x v="0"/>
    <x v="0"/>
    <x v="0"/>
    <x v="1005"/>
    <x v="0"/>
    <x v="997"/>
    <x v="0"/>
    <x v="1"/>
    <x v="0"/>
    <x v="6"/>
    <x v="1705"/>
  </r>
  <r>
    <x v="0"/>
    <x v="6"/>
    <n v="1.602025"/>
    <x v="1263"/>
    <x v="0"/>
    <x v="1"/>
    <x v="1"/>
    <x v="0"/>
    <x v="0"/>
    <x v="0"/>
    <x v="1006"/>
    <x v="0"/>
    <x v="0"/>
    <x v="873"/>
    <x v="1"/>
    <x v="0"/>
    <x v="6"/>
    <x v="1706"/>
  </r>
  <r>
    <x v="0"/>
    <x v="1210"/>
    <n v="1.6328959999999999"/>
    <x v="1264"/>
    <x v="0"/>
    <x v="1"/>
    <x v="1"/>
    <x v="0"/>
    <x v="0"/>
    <x v="0"/>
    <x v="1007"/>
    <x v="0"/>
    <x v="998"/>
    <x v="874"/>
    <x v="1"/>
    <x v="0"/>
    <x v="6"/>
    <x v="1707"/>
  </r>
  <r>
    <x v="0"/>
    <x v="1211"/>
    <n v="1.7710429999999999"/>
    <x v="1265"/>
    <x v="0"/>
    <x v="1"/>
    <x v="1"/>
    <x v="0"/>
    <x v="0"/>
    <x v="0"/>
    <x v="1008"/>
    <x v="0"/>
    <x v="999"/>
    <x v="875"/>
    <x v="1"/>
    <x v="0"/>
    <x v="6"/>
    <x v="1708"/>
  </r>
  <r>
    <x v="0"/>
    <x v="1212"/>
    <n v="1.789555"/>
    <x v="1266"/>
    <x v="0"/>
    <x v="1"/>
    <x v="1"/>
    <x v="0"/>
    <x v="0"/>
    <x v="0"/>
    <x v="1009"/>
    <x v="0"/>
    <x v="1000"/>
    <x v="876"/>
    <x v="1"/>
    <x v="0"/>
    <x v="6"/>
    <x v="1709"/>
  </r>
  <r>
    <x v="0"/>
    <x v="1213"/>
    <n v="1.8017460000000001"/>
    <x v="1267"/>
    <x v="0"/>
    <x v="1"/>
    <x v="1"/>
    <x v="0"/>
    <x v="0"/>
    <x v="0"/>
    <x v="1010"/>
    <x v="0"/>
    <x v="1001"/>
    <x v="877"/>
    <x v="1"/>
    <x v="0"/>
    <x v="6"/>
    <x v="1710"/>
  </r>
  <r>
    <x v="0"/>
    <x v="1214"/>
    <n v="1.7871950000000001"/>
    <x v="1268"/>
    <x v="0"/>
    <x v="1"/>
    <x v="1"/>
    <x v="0"/>
    <x v="0"/>
    <x v="0"/>
    <x v="1011"/>
    <x v="0"/>
    <x v="1002"/>
    <x v="878"/>
    <x v="1"/>
    <x v="0"/>
    <x v="6"/>
    <x v="1711"/>
  </r>
  <r>
    <x v="0"/>
    <x v="6"/>
    <n v="1.6441410000000001"/>
    <x v="1269"/>
    <x v="0"/>
    <x v="1"/>
    <x v="1"/>
    <x v="0"/>
    <x v="0"/>
    <x v="0"/>
    <x v="1012"/>
    <x v="0"/>
    <x v="0"/>
    <x v="879"/>
    <x v="1"/>
    <x v="0"/>
    <x v="6"/>
    <x v="1712"/>
  </r>
  <r>
    <x v="0"/>
    <x v="6"/>
    <n v="1.6433549999999999"/>
    <x v="1270"/>
    <x v="0"/>
    <x v="1"/>
    <x v="1"/>
    <x v="0"/>
    <x v="0"/>
    <x v="0"/>
    <x v="1013"/>
    <x v="0"/>
    <x v="0"/>
    <x v="880"/>
    <x v="1"/>
    <x v="0"/>
    <x v="6"/>
    <x v="1713"/>
  </r>
  <r>
    <x v="0"/>
    <x v="6"/>
    <n v="1.623707"/>
    <x v="1271"/>
    <x v="0"/>
    <x v="1"/>
    <x v="1"/>
    <x v="0"/>
    <x v="0"/>
    <x v="0"/>
    <x v="1014"/>
    <x v="0"/>
    <x v="0"/>
    <x v="881"/>
    <x v="1"/>
    <x v="0"/>
    <x v="6"/>
    <x v="1714"/>
  </r>
  <r>
    <x v="0"/>
    <x v="6"/>
    <n v="1.610636"/>
    <x v="1272"/>
    <x v="0"/>
    <x v="1"/>
    <x v="1"/>
    <x v="0"/>
    <x v="0"/>
    <x v="0"/>
    <x v="1015"/>
    <x v="0"/>
    <x v="0"/>
    <x v="882"/>
    <x v="1"/>
    <x v="0"/>
    <x v="6"/>
    <x v="1715"/>
  </r>
  <r>
    <x v="0"/>
    <x v="1215"/>
    <n v="1.629491"/>
    <x v="1273"/>
    <x v="0"/>
    <x v="1"/>
    <x v="1"/>
    <x v="0"/>
    <x v="0"/>
    <x v="0"/>
    <x v="1016"/>
    <x v="0"/>
    <x v="1003"/>
    <x v="883"/>
    <x v="1"/>
    <x v="0"/>
    <x v="6"/>
    <x v="1716"/>
  </r>
  <r>
    <x v="0"/>
    <x v="1216"/>
    <n v="1.684768"/>
    <x v="1274"/>
    <x v="0"/>
    <x v="1"/>
    <x v="1"/>
    <x v="0"/>
    <x v="0"/>
    <x v="0"/>
    <x v="1017"/>
    <x v="0"/>
    <x v="1004"/>
    <x v="884"/>
    <x v="1"/>
    <x v="0"/>
    <x v="6"/>
    <x v="1717"/>
  </r>
  <r>
    <x v="0"/>
    <x v="1217"/>
    <n v="1.6649400000000001"/>
    <x v="1275"/>
    <x v="0"/>
    <x v="1"/>
    <x v="1"/>
    <x v="0"/>
    <x v="0"/>
    <x v="0"/>
    <x v="1018"/>
    <x v="0"/>
    <x v="1005"/>
    <x v="885"/>
    <x v="1"/>
    <x v="0"/>
    <x v="6"/>
    <x v="1718"/>
  </r>
  <r>
    <x v="0"/>
    <x v="1218"/>
    <n v="1.655646"/>
    <x v="1276"/>
    <x v="0"/>
    <x v="1"/>
    <x v="1"/>
    <x v="0"/>
    <x v="0"/>
    <x v="0"/>
    <x v="1019"/>
    <x v="0"/>
    <x v="1006"/>
    <x v="886"/>
    <x v="1"/>
    <x v="0"/>
    <x v="6"/>
    <x v="1719"/>
  </r>
  <r>
    <x v="0"/>
    <x v="1219"/>
    <n v="1.666194"/>
    <x v="1277"/>
    <x v="0"/>
    <x v="1"/>
    <x v="1"/>
    <x v="0"/>
    <x v="0"/>
    <x v="0"/>
    <x v="1020"/>
    <x v="0"/>
    <x v="1007"/>
    <x v="887"/>
    <x v="1"/>
    <x v="0"/>
    <x v="6"/>
    <x v="1720"/>
  </r>
  <r>
    <x v="0"/>
    <x v="1220"/>
    <n v="1.707508"/>
    <x v="1278"/>
    <x v="0"/>
    <x v="1"/>
    <x v="1"/>
    <x v="0"/>
    <x v="0"/>
    <x v="0"/>
    <x v="1021"/>
    <x v="0"/>
    <x v="1008"/>
    <x v="888"/>
    <x v="1"/>
    <x v="0"/>
    <x v="6"/>
    <x v="1721"/>
  </r>
  <r>
    <x v="0"/>
    <x v="1221"/>
    <n v="1.7541739999999999"/>
    <x v="1279"/>
    <x v="0"/>
    <x v="1"/>
    <x v="1"/>
    <x v="0"/>
    <x v="0"/>
    <x v="0"/>
    <x v="1022"/>
    <x v="0"/>
    <x v="1009"/>
    <x v="889"/>
    <x v="1"/>
    <x v="0"/>
    <x v="6"/>
    <x v="1722"/>
  </r>
  <r>
    <x v="0"/>
    <x v="1222"/>
    <n v="1.7141930000000001"/>
    <x v="1280"/>
    <x v="0"/>
    <x v="1"/>
    <x v="1"/>
    <x v="0"/>
    <x v="0"/>
    <x v="0"/>
    <x v="1023"/>
    <x v="0"/>
    <x v="1010"/>
    <x v="890"/>
    <x v="1"/>
    <x v="0"/>
    <x v="6"/>
    <x v="1723"/>
  </r>
  <r>
    <x v="0"/>
    <x v="6"/>
    <n v="1.62439"/>
    <x v="1281"/>
    <x v="0"/>
    <x v="1"/>
    <x v="1"/>
    <x v="0"/>
    <x v="0"/>
    <x v="0"/>
    <x v="1024"/>
    <x v="0"/>
    <x v="0"/>
    <x v="891"/>
    <x v="1"/>
    <x v="0"/>
    <x v="6"/>
    <x v="1724"/>
  </r>
  <r>
    <x v="0"/>
    <x v="6"/>
    <n v="1.638836"/>
    <x v="1282"/>
    <x v="0"/>
    <x v="1"/>
    <x v="1"/>
    <x v="0"/>
    <x v="0"/>
    <x v="0"/>
    <x v="1025"/>
    <x v="0"/>
    <x v="0"/>
    <x v="892"/>
    <x v="1"/>
    <x v="0"/>
    <x v="6"/>
    <x v="1725"/>
  </r>
  <r>
    <x v="0"/>
    <x v="6"/>
    <n v="1.621245"/>
    <x v="1283"/>
    <x v="0"/>
    <x v="1"/>
    <x v="1"/>
    <x v="0"/>
    <x v="0"/>
    <x v="0"/>
    <x v="1026"/>
    <x v="0"/>
    <x v="0"/>
    <x v="893"/>
    <x v="1"/>
    <x v="0"/>
    <x v="6"/>
    <x v="1726"/>
  </r>
  <r>
    <x v="0"/>
    <x v="1223"/>
    <n v="1.6235139999999999"/>
    <x v="1284"/>
    <x v="0"/>
    <x v="1"/>
    <x v="1"/>
    <x v="0"/>
    <x v="0"/>
    <x v="0"/>
    <x v="1027"/>
    <x v="0"/>
    <x v="1011"/>
    <x v="894"/>
    <x v="1"/>
    <x v="0"/>
    <x v="6"/>
    <x v="1727"/>
  </r>
  <r>
    <x v="0"/>
    <x v="1224"/>
    <n v="1.7362150000000001"/>
    <x v="1285"/>
    <x v="0"/>
    <x v="1"/>
    <x v="1"/>
    <x v="0"/>
    <x v="0"/>
    <x v="0"/>
    <x v="1028"/>
    <x v="0"/>
    <x v="1012"/>
    <x v="895"/>
    <x v="1"/>
    <x v="0"/>
    <x v="6"/>
    <x v="1728"/>
  </r>
  <r>
    <x v="0"/>
    <x v="1225"/>
    <n v="1.7329509999999999"/>
    <x v="1286"/>
    <x v="0"/>
    <x v="1"/>
    <x v="1"/>
    <x v="0"/>
    <x v="0"/>
    <x v="0"/>
    <x v="1029"/>
    <x v="0"/>
    <x v="1013"/>
    <x v="896"/>
    <x v="1"/>
    <x v="0"/>
    <x v="6"/>
    <x v="1729"/>
  </r>
  <r>
    <x v="0"/>
    <x v="1226"/>
    <n v="1.6913499999999999"/>
    <x v="1287"/>
    <x v="0"/>
    <x v="1"/>
    <x v="1"/>
    <x v="0"/>
    <x v="0"/>
    <x v="0"/>
    <x v="1030"/>
    <x v="0"/>
    <x v="1014"/>
    <x v="897"/>
    <x v="1"/>
    <x v="0"/>
    <x v="6"/>
    <x v="1730"/>
  </r>
  <r>
    <x v="0"/>
    <x v="1227"/>
    <n v="1.635062"/>
    <x v="1288"/>
    <x v="0"/>
    <x v="1"/>
    <x v="1"/>
    <x v="0"/>
    <x v="0"/>
    <x v="0"/>
    <x v="1031"/>
    <x v="0"/>
    <x v="1015"/>
    <x v="898"/>
    <x v="1"/>
    <x v="0"/>
    <x v="6"/>
    <x v="1731"/>
  </r>
  <r>
    <x v="0"/>
    <x v="1228"/>
    <n v="1.7460610000000001"/>
    <x v="1289"/>
    <x v="0"/>
    <x v="1"/>
    <x v="1"/>
    <x v="0"/>
    <x v="0"/>
    <x v="0"/>
    <x v="1032"/>
    <x v="0"/>
    <x v="1016"/>
    <x v="899"/>
    <x v="1"/>
    <x v="0"/>
    <x v="6"/>
    <x v="1732"/>
  </r>
  <r>
    <x v="0"/>
    <x v="1229"/>
    <n v="1.746529"/>
    <x v="1290"/>
    <x v="0"/>
    <x v="1"/>
    <x v="1"/>
    <x v="0"/>
    <x v="0"/>
    <x v="0"/>
    <x v="1033"/>
    <x v="0"/>
    <x v="1017"/>
    <x v="900"/>
    <x v="1"/>
    <x v="0"/>
    <x v="6"/>
    <x v="1733"/>
  </r>
  <r>
    <x v="0"/>
    <x v="1230"/>
    <n v="1.746516"/>
    <x v="1291"/>
    <x v="0"/>
    <x v="1"/>
    <x v="1"/>
    <x v="0"/>
    <x v="0"/>
    <x v="0"/>
    <x v="1034"/>
    <x v="0"/>
    <x v="1018"/>
    <x v="901"/>
    <x v="1"/>
    <x v="0"/>
    <x v="6"/>
    <x v="1734"/>
  </r>
  <r>
    <x v="0"/>
    <x v="1231"/>
    <n v="1.751118"/>
    <x v="1292"/>
    <x v="0"/>
    <x v="1"/>
    <x v="1"/>
    <x v="0"/>
    <x v="0"/>
    <x v="0"/>
    <x v="1035"/>
    <x v="0"/>
    <x v="1019"/>
    <x v="902"/>
    <x v="1"/>
    <x v="0"/>
    <x v="6"/>
    <x v="1735"/>
  </r>
  <r>
    <x v="0"/>
    <x v="1232"/>
    <n v="1.7410140000000001"/>
    <x v="1293"/>
    <x v="0"/>
    <x v="1"/>
    <x v="1"/>
    <x v="0"/>
    <x v="0"/>
    <x v="0"/>
    <x v="1036"/>
    <x v="0"/>
    <x v="1020"/>
    <x v="903"/>
    <x v="1"/>
    <x v="0"/>
    <x v="6"/>
    <x v="1736"/>
  </r>
  <r>
    <x v="0"/>
    <x v="1233"/>
    <n v="1.7485329999999999"/>
    <x v="1294"/>
    <x v="0"/>
    <x v="1"/>
    <x v="1"/>
    <x v="0"/>
    <x v="0"/>
    <x v="0"/>
    <x v="1037"/>
    <x v="0"/>
    <x v="1021"/>
    <x v="904"/>
    <x v="1"/>
    <x v="0"/>
    <x v="6"/>
    <x v="1737"/>
  </r>
  <r>
    <x v="0"/>
    <x v="1234"/>
    <n v="1.694726"/>
    <x v="1295"/>
    <x v="0"/>
    <x v="1"/>
    <x v="1"/>
    <x v="0"/>
    <x v="0"/>
    <x v="0"/>
    <x v="1038"/>
    <x v="0"/>
    <x v="1022"/>
    <x v="905"/>
    <x v="1"/>
    <x v="0"/>
    <x v="6"/>
    <x v="1738"/>
  </r>
  <r>
    <x v="0"/>
    <x v="1235"/>
    <n v="1.674515"/>
    <x v="1296"/>
    <x v="0"/>
    <x v="1"/>
    <x v="1"/>
    <x v="0"/>
    <x v="0"/>
    <x v="0"/>
    <x v="1039"/>
    <x v="0"/>
    <x v="1023"/>
    <x v="906"/>
    <x v="1"/>
    <x v="0"/>
    <x v="6"/>
    <x v="1739"/>
  </r>
  <r>
    <x v="0"/>
    <x v="6"/>
    <n v="1.631332"/>
    <x v="1297"/>
    <x v="0"/>
    <x v="1"/>
    <x v="1"/>
    <x v="0"/>
    <x v="0"/>
    <x v="0"/>
    <x v="1040"/>
    <x v="0"/>
    <x v="0"/>
    <x v="907"/>
    <x v="1"/>
    <x v="0"/>
    <x v="6"/>
    <x v="1740"/>
  </r>
  <r>
    <x v="0"/>
    <x v="6"/>
    <n v="1.641918"/>
    <x v="1298"/>
    <x v="0"/>
    <x v="1"/>
    <x v="1"/>
    <x v="0"/>
    <x v="0"/>
    <x v="0"/>
    <x v="1041"/>
    <x v="0"/>
    <x v="0"/>
    <x v="908"/>
    <x v="1"/>
    <x v="0"/>
    <x v="6"/>
    <x v="1741"/>
  </r>
  <r>
    <x v="0"/>
    <x v="6"/>
    <n v="1.6401250000000001"/>
    <x v="1299"/>
    <x v="0"/>
    <x v="1"/>
    <x v="1"/>
    <x v="0"/>
    <x v="0"/>
    <x v="0"/>
    <x v="1042"/>
    <x v="0"/>
    <x v="0"/>
    <x v="909"/>
    <x v="1"/>
    <x v="0"/>
    <x v="6"/>
    <x v="1742"/>
  </r>
  <r>
    <x v="0"/>
    <x v="6"/>
    <n v="1.649178"/>
    <x v="1300"/>
    <x v="0"/>
    <x v="1"/>
    <x v="1"/>
    <x v="0"/>
    <x v="0"/>
    <x v="0"/>
    <x v="1043"/>
    <x v="0"/>
    <x v="0"/>
    <x v="910"/>
    <x v="1"/>
    <x v="0"/>
    <x v="6"/>
    <x v="1743"/>
  </r>
  <r>
    <x v="0"/>
    <x v="1236"/>
    <n v="1.6034040000000001"/>
    <x v="1301"/>
    <x v="0"/>
    <x v="1"/>
    <x v="1"/>
    <x v="0"/>
    <x v="0"/>
    <x v="0"/>
    <x v="1044"/>
    <x v="0"/>
    <x v="1024"/>
    <x v="911"/>
    <x v="1"/>
    <x v="0"/>
    <x v="6"/>
    <x v="1744"/>
  </r>
  <r>
    <x v="0"/>
    <x v="1237"/>
    <n v="1.644199"/>
    <x v="1302"/>
    <x v="0"/>
    <x v="1"/>
    <x v="1"/>
    <x v="0"/>
    <x v="0"/>
    <x v="0"/>
    <x v="1045"/>
    <x v="0"/>
    <x v="1025"/>
    <x v="912"/>
    <x v="1"/>
    <x v="0"/>
    <x v="6"/>
    <x v="1745"/>
  </r>
  <r>
    <x v="0"/>
    <x v="6"/>
    <n v="1.6289089999999999"/>
    <x v="1303"/>
    <x v="0"/>
    <x v="1"/>
    <x v="1"/>
    <x v="0"/>
    <x v="0"/>
    <x v="0"/>
    <x v="1046"/>
    <x v="0"/>
    <x v="0"/>
    <x v="913"/>
    <x v="1"/>
    <x v="0"/>
    <x v="6"/>
    <x v="1746"/>
  </r>
  <r>
    <x v="0"/>
    <x v="1238"/>
    <n v="1.6280190000000001"/>
    <x v="1304"/>
    <x v="0"/>
    <x v="1"/>
    <x v="1"/>
    <x v="0"/>
    <x v="0"/>
    <x v="0"/>
    <x v="1047"/>
    <x v="0"/>
    <x v="1026"/>
    <x v="914"/>
    <x v="1"/>
    <x v="0"/>
    <x v="6"/>
    <x v="1747"/>
  </r>
  <r>
    <x v="0"/>
    <x v="1239"/>
    <n v="1.71818"/>
    <x v="1305"/>
    <x v="0"/>
    <x v="1"/>
    <x v="1"/>
    <x v="0"/>
    <x v="0"/>
    <x v="0"/>
    <x v="1048"/>
    <x v="0"/>
    <x v="1027"/>
    <x v="915"/>
    <x v="1"/>
    <x v="0"/>
    <x v="6"/>
    <x v="1748"/>
  </r>
  <r>
    <x v="0"/>
    <x v="1240"/>
    <n v="1.7085809999999999"/>
    <x v="1306"/>
    <x v="0"/>
    <x v="1"/>
    <x v="1"/>
    <x v="0"/>
    <x v="0"/>
    <x v="0"/>
    <x v="1049"/>
    <x v="0"/>
    <x v="1028"/>
    <x v="916"/>
    <x v="1"/>
    <x v="0"/>
    <x v="6"/>
    <x v="1749"/>
  </r>
  <r>
    <x v="0"/>
    <x v="1241"/>
    <n v="1.7249829999999999"/>
    <x v="1307"/>
    <x v="0"/>
    <x v="1"/>
    <x v="1"/>
    <x v="0"/>
    <x v="0"/>
    <x v="0"/>
    <x v="1050"/>
    <x v="0"/>
    <x v="1029"/>
    <x v="917"/>
    <x v="1"/>
    <x v="0"/>
    <x v="6"/>
    <x v="1750"/>
  </r>
  <r>
    <x v="0"/>
    <x v="1242"/>
    <n v="1.7399910000000001"/>
    <x v="1308"/>
    <x v="0"/>
    <x v="1"/>
    <x v="1"/>
    <x v="0"/>
    <x v="0"/>
    <x v="0"/>
    <x v="1051"/>
    <x v="0"/>
    <x v="1030"/>
    <x v="918"/>
    <x v="1"/>
    <x v="0"/>
    <x v="6"/>
    <x v="1751"/>
  </r>
  <r>
    <x v="0"/>
    <x v="1243"/>
    <n v="1.568543"/>
    <x v="1309"/>
    <x v="0"/>
    <x v="1"/>
    <x v="1"/>
    <x v="0"/>
    <x v="0"/>
    <x v="0"/>
    <x v="1052"/>
    <x v="0"/>
    <x v="1031"/>
    <x v="0"/>
    <x v="1"/>
    <x v="0"/>
    <x v="6"/>
    <x v="1752"/>
  </r>
  <r>
    <x v="0"/>
    <x v="1244"/>
    <n v="1.579893"/>
    <x v="1310"/>
    <x v="0"/>
    <x v="1"/>
    <x v="1"/>
    <x v="0"/>
    <x v="0"/>
    <x v="0"/>
    <x v="1053"/>
    <x v="0"/>
    <x v="1032"/>
    <x v="919"/>
    <x v="1"/>
    <x v="0"/>
    <x v="6"/>
    <x v="1753"/>
  </r>
  <r>
    <x v="0"/>
    <x v="1245"/>
    <n v="1.7827139999999999"/>
    <x v="1311"/>
    <x v="0"/>
    <x v="1"/>
    <x v="1"/>
    <x v="0"/>
    <x v="0"/>
    <x v="0"/>
    <x v="1054"/>
    <x v="0"/>
    <x v="1033"/>
    <x v="920"/>
    <x v="1"/>
    <x v="0"/>
    <x v="6"/>
    <x v="1754"/>
  </r>
  <r>
    <x v="0"/>
    <x v="1246"/>
    <n v="1.7938240000000001"/>
    <x v="1312"/>
    <x v="0"/>
    <x v="1"/>
    <x v="1"/>
    <x v="0"/>
    <x v="0"/>
    <x v="0"/>
    <x v="1055"/>
    <x v="0"/>
    <x v="1034"/>
    <x v="921"/>
    <x v="1"/>
    <x v="0"/>
    <x v="6"/>
    <x v="1755"/>
  </r>
  <r>
    <x v="0"/>
    <x v="6"/>
    <n v="1.6595569999999999"/>
    <x v="1313"/>
    <x v="0"/>
    <x v="1"/>
    <x v="1"/>
    <x v="0"/>
    <x v="0"/>
    <x v="0"/>
    <x v="1056"/>
    <x v="0"/>
    <x v="0"/>
    <x v="922"/>
    <x v="1"/>
    <x v="0"/>
    <x v="6"/>
    <x v="1756"/>
  </r>
  <r>
    <x v="0"/>
    <x v="6"/>
    <n v="1.6578200000000001"/>
    <x v="1314"/>
    <x v="0"/>
    <x v="1"/>
    <x v="1"/>
    <x v="0"/>
    <x v="0"/>
    <x v="0"/>
    <x v="1057"/>
    <x v="0"/>
    <x v="0"/>
    <x v="923"/>
    <x v="1"/>
    <x v="0"/>
    <x v="6"/>
    <x v="1757"/>
  </r>
  <r>
    <x v="0"/>
    <x v="1247"/>
    <n v="1.6840820000000001"/>
    <x v="1315"/>
    <x v="0"/>
    <x v="1"/>
    <x v="1"/>
    <x v="0"/>
    <x v="0"/>
    <x v="0"/>
    <x v="1058"/>
    <x v="0"/>
    <x v="1035"/>
    <x v="924"/>
    <x v="1"/>
    <x v="0"/>
    <x v="6"/>
    <x v="1758"/>
  </r>
  <r>
    <x v="0"/>
    <x v="1248"/>
    <n v="1.6839500000000001"/>
    <x v="1316"/>
    <x v="0"/>
    <x v="1"/>
    <x v="1"/>
    <x v="0"/>
    <x v="0"/>
    <x v="0"/>
    <x v="1059"/>
    <x v="0"/>
    <x v="1036"/>
    <x v="925"/>
    <x v="1"/>
    <x v="0"/>
    <x v="6"/>
    <x v="1759"/>
  </r>
  <r>
    <x v="0"/>
    <x v="1249"/>
    <n v="1.716521"/>
    <x v="1317"/>
    <x v="0"/>
    <x v="1"/>
    <x v="1"/>
    <x v="0"/>
    <x v="0"/>
    <x v="0"/>
    <x v="1060"/>
    <x v="0"/>
    <x v="1037"/>
    <x v="926"/>
    <x v="1"/>
    <x v="0"/>
    <x v="6"/>
    <x v="1760"/>
  </r>
  <r>
    <x v="0"/>
    <x v="1250"/>
    <n v="1.6807620000000001"/>
    <x v="1318"/>
    <x v="0"/>
    <x v="1"/>
    <x v="1"/>
    <x v="0"/>
    <x v="0"/>
    <x v="0"/>
    <x v="1061"/>
    <x v="0"/>
    <x v="1038"/>
    <x v="927"/>
    <x v="1"/>
    <x v="0"/>
    <x v="6"/>
    <x v="1761"/>
  </r>
  <r>
    <x v="0"/>
    <x v="6"/>
    <n v="1.6233029999999999"/>
    <x v="1319"/>
    <x v="0"/>
    <x v="1"/>
    <x v="1"/>
    <x v="0"/>
    <x v="0"/>
    <x v="0"/>
    <x v="1062"/>
    <x v="0"/>
    <x v="0"/>
    <x v="928"/>
    <x v="1"/>
    <x v="0"/>
    <x v="6"/>
    <x v="1762"/>
  </r>
  <r>
    <x v="0"/>
    <x v="6"/>
    <n v="1.631856"/>
    <x v="1320"/>
    <x v="0"/>
    <x v="1"/>
    <x v="1"/>
    <x v="0"/>
    <x v="0"/>
    <x v="0"/>
    <x v="1063"/>
    <x v="0"/>
    <x v="0"/>
    <x v="929"/>
    <x v="1"/>
    <x v="0"/>
    <x v="6"/>
    <x v="1763"/>
  </r>
  <r>
    <x v="0"/>
    <x v="1251"/>
    <n v="1.747479"/>
    <x v="1321"/>
    <x v="0"/>
    <x v="1"/>
    <x v="1"/>
    <x v="0"/>
    <x v="0"/>
    <x v="0"/>
    <x v="1064"/>
    <x v="0"/>
    <x v="1039"/>
    <x v="930"/>
    <x v="1"/>
    <x v="0"/>
    <x v="6"/>
    <x v="1764"/>
  </r>
  <r>
    <x v="0"/>
    <x v="1252"/>
    <n v="1.7824530000000001"/>
    <x v="1322"/>
    <x v="0"/>
    <x v="1"/>
    <x v="1"/>
    <x v="0"/>
    <x v="0"/>
    <x v="0"/>
    <x v="1065"/>
    <x v="0"/>
    <x v="1040"/>
    <x v="931"/>
    <x v="1"/>
    <x v="0"/>
    <x v="6"/>
    <x v="1765"/>
  </r>
  <r>
    <x v="0"/>
    <x v="1253"/>
    <n v="1.809871"/>
    <x v="1323"/>
    <x v="0"/>
    <x v="1"/>
    <x v="1"/>
    <x v="0"/>
    <x v="0"/>
    <x v="0"/>
    <x v="1066"/>
    <x v="0"/>
    <x v="1041"/>
    <x v="932"/>
    <x v="1"/>
    <x v="0"/>
    <x v="6"/>
    <x v="1766"/>
  </r>
  <r>
    <x v="0"/>
    <x v="1254"/>
    <n v="1.803677"/>
    <x v="1324"/>
    <x v="0"/>
    <x v="1"/>
    <x v="1"/>
    <x v="0"/>
    <x v="0"/>
    <x v="0"/>
    <x v="1067"/>
    <x v="0"/>
    <x v="1042"/>
    <x v="933"/>
    <x v="1"/>
    <x v="0"/>
    <x v="6"/>
    <x v="1767"/>
  </r>
  <r>
    <x v="0"/>
    <x v="1255"/>
    <n v="1.7456020000000001"/>
    <x v="1325"/>
    <x v="0"/>
    <x v="1"/>
    <x v="1"/>
    <x v="0"/>
    <x v="0"/>
    <x v="0"/>
    <x v="1068"/>
    <x v="0"/>
    <x v="1043"/>
    <x v="6"/>
    <x v="1"/>
    <x v="0"/>
    <x v="6"/>
    <x v="1768"/>
  </r>
  <r>
    <x v="0"/>
    <x v="1256"/>
    <n v="1.7510380000000001"/>
    <x v="1326"/>
    <x v="0"/>
    <x v="1"/>
    <x v="1"/>
    <x v="0"/>
    <x v="0"/>
    <x v="0"/>
    <x v="1069"/>
    <x v="0"/>
    <x v="1044"/>
    <x v="934"/>
    <x v="1"/>
    <x v="0"/>
    <x v="6"/>
    <x v="1769"/>
  </r>
  <r>
    <x v="0"/>
    <x v="6"/>
    <n v="1.6315470000000001"/>
    <x v="1327"/>
    <x v="0"/>
    <x v="1"/>
    <x v="1"/>
    <x v="0"/>
    <x v="0"/>
    <x v="0"/>
    <x v="1070"/>
    <x v="0"/>
    <x v="0"/>
    <x v="935"/>
    <x v="1"/>
    <x v="0"/>
    <x v="6"/>
    <x v="1770"/>
  </r>
  <r>
    <x v="0"/>
    <x v="6"/>
    <n v="1.6359049999999999"/>
    <x v="1328"/>
    <x v="0"/>
    <x v="1"/>
    <x v="1"/>
    <x v="0"/>
    <x v="0"/>
    <x v="0"/>
    <x v="1071"/>
    <x v="0"/>
    <x v="0"/>
    <x v="936"/>
    <x v="1"/>
    <x v="0"/>
    <x v="6"/>
    <x v="1771"/>
  </r>
  <r>
    <x v="0"/>
    <x v="6"/>
    <n v="1.6169750000000001"/>
    <x v="1329"/>
    <x v="0"/>
    <x v="1"/>
    <x v="1"/>
    <x v="0"/>
    <x v="0"/>
    <x v="0"/>
    <x v="1072"/>
    <x v="0"/>
    <x v="0"/>
    <x v="937"/>
    <x v="1"/>
    <x v="0"/>
    <x v="6"/>
    <x v="1772"/>
  </r>
  <r>
    <x v="0"/>
    <x v="6"/>
    <n v="1.62788"/>
    <x v="1330"/>
    <x v="0"/>
    <x v="1"/>
    <x v="1"/>
    <x v="0"/>
    <x v="0"/>
    <x v="0"/>
    <x v="1073"/>
    <x v="0"/>
    <x v="0"/>
    <x v="938"/>
    <x v="1"/>
    <x v="0"/>
    <x v="6"/>
    <x v="1773"/>
  </r>
  <r>
    <x v="0"/>
    <x v="1257"/>
    <n v="1.76416"/>
    <x v="1331"/>
    <x v="0"/>
    <x v="1"/>
    <x v="1"/>
    <x v="0"/>
    <x v="0"/>
    <x v="0"/>
    <x v="1074"/>
    <x v="0"/>
    <x v="1045"/>
    <x v="939"/>
    <x v="1"/>
    <x v="0"/>
    <x v="6"/>
    <x v="1774"/>
  </r>
  <r>
    <x v="0"/>
    <x v="1258"/>
    <n v="1.7638469999999999"/>
    <x v="1332"/>
    <x v="0"/>
    <x v="1"/>
    <x v="1"/>
    <x v="0"/>
    <x v="0"/>
    <x v="0"/>
    <x v="1075"/>
    <x v="0"/>
    <x v="1046"/>
    <x v="940"/>
    <x v="1"/>
    <x v="0"/>
    <x v="6"/>
    <x v="1775"/>
  </r>
  <r>
    <x v="0"/>
    <x v="1208"/>
    <n v="1.608808"/>
    <x v="1333"/>
    <x v="0"/>
    <x v="1"/>
    <x v="1"/>
    <x v="0"/>
    <x v="0"/>
    <x v="0"/>
    <x v="1076"/>
    <x v="0"/>
    <x v="996"/>
    <x v="0"/>
    <x v="1"/>
    <x v="0"/>
    <x v="6"/>
    <x v="1776"/>
  </r>
  <r>
    <x v="0"/>
    <x v="1259"/>
    <n v="1.6104879999999999"/>
    <x v="1334"/>
    <x v="0"/>
    <x v="1"/>
    <x v="1"/>
    <x v="0"/>
    <x v="0"/>
    <x v="0"/>
    <x v="1077"/>
    <x v="0"/>
    <x v="1047"/>
    <x v="941"/>
    <x v="1"/>
    <x v="0"/>
    <x v="6"/>
    <x v="1777"/>
  </r>
  <r>
    <x v="0"/>
    <x v="1260"/>
    <n v="1.6212310000000001"/>
    <x v="1335"/>
    <x v="0"/>
    <x v="1"/>
    <x v="1"/>
    <x v="0"/>
    <x v="0"/>
    <x v="0"/>
    <x v="1078"/>
    <x v="0"/>
    <x v="1048"/>
    <x v="942"/>
    <x v="1"/>
    <x v="0"/>
    <x v="6"/>
    <x v="1778"/>
  </r>
  <r>
    <x v="0"/>
    <x v="1261"/>
    <n v="1.6423920000000001"/>
    <x v="1336"/>
    <x v="0"/>
    <x v="1"/>
    <x v="1"/>
    <x v="0"/>
    <x v="0"/>
    <x v="0"/>
    <x v="1079"/>
    <x v="0"/>
    <x v="1049"/>
    <x v="943"/>
    <x v="1"/>
    <x v="0"/>
    <x v="6"/>
    <x v="1779"/>
  </r>
  <r>
    <x v="0"/>
    <x v="1262"/>
    <n v="1.8019829999999999"/>
    <x v="1337"/>
    <x v="0"/>
    <x v="1"/>
    <x v="1"/>
    <x v="0"/>
    <x v="0"/>
    <x v="0"/>
    <x v="1080"/>
    <x v="0"/>
    <x v="1050"/>
    <x v="944"/>
    <x v="1"/>
    <x v="0"/>
    <x v="6"/>
    <x v="1780"/>
  </r>
  <r>
    <x v="0"/>
    <x v="1263"/>
    <n v="1.787614"/>
    <x v="1338"/>
    <x v="0"/>
    <x v="1"/>
    <x v="1"/>
    <x v="0"/>
    <x v="0"/>
    <x v="0"/>
    <x v="1081"/>
    <x v="0"/>
    <x v="1051"/>
    <x v="945"/>
    <x v="1"/>
    <x v="0"/>
    <x v="6"/>
    <x v="1781"/>
  </r>
  <r>
    <x v="0"/>
    <x v="1264"/>
    <n v="1.8014779999999999"/>
    <x v="1339"/>
    <x v="0"/>
    <x v="1"/>
    <x v="1"/>
    <x v="0"/>
    <x v="0"/>
    <x v="0"/>
    <x v="1082"/>
    <x v="0"/>
    <x v="1052"/>
    <x v="946"/>
    <x v="1"/>
    <x v="0"/>
    <x v="6"/>
    <x v="1782"/>
  </r>
  <r>
    <x v="0"/>
    <x v="1265"/>
    <n v="1.8075760000000001"/>
    <x v="1340"/>
    <x v="0"/>
    <x v="1"/>
    <x v="1"/>
    <x v="0"/>
    <x v="0"/>
    <x v="0"/>
    <x v="1083"/>
    <x v="0"/>
    <x v="1053"/>
    <x v="947"/>
    <x v="1"/>
    <x v="0"/>
    <x v="6"/>
    <x v="1783"/>
  </r>
  <r>
    <x v="0"/>
    <x v="6"/>
    <n v="1.6501250000000001"/>
    <x v="1341"/>
    <x v="0"/>
    <x v="1"/>
    <x v="1"/>
    <x v="0"/>
    <x v="0"/>
    <x v="0"/>
    <x v="1084"/>
    <x v="0"/>
    <x v="0"/>
    <x v="948"/>
    <x v="1"/>
    <x v="0"/>
    <x v="6"/>
    <x v="1784"/>
  </r>
  <r>
    <x v="0"/>
    <x v="6"/>
    <n v="1.652674"/>
    <x v="1342"/>
    <x v="0"/>
    <x v="1"/>
    <x v="1"/>
    <x v="0"/>
    <x v="0"/>
    <x v="0"/>
    <x v="1085"/>
    <x v="0"/>
    <x v="0"/>
    <x v="949"/>
    <x v="1"/>
    <x v="0"/>
    <x v="6"/>
    <x v="1785"/>
  </r>
  <r>
    <x v="0"/>
    <x v="1266"/>
    <n v="1.663632"/>
    <x v="1343"/>
    <x v="0"/>
    <x v="1"/>
    <x v="1"/>
    <x v="0"/>
    <x v="0"/>
    <x v="0"/>
    <x v="1086"/>
    <x v="0"/>
    <x v="1054"/>
    <x v="950"/>
    <x v="1"/>
    <x v="0"/>
    <x v="6"/>
    <x v="1786"/>
  </r>
  <r>
    <x v="0"/>
    <x v="1267"/>
    <n v="1.627818"/>
    <x v="1344"/>
    <x v="0"/>
    <x v="1"/>
    <x v="1"/>
    <x v="0"/>
    <x v="0"/>
    <x v="0"/>
    <x v="1087"/>
    <x v="0"/>
    <x v="1055"/>
    <x v="951"/>
    <x v="1"/>
    <x v="0"/>
    <x v="6"/>
    <x v="1787"/>
  </r>
  <r>
    <x v="0"/>
    <x v="1268"/>
    <n v="1.6687700000000001"/>
    <x v="1345"/>
    <x v="0"/>
    <x v="1"/>
    <x v="1"/>
    <x v="0"/>
    <x v="0"/>
    <x v="0"/>
    <x v="1088"/>
    <x v="0"/>
    <x v="1056"/>
    <x v="952"/>
    <x v="1"/>
    <x v="0"/>
    <x v="6"/>
    <x v="1788"/>
  </r>
  <r>
    <x v="0"/>
    <x v="1269"/>
    <n v="1.6420980000000001"/>
    <x v="1346"/>
    <x v="0"/>
    <x v="1"/>
    <x v="1"/>
    <x v="0"/>
    <x v="0"/>
    <x v="0"/>
    <x v="1089"/>
    <x v="0"/>
    <x v="1057"/>
    <x v="953"/>
    <x v="1"/>
    <x v="0"/>
    <x v="6"/>
    <x v="1789"/>
  </r>
  <r>
    <x v="0"/>
    <x v="1217"/>
    <n v="1.65757"/>
    <x v="1347"/>
    <x v="0"/>
    <x v="1"/>
    <x v="1"/>
    <x v="0"/>
    <x v="0"/>
    <x v="0"/>
    <x v="1090"/>
    <x v="0"/>
    <x v="1005"/>
    <x v="954"/>
    <x v="1"/>
    <x v="0"/>
    <x v="6"/>
    <x v="1790"/>
  </r>
  <r>
    <x v="0"/>
    <x v="1218"/>
    <n v="1.643111"/>
    <x v="1348"/>
    <x v="0"/>
    <x v="1"/>
    <x v="1"/>
    <x v="0"/>
    <x v="0"/>
    <x v="0"/>
    <x v="1091"/>
    <x v="0"/>
    <x v="1006"/>
    <x v="955"/>
    <x v="1"/>
    <x v="0"/>
    <x v="6"/>
    <x v="1791"/>
  </r>
  <r>
    <x v="0"/>
    <x v="1270"/>
    <n v="1.675562"/>
    <x v="1349"/>
    <x v="0"/>
    <x v="1"/>
    <x v="1"/>
    <x v="0"/>
    <x v="0"/>
    <x v="0"/>
    <x v="1092"/>
    <x v="0"/>
    <x v="1058"/>
    <x v="956"/>
    <x v="1"/>
    <x v="0"/>
    <x v="6"/>
    <x v="1792"/>
  </r>
  <r>
    <x v="0"/>
    <x v="1271"/>
    <n v="1.6614150000000001"/>
    <x v="1350"/>
    <x v="0"/>
    <x v="1"/>
    <x v="1"/>
    <x v="0"/>
    <x v="0"/>
    <x v="0"/>
    <x v="1093"/>
    <x v="0"/>
    <x v="1059"/>
    <x v="957"/>
    <x v="1"/>
    <x v="0"/>
    <x v="6"/>
    <x v="1793"/>
  </r>
  <r>
    <x v="0"/>
    <x v="1272"/>
    <n v="1.713133"/>
    <x v="1351"/>
    <x v="0"/>
    <x v="1"/>
    <x v="1"/>
    <x v="0"/>
    <x v="0"/>
    <x v="0"/>
    <x v="1094"/>
    <x v="0"/>
    <x v="1060"/>
    <x v="958"/>
    <x v="1"/>
    <x v="0"/>
    <x v="6"/>
    <x v="1794"/>
  </r>
  <r>
    <x v="0"/>
    <x v="1273"/>
    <n v="1.7199"/>
    <x v="1352"/>
    <x v="0"/>
    <x v="1"/>
    <x v="1"/>
    <x v="0"/>
    <x v="0"/>
    <x v="0"/>
    <x v="1095"/>
    <x v="0"/>
    <x v="1061"/>
    <x v="959"/>
    <x v="1"/>
    <x v="0"/>
    <x v="6"/>
    <x v="1795"/>
  </r>
  <r>
    <x v="0"/>
    <x v="6"/>
    <n v="1.6227009999999999"/>
    <x v="1353"/>
    <x v="0"/>
    <x v="1"/>
    <x v="1"/>
    <x v="0"/>
    <x v="0"/>
    <x v="0"/>
    <x v="1096"/>
    <x v="0"/>
    <x v="0"/>
    <x v="960"/>
    <x v="1"/>
    <x v="0"/>
    <x v="6"/>
    <x v="1796"/>
  </r>
  <r>
    <x v="0"/>
    <x v="6"/>
    <n v="1.622468"/>
    <x v="1354"/>
    <x v="0"/>
    <x v="1"/>
    <x v="1"/>
    <x v="0"/>
    <x v="0"/>
    <x v="0"/>
    <x v="1097"/>
    <x v="0"/>
    <x v="0"/>
    <x v="961"/>
    <x v="1"/>
    <x v="0"/>
    <x v="6"/>
    <x v="1797"/>
  </r>
  <r>
    <x v="0"/>
    <x v="6"/>
    <n v="1.6188670000000001"/>
    <x v="1355"/>
    <x v="0"/>
    <x v="1"/>
    <x v="1"/>
    <x v="0"/>
    <x v="0"/>
    <x v="0"/>
    <x v="1098"/>
    <x v="0"/>
    <x v="0"/>
    <x v="962"/>
    <x v="1"/>
    <x v="0"/>
    <x v="6"/>
    <x v="1798"/>
  </r>
  <r>
    <x v="0"/>
    <x v="6"/>
    <n v="1.600905"/>
    <x v="1356"/>
    <x v="0"/>
    <x v="1"/>
    <x v="1"/>
    <x v="0"/>
    <x v="0"/>
    <x v="0"/>
    <x v="1099"/>
    <x v="0"/>
    <x v="0"/>
    <x v="963"/>
    <x v="1"/>
    <x v="0"/>
    <x v="6"/>
    <x v="1799"/>
  </r>
  <r>
    <x v="0"/>
    <x v="1274"/>
    <n v="1.7306360000000001"/>
    <x v="1357"/>
    <x v="0"/>
    <x v="1"/>
    <x v="1"/>
    <x v="0"/>
    <x v="0"/>
    <x v="0"/>
    <x v="1100"/>
    <x v="0"/>
    <x v="1062"/>
    <x v="964"/>
    <x v="1"/>
    <x v="0"/>
    <x v="6"/>
    <x v="1800"/>
  </r>
  <r>
    <x v="0"/>
    <x v="1275"/>
    <n v="1.729719"/>
    <x v="1358"/>
    <x v="0"/>
    <x v="1"/>
    <x v="1"/>
    <x v="0"/>
    <x v="0"/>
    <x v="0"/>
    <x v="1101"/>
    <x v="0"/>
    <x v="1063"/>
    <x v="965"/>
    <x v="1"/>
    <x v="0"/>
    <x v="6"/>
    <x v="1801"/>
  </r>
  <r>
    <x v="0"/>
    <x v="1276"/>
    <n v="1.6776720000000001"/>
    <x v="1359"/>
    <x v="0"/>
    <x v="1"/>
    <x v="1"/>
    <x v="0"/>
    <x v="0"/>
    <x v="0"/>
    <x v="1102"/>
    <x v="0"/>
    <x v="1064"/>
    <x v="966"/>
    <x v="1"/>
    <x v="0"/>
    <x v="6"/>
    <x v="1802"/>
  </r>
  <r>
    <x v="0"/>
    <x v="1277"/>
    <n v="1.637524"/>
    <x v="1360"/>
    <x v="0"/>
    <x v="1"/>
    <x v="1"/>
    <x v="0"/>
    <x v="0"/>
    <x v="0"/>
    <x v="1103"/>
    <x v="0"/>
    <x v="1065"/>
    <x v="967"/>
    <x v="1"/>
    <x v="0"/>
    <x v="6"/>
    <x v="1803"/>
  </r>
  <r>
    <x v="0"/>
    <x v="1278"/>
    <n v="1.7387170000000001"/>
    <x v="1361"/>
    <x v="0"/>
    <x v="1"/>
    <x v="1"/>
    <x v="0"/>
    <x v="0"/>
    <x v="0"/>
    <x v="1104"/>
    <x v="0"/>
    <x v="1066"/>
    <x v="968"/>
    <x v="1"/>
    <x v="0"/>
    <x v="6"/>
    <x v="1804"/>
  </r>
  <r>
    <x v="0"/>
    <x v="1279"/>
    <n v="1.741193"/>
    <x v="1362"/>
    <x v="0"/>
    <x v="1"/>
    <x v="1"/>
    <x v="0"/>
    <x v="0"/>
    <x v="0"/>
    <x v="1105"/>
    <x v="0"/>
    <x v="1067"/>
    <x v="969"/>
    <x v="1"/>
    <x v="0"/>
    <x v="6"/>
    <x v="1805"/>
  </r>
  <r>
    <x v="0"/>
    <x v="1280"/>
    <n v="1.7928329999999999"/>
    <x v="1363"/>
    <x v="0"/>
    <x v="1"/>
    <x v="1"/>
    <x v="0"/>
    <x v="0"/>
    <x v="0"/>
    <x v="1106"/>
    <x v="0"/>
    <x v="1068"/>
    <x v="970"/>
    <x v="1"/>
    <x v="0"/>
    <x v="6"/>
    <x v="1806"/>
  </r>
  <r>
    <x v="0"/>
    <x v="1281"/>
    <n v="1.810427"/>
    <x v="1364"/>
    <x v="0"/>
    <x v="1"/>
    <x v="1"/>
    <x v="0"/>
    <x v="0"/>
    <x v="0"/>
    <x v="1107"/>
    <x v="0"/>
    <x v="1069"/>
    <x v="971"/>
    <x v="1"/>
    <x v="0"/>
    <x v="6"/>
    <x v="1807"/>
  </r>
  <r>
    <x v="0"/>
    <x v="1282"/>
    <n v="1.7435890000000001"/>
    <x v="1365"/>
    <x v="0"/>
    <x v="1"/>
    <x v="1"/>
    <x v="0"/>
    <x v="0"/>
    <x v="0"/>
    <x v="1108"/>
    <x v="0"/>
    <x v="1070"/>
    <x v="972"/>
    <x v="1"/>
    <x v="0"/>
    <x v="6"/>
    <x v="1808"/>
  </r>
  <r>
    <x v="0"/>
    <x v="1283"/>
    <n v="1.747962"/>
    <x v="1366"/>
    <x v="0"/>
    <x v="1"/>
    <x v="1"/>
    <x v="0"/>
    <x v="0"/>
    <x v="0"/>
    <x v="1109"/>
    <x v="0"/>
    <x v="1071"/>
    <x v="973"/>
    <x v="1"/>
    <x v="0"/>
    <x v="6"/>
    <x v="1809"/>
  </r>
  <r>
    <x v="0"/>
    <x v="1284"/>
    <n v="1.71146"/>
    <x v="1367"/>
    <x v="0"/>
    <x v="1"/>
    <x v="1"/>
    <x v="0"/>
    <x v="0"/>
    <x v="0"/>
    <x v="1110"/>
    <x v="0"/>
    <x v="1072"/>
    <x v="974"/>
    <x v="1"/>
    <x v="0"/>
    <x v="6"/>
    <x v="1810"/>
  </r>
  <r>
    <x v="0"/>
    <x v="1285"/>
    <n v="1.6854819999999999"/>
    <x v="1368"/>
    <x v="0"/>
    <x v="1"/>
    <x v="1"/>
    <x v="0"/>
    <x v="0"/>
    <x v="0"/>
    <x v="1111"/>
    <x v="0"/>
    <x v="1073"/>
    <x v="975"/>
    <x v="1"/>
    <x v="0"/>
    <x v="6"/>
    <x v="1811"/>
  </r>
  <r>
    <x v="0"/>
    <x v="6"/>
    <n v="1.639251"/>
    <x v="1369"/>
    <x v="0"/>
    <x v="1"/>
    <x v="1"/>
    <x v="0"/>
    <x v="0"/>
    <x v="0"/>
    <x v="1112"/>
    <x v="0"/>
    <x v="0"/>
    <x v="976"/>
    <x v="1"/>
    <x v="0"/>
    <x v="6"/>
    <x v="1812"/>
  </r>
  <r>
    <x v="0"/>
    <x v="6"/>
    <n v="1.654784"/>
    <x v="1370"/>
    <x v="0"/>
    <x v="1"/>
    <x v="1"/>
    <x v="0"/>
    <x v="0"/>
    <x v="0"/>
    <x v="1113"/>
    <x v="0"/>
    <x v="0"/>
    <x v="977"/>
    <x v="1"/>
    <x v="0"/>
    <x v="6"/>
    <x v="1813"/>
  </r>
  <r>
    <x v="0"/>
    <x v="6"/>
    <n v="1.6412089999999999"/>
    <x v="1371"/>
    <x v="0"/>
    <x v="1"/>
    <x v="1"/>
    <x v="0"/>
    <x v="0"/>
    <x v="0"/>
    <x v="1114"/>
    <x v="0"/>
    <x v="0"/>
    <x v="978"/>
    <x v="1"/>
    <x v="0"/>
    <x v="6"/>
    <x v="1814"/>
  </r>
  <r>
    <x v="0"/>
    <x v="6"/>
    <n v="1.643167"/>
    <x v="1372"/>
    <x v="0"/>
    <x v="1"/>
    <x v="1"/>
    <x v="0"/>
    <x v="0"/>
    <x v="0"/>
    <x v="1115"/>
    <x v="0"/>
    <x v="0"/>
    <x v="979"/>
    <x v="1"/>
    <x v="0"/>
    <x v="6"/>
    <x v="1815"/>
  </r>
  <r>
    <x v="0"/>
    <x v="1286"/>
    <n v="1.63073"/>
    <x v="1373"/>
    <x v="0"/>
    <x v="1"/>
    <x v="1"/>
    <x v="0"/>
    <x v="0"/>
    <x v="0"/>
    <x v="1116"/>
    <x v="0"/>
    <x v="1074"/>
    <x v="980"/>
    <x v="1"/>
    <x v="0"/>
    <x v="6"/>
    <x v="1816"/>
  </r>
  <r>
    <x v="0"/>
    <x v="1287"/>
    <n v="1.649867"/>
    <x v="1374"/>
    <x v="0"/>
    <x v="1"/>
    <x v="1"/>
    <x v="0"/>
    <x v="0"/>
    <x v="0"/>
    <x v="1117"/>
    <x v="0"/>
    <x v="1075"/>
    <x v="981"/>
    <x v="1"/>
    <x v="0"/>
    <x v="6"/>
    <x v="1817"/>
  </r>
  <r>
    <x v="0"/>
    <x v="6"/>
    <n v="1.6135740000000001"/>
    <x v="1375"/>
    <x v="0"/>
    <x v="1"/>
    <x v="1"/>
    <x v="0"/>
    <x v="0"/>
    <x v="0"/>
    <x v="1118"/>
    <x v="0"/>
    <x v="0"/>
    <x v="982"/>
    <x v="1"/>
    <x v="0"/>
    <x v="6"/>
    <x v="1818"/>
  </r>
  <r>
    <x v="0"/>
    <x v="6"/>
    <n v="1.627532"/>
    <x v="1376"/>
    <x v="0"/>
    <x v="1"/>
    <x v="1"/>
    <x v="0"/>
    <x v="0"/>
    <x v="0"/>
    <x v="1119"/>
    <x v="0"/>
    <x v="0"/>
    <x v="983"/>
    <x v="1"/>
    <x v="0"/>
    <x v="6"/>
    <x v="1819"/>
  </r>
  <r>
    <x v="0"/>
    <x v="1288"/>
    <n v="1.7266060000000001"/>
    <x v="1377"/>
    <x v="0"/>
    <x v="1"/>
    <x v="1"/>
    <x v="0"/>
    <x v="0"/>
    <x v="0"/>
    <x v="1120"/>
    <x v="0"/>
    <x v="1076"/>
    <x v="984"/>
    <x v="1"/>
    <x v="0"/>
    <x v="6"/>
    <x v="1820"/>
  </r>
  <r>
    <x v="0"/>
    <x v="1289"/>
    <n v="1.721476"/>
    <x v="1378"/>
    <x v="0"/>
    <x v="1"/>
    <x v="1"/>
    <x v="0"/>
    <x v="0"/>
    <x v="0"/>
    <x v="1121"/>
    <x v="0"/>
    <x v="1077"/>
    <x v="985"/>
    <x v="1"/>
    <x v="0"/>
    <x v="6"/>
    <x v="1821"/>
  </r>
  <r>
    <x v="0"/>
    <x v="1290"/>
    <n v="1.742901"/>
    <x v="1379"/>
    <x v="0"/>
    <x v="1"/>
    <x v="1"/>
    <x v="0"/>
    <x v="0"/>
    <x v="0"/>
    <x v="1122"/>
    <x v="0"/>
    <x v="1078"/>
    <x v="986"/>
    <x v="1"/>
    <x v="0"/>
    <x v="6"/>
    <x v="1822"/>
  </r>
  <r>
    <x v="0"/>
    <x v="1291"/>
    <n v="1.7373130000000001"/>
    <x v="1380"/>
    <x v="0"/>
    <x v="1"/>
    <x v="1"/>
    <x v="0"/>
    <x v="0"/>
    <x v="0"/>
    <x v="1123"/>
    <x v="0"/>
    <x v="1079"/>
    <x v="987"/>
    <x v="1"/>
    <x v="0"/>
    <x v="6"/>
    <x v="1823"/>
  </r>
  <r>
    <x v="0"/>
    <x v="1292"/>
    <n v="1.6241399999999999"/>
    <x v="1381"/>
    <x v="0"/>
    <x v="1"/>
    <x v="1"/>
    <x v="0"/>
    <x v="0"/>
    <x v="0"/>
    <x v="1124"/>
    <x v="0"/>
    <x v="1080"/>
    <x v="0"/>
    <x v="1"/>
    <x v="0"/>
    <x v="6"/>
    <x v="1824"/>
  </r>
  <r>
    <x v="0"/>
    <x v="1293"/>
    <n v="1.6440779999999999"/>
    <x v="1382"/>
    <x v="0"/>
    <x v="1"/>
    <x v="1"/>
    <x v="0"/>
    <x v="0"/>
    <x v="0"/>
    <x v="1125"/>
    <x v="0"/>
    <x v="1081"/>
    <x v="0"/>
    <x v="1"/>
    <x v="0"/>
    <x v="6"/>
    <x v="1825"/>
  </r>
  <r>
    <x v="0"/>
    <x v="1294"/>
    <n v="1.5925290000000001"/>
    <x v="1383"/>
    <x v="0"/>
    <x v="1"/>
    <x v="1"/>
    <x v="0"/>
    <x v="0"/>
    <x v="0"/>
    <x v="1126"/>
    <x v="0"/>
    <x v="1082"/>
    <x v="988"/>
    <x v="1"/>
    <x v="0"/>
    <x v="6"/>
    <x v="1826"/>
  </r>
  <r>
    <x v="0"/>
    <x v="1295"/>
    <n v="1.607734"/>
    <x v="1384"/>
    <x v="0"/>
    <x v="1"/>
    <x v="1"/>
    <x v="0"/>
    <x v="0"/>
    <x v="0"/>
    <x v="1127"/>
    <x v="0"/>
    <x v="1083"/>
    <x v="989"/>
    <x v="1"/>
    <x v="0"/>
    <x v="6"/>
    <x v="1827"/>
  </r>
  <r>
    <x v="0"/>
    <x v="1296"/>
    <n v="1.8172710000000001"/>
    <x v="1385"/>
    <x v="0"/>
    <x v="1"/>
    <x v="1"/>
    <x v="0"/>
    <x v="0"/>
    <x v="0"/>
    <x v="1128"/>
    <x v="0"/>
    <x v="1084"/>
    <x v="990"/>
    <x v="1"/>
    <x v="0"/>
    <x v="6"/>
    <x v="1828"/>
  </r>
  <r>
    <x v="0"/>
    <x v="1297"/>
    <n v="1.808765"/>
    <x v="1386"/>
    <x v="0"/>
    <x v="1"/>
    <x v="1"/>
    <x v="0"/>
    <x v="0"/>
    <x v="0"/>
    <x v="1129"/>
    <x v="0"/>
    <x v="1085"/>
    <x v="991"/>
    <x v="1"/>
    <x v="0"/>
    <x v="6"/>
    <x v="1829"/>
  </r>
  <r>
    <x v="0"/>
    <x v="1298"/>
    <n v="1.817231"/>
    <x v="1387"/>
    <x v="0"/>
    <x v="1"/>
    <x v="1"/>
    <x v="0"/>
    <x v="0"/>
    <x v="0"/>
    <x v="1130"/>
    <x v="0"/>
    <x v="1086"/>
    <x v="992"/>
    <x v="1"/>
    <x v="0"/>
    <x v="6"/>
    <x v="1830"/>
  </r>
  <r>
    <x v="0"/>
    <x v="1299"/>
    <n v="1.819728"/>
    <x v="1388"/>
    <x v="0"/>
    <x v="1"/>
    <x v="1"/>
    <x v="0"/>
    <x v="0"/>
    <x v="0"/>
    <x v="1131"/>
    <x v="0"/>
    <x v="1087"/>
    <x v="993"/>
    <x v="1"/>
    <x v="0"/>
    <x v="6"/>
    <x v="1831"/>
  </r>
  <r>
    <x v="0"/>
    <x v="6"/>
    <n v="1.6564650000000001"/>
    <x v="1389"/>
    <x v="0"/>
    <x v="1"/>
    <x v="1"/>
    <x v="0"/>
    <x v="0"/>
    <x v="0"/>
    <x v="1132"/>
    <x v="0"/>
    <x v="0"/>
    <x v="994"/>
    <x v="1"/>
    <x v="0"/>
    <x v="6"/>
    <x v="1832"/>
  </r>
  <r>
    <x v="0"/>
    <x v="6"/>
    <n v="1.6481429999999999"/>
    <x v="1390"/>
    <x v="0"/>
    <x v="1"/>
    <x v="1"/>
    <x v="0"/>
    <x v="0"/>
    <x v="0"/>
    <x v="1133"/>
    <x v="0"/>
    <x v="0"/>
    <x v="995"/>
    <x v="1"/>
    <x v="0"/>
    <x v="6"/>
    <x v="1833"/>
  </r>
  <r>
    <x v="0"/>
    <x v="6"/>
    <n v="1.622703"/>
    <x v="1391"/>
    <x v="0"/>
    <x v="1"/>
    <x v="1"/>
    <x v="0"/>
    <x v="0"/>
    <x v="0"/>
    <x v="1134"/>
    <x v="0"/>
    <x v="0"/>
    <x v="996"/>
    <x v="1"/>
    <x v="0"/>
    <x v="6"/>
    <x v="1834"/>
  </r>
  <r>
    <x v="0"/>
    <x v="6"/>
    <n v="1.640606"/>
    <x v="1392"/>
    <x v="0"/>
    <x v="1"/>
    <x v="1"/>
    <x v="0"/>
    <x v="0"/>
    <x v="0"/>
    <x v="1135"/>
    <x v="0"/>
    <x v="0"/>
    <x v="997"/>
    <x v="1"/>
    <x v="0"/>
    <x v="6"/>
    <x v="1835"/>
  </r>
  <r>
    <x v="0"/>
    <x v="1300"/>
    <n v="1.6835020000000001"/>
    <x v="1393"/>
    <x v="0"/>
    <x v="1"/>
    <x v="1"/>
    <x v="0"/>
    <x v="0"/>
    <x v="0"/>
    <x v="1136"/>
    <x v="0"/>
    <x v="1088"/>
    <x v="998"/>
    <x v="1"/>
    <x v="0"/>
    <x v="6"/>
    <x v="1836"/>
  </r>
  <r>
    <x v="0"/>
    <x v="1301"/>
    <n v="1.6690389999999999"/>
    <x v="1394"/>
    <x v="0"/>
    <x v="1"/>
    <x v="1"/>
    <x v="0"/>
    <x v="0"/>
    <x v="0"/>
    <x v="1137"/>
    <x v="0"/>
    <x v="1089"/>
    <x v="999"/>
    <x v="1"/>
    <x v="0"/>
    <x v="6"/>
    <x v="1837"/>
  </r>
  <r>
    <x v="0"/>
    <x v="1302"/>
    <n v="1.673665"/>
    <x v="1395"/>
    <x v="0"/>
    <x v="1"/>
    <x v="1"/>
    <x v="0"/>
    <x v="0"/>
    <x v="0"/>
    <x v="1138"/>
    <x v="0"/>
    <x v="1090"/>
    <x v="1000"/>
    <x v="1"/>
    <x v="0"/>
    <x v="6"/>
    <x v="1838"/>
  </r>
  <r>
    <x v="0"/>
    <x v="1303"/>
    <n v="1.6689309999999999"/>
    <x v="1396"/>
    <x v="0"/>
    <x v="1"/>
    <x v="1"/>
    <x v="0"/>
    <x v="0"/>
    <x v="0"/>
    <x v="1139"/>
    <x v="0"/>
    <x v="1091"/>
    <x v="1001"/>
    <x v="1"/>
    <x v="0"/>
    <x v="6"/>
    <x v="1839"/>
  </r>
  <r>
    <x v="0"/>
    <x v="1304"/>
    <n v="1.700996"/>
    <x v="1397"/>
    <x v="0"/>
    <x v="1"/>
    <x v="1"/>
    <x v="0"/>
    <x v="0"/>
    <x v="0"/>
    <x v="1140"/>
    <x v="0"/>
    <x v="1092"/>
    <x v="1002"/>
    <x v="1"/>
    <x v="0"/>
    <x v="6"/>
    <x v="1840"/>
  </r>
  <r>
    <x v="0"/>
    <x v="1305"/>
    <n v="1.734092"/>
    <x v="1398"/>
    <x v="0"/>
    <x v="1"/>
    <x v="1"/>
    <x v="0"/>
    <x v="0"/>
    <x v="0"/>
    <x v="1141"/>
    <x v="0"/>
    <x v="1093"/>
    <x v="1003"/>
    <x v="1"/>
    <x v="0"/>
    <x v="6"/>
    <x v="1841"/>
  </r>
  <r>
    <x v="0"/>
    <x v="1306"/>
    <n v="1.708291"/>
    <x v="1399"/>
    <x v="0"/>
    <x v="1"/>
    <x v="1"/>
    <x v="0"/>
    <x v="0"/>
    <x v="0"/>
    <x v="1142"/>
    <x v="0"/>
    <x v="1094"/>
    <x v="1004"/>
    <x v="1"/>
    <x v="0"/>
    <x v="6"/>
    <x v="1842"/>
  </r>
  <r>
    <x v="0"/>
    <x v="1307"/>
    <n v="1.7164969999999999"/>
    <x v="1400"/>
    <x v="0"/>
    <x v="1"/>
    <x v="1"/>
    <x v="0"/>
    <x v="0"/>
    <x v="0"/>
    <x v="1143"/>
    <x v="0"/>
    <x v="1095"/>
    <x v="1005"/>
    <x v="1"/>
    <x v="0"/>
    <x v="6"/>
    <x v="1843"/>
  </r>
  <r>
    <x v="0"/>
    <x v="6"/>
    <n v="1.6249499999999999"/>
    <x v="1401"/>
    <x v="0"/>
    <x v="1"/>
    <x v="1"/>
    <x v="0"/>
    <x v="0"/>
    <x v="0"/>
    <x v="1144"/>
    <x v="0"/>
    <x v="0"/>
    <x v="1006"/>
    <x v="1"/>
    <x v="0"/>
    <x v="6"/>
    <x v="1844"/>
  </r>
  <r>
    <x v="0"/>
    <x v="6"/>
    <n v="1.594776"/>
    <x v="1402"/>
    <x v="0"/>
    <x v="1"/>
    <x v="1"/>
    <x v="0"/>
    <x v="0"/>
    <x v="0"/>
    <x v="1145"/>
    <x v="0"/>
    <x v="0"/>
    <x v="1007"/>
    <x v="1"/>
    <x v="0"/>
    <x v="6"/>
    <x v="1845"/>
  </r>
  <r>
    <x v="0"/>
    <x v="6"/>
    <n v="1.626503"/>
    <x v="1403"/>
    <x v="0"/>
    <x v="1"/>
    <x v="1"/>
    <x v="0"/>
    <x v="0"/>
    <x v="0"/>
    <x v="1146"/>
    <x v="0"/>
    <x v="0"/>
    <x v="1008"/>
    <x v="1"/>
    <x v="0"/>
    <x v="6"/>
    <x v="1846"/>
  </r>
  <r>
    <x v="0"/>
    <x v="6"/>
    <n v="1.624576"/>
    <x v="1404"/>
    <x v="0"/>
    <x v="1"/>
    <x v="1"/>
    <x v="0"/>
    <x v="0"/>
    <x v="0"/>
    <x v="1147"/>
    <x v="0"/>
    <x v="0"/>
    <x v="1009"/>
    <x v="1"/>
    <x v="0"/>
    <x v="6"/>
    <x v="1847"/>
  </r>
  <r>
    <x v="0"/>
    <x v="1308"/>
    <n v="1.7290989999999999"/>
    <x v="1405"/>
    <x v="0"/>
    <x v="1"/>
    <x v="1"/>
    <x v="0"/>
    <x v="0"/>
    <x v="0"/>
    <x v="1148"/>
    <x v="0"/>
    <x v="1096"/>
    <x v="1010"/>
    <x v="1"/>
    <x v="0"/>
    <x v="6"/>
    <x v="1848"/>
  </r>
  <r>
    <x v="0"/>
    <x v="1309"/>
    <n v="1.7358100000000001"/>
    <x v="1406"/>
    <x v="0"/>
    <x v="1"/>
    <x v="1"/>
    <x v="0"/>
    <x v="0"/>
    <x v="0"/>
    <x v="1149"/>
    <x v="0"/>
    <x v="1097"/>
    <x v="1011"/>
    <x v="1"/>
    <x v="0"/>
    <x v="6"/>
    <x v="1849"/>
  </r>
  <r>
    <x v="0"/>
    <x v="1310"/>
    <n v="1.748524"/>
    <x v="1407"/>
    <x v="0"/>
    <x v="1"/>
    <x v="1"/>
    <x v="0"/>
    <x v="0"/>
    <x v="0"/>
    <x v="1150"/>
    <x v="0"/>
    <x v="1098"/>
    <x v="1012"/>
    <x v="1"/>
    <x v="0"/>
    <x v="6"/>
    <x v="1850"/>
  </r>
  <r>
    <x v="0"/>
    <x v="1311"/>
    <n v="1.7489509999999999"/>
    <x v="1408"/>
    <x v="0"/>
    <x v="1"/>
    <x v="1"/>
    <x v="0"/>
    <x v="0"/>
    <x v="0"/>
    <x v="1151"/>
    <x v="0"/>
    <x v="1099"/>
    <x v="1013"/>
    <x v="1"/>
    <x v="0"/>
    <x v="6"/>
    <x v="1851"/>
  </r>
  <r>
    <x v="0"/>
    <x v="1312"/>
    <n v="1.777971"/>
    <x v="1409"/>
    <x v="0"/>
    <x v="1"/>
    <x v="1"/>
    <x v="0"/>
    <x v="0"/>
    <x v="0"/>
    <x v="1152"/>
    <x v="0"/>
    <x v="1100"/>
    <x v="1014"/>
    <x v="1"/>
    <x v="0"/>
    <x v="6"/>
    <x v="1852"/>
  </r>
  <r>
    <x v="0"/>
    <x v="1313"/>
    <n v="1.7399500000000001"/>
    <x v="1410"/>
    <x v="0"/>
    <x v="1"/>
    <x v="1"/>
    <x v="0"/>
    <x v="0"/>
    <x v="0"/>
    <x v="1153"/>
    <x v="0"/>
    <x v="1101"/>
    <x v="1015"/>
    <x v="1"/>
    <x v="0"/>
    <x v="6"/>
    <x v="1853"/>
  </r>
  <r>
    <x v="0"/>
    <x v="1314"/>
    <n v="1.8168679999999999"/>
    <x v="1411"/>
    <x v="0"/>
    <x v="1"/>
    <x v="1"/>
    <x v="0"/>
    <x v="0"/>
    <x v="0"/>
    <x v="1154"/>
    <x v="0"/>
    <x v="1102"/>
    <x v="1016"/>
    <x v="1"/>
    <x v="0"/>
    <x v="6"/>
    <x v="1854"/>
  </r>
  <r>
    <x v="0"/>
    <x v="1315"/>
    <n v="1.8002"/>
    <x v="1412"/>
    <x v="0"/>
    <x v="1"/>
    <x v="1"/>
    <x v="0"/>
    <x v="0"/>
    <x v="0"/>
    <x v="1155"/>
    <x v="0"/>
    <x v="1103"/>
    <x v="1017"/>
    <x v="1"/>
    <x v="0"/>
    <x v="6"/>
    <x v="1855"/>
  </r>
  <r>
    <x v="0"/>
    <x v="1316"/>
    <n v="1.74647"/>
    <x v="1413"/>
    <x v="0"/>
    <x v="1"/>
    <x v="1"/>
    <x v="0"/>
    <x v="0"/>
    <x v="0"/>
    <x v="1156"/>
    <x v="0"/>
    <x v="1104"/>
    <x v="1018"/>
    <x v="1"/>
    <x v="0"/>
    <x v="6"/>
    <x v="1856"/>
  </r>
  <r>
    <x v="0"/>
    <x v="1317"/>
    <n v="1.759091"/>
    <x v="1414"/>
    <x v="0"/>
    <x v="1"/>
    <x v="1"/>
    <x v="0"/>
    <x v="0"/>
    <x v="0"/>
    <x v="1157"/>
    <x v="0"/>
    <x v="1105"/>
    <x v="1019"/>
    <x v="1"/>
    <x v="0"/>
    <x v="6"/>
    <x v="1857"/>
  </r>
  <r>
    <x v="0"/>
    <x v="1318"/>
    <n v="1.7525310000000001"/>
    <x v="1415"/>
    <x v="0"/>
    <x v="1"/>
    <x v="1"/>
    <x v="0"/>
    <x v="0"/>
    <x v="0"/>
    <x v="1158"/>
    <x v="0"/>
    <x v="1106"/>
    <x v="1020"/>
    <x v="1"/>
    <x v="0"/>
    <x v="6"/>
    <x v="1858"/>
  </r>
  <r>
    <x v="0"/>
    <x v="1319"/>
    <n v="1.761773"/>
    <x v="1416"/>
    <x v="0"/>
    <x v="1"/>
    <x v="1"/>
    <x v="0"/>
    <x v="0"/>
    <x v="0"/>
    <x v="1159"/>
    <x v="0"/>
    <x v="1107"/>
    <x v="1021"/>
    <x v="1"/>
    <x v="0"/>
    <x v="6"/>
    <x v="1859"/>
  </r>
  <r>
    <x v="0"/>
    <x v="6"/>
    <n v="1.633195"/>
    <x v="1417"/>
    <x v="0"/>
    <x v="1"/>
    <x v="1"/>
    <x v="0"/>
    <x v="0"/>
    <x v="0"/>
    <x v="1160"/>
    <x v="0"/>
    <x v="0"/>
    <x v="1022"/>
    <x v="1"/>
    <x v="0"/>
    <x v="6"/>
    <x v="1860"/>
  </r>
  <r>
    <x v="0"/>
    <x v="6"/>
    <n v="1.633945"/>
    <x v="1418"/>
    <x v="0"/>
    <x v="1"/>
    <x v="1"/>
    <x v="0"/>
    <x v="0"/>
    <x v="0"/>
    <x v="1161"/>
    <x v="0"/>
    <x v="0"/>
    <x v="1023"/>
    <x v="1"/>
    <x v="0"/>
    <x v="6"/>
    <x v="1861"/>
  </r>
  <r>
    <x v="0"/>
    <x v="6"/>
    <n v="1.6416010000000001"/>
    <x v="1419"/>
    <x v="0"/>
    <x v="1"/>
    <x v="1"/>
    <x v="0"/>
    <x v="0"/>
    <x v="0"/>
    <x v="1162"/>
    <x v="0"/>
    <x v="0"/>
    <x v="1024"/>
    <x v="1"/>
    <x v="0"/>
    <x v="6"/>
    <x v="1862"/>
  </r>
  <r>
    <x v="0"/>
    <x v="6"/>
    <n v="1.641132"/>
    <x v="1420"/>
    <x v="0"/>
    <x v="1"/>
    <x v="1"/>
    <x v="0"/>
    <x v="0"/>
    <x v="0"/>
    <x v="1163"/>
    <x v="0"/>
    <x v="0"/>
    <x v="1025"/>
    <x v="1"/>
    <x v="0"/>
    <x v="6"/>
    <x v="1863"/>
  </r>
  <r>
    <x v="0"/>
    <x v="1320"/>
    <n v="1.638218"/>
    <x v="1421"/>
    <x v="0"/>
    <x v="1"/>
    <x v="1"/>
    <x v="0"/>
    <x v="0"/>
    <x v="0"/>
    <x v="1164"/>
    <x v="0"/>
    <x v="1108"/>
    <x v="1026"/>
    <x v="1"/>
    <x v="0"/>
    <x v="6"/>
    <x v="1864"/>
  </r>
  <r>
    <x v="0"/>
    <x v="1321"/>
    <n v="1.627483"/>
    <x v="1422"/>
    <x v="0"/>
    <x v="1"/>
    <x v="1"/>
    <x v="0"/>
    <x v="0"/>
    <x v="0"/>
    <x v="1165"/>
    <x v="0"/>
    <x v="1109"/>
    <x v="1027"/>
    <x v="1"/>
    <x v="0"/>
    <x v="6"/>
    <x v="1865"/>
  </r>
  <r>
    <x v="0"/>
    <x v="6"/>
    <n v="1.610225"/>
    <x v="1423"/>
    <x v="0"/>
    <x v="1"/>
    <x v="1"/>
    <x v="0"/>
    <x v="0"/>
    <x v="0"/>
    <x v="1166"/>
    <x v="0"/>
    <x v="0"/>
    <x v="1028"/>
    <x v="1"/>
    <x v="0"/>
    <x v="6"/>
    <x v="1866"/>
  </r>
  <r>
    <x v="0"/>
    <x v="6"/>
    <n v="1.6173900000000001"/>
    <x v="1424"/>
    <x v="0"/>
    <x v="1"/>
    <x v="1"/>
    <x v="0"/>
    <x v="0"/>
    <x v="0"/>
    <x v="1167"/>
    <x v="0"/>
    <x v="0"/>
    <x v="1029"/>
    <x v="1"/>
    <x v="0"/>
    <x v="6"/>
    <x v="1867"/>
  </r>
  <r>
    <x v="0"/>
    <x v="1322"/>
    <n v="1.744319"/>
    <x v="1425"/>
    <x v="0"/>
    <x v="1"/>
    <x v="1"/>
    <x v="0"/>
    <x v="0"/>
    <x v="0"/>
    <x v="1168"/>
    <x v="0"/>
    <x v="1110"/>
    <x v="1030"/>
    <x v="1"/>
    <x v="0"/>
    <x v="6"/>
    <x v="1868"/>
  </r>
  <r>
    <x v="0"/>
    <x v="1323"/>
    <n v="1.7554670000000001"/>
    <x v="1426"/>
    <x v="0"/>
    <x v="1"/>
    <x v="1"/>
    <x v="0"/>
    <x v="0"/>
    <x v="0"/>
    <x v="1169"/>
    <x v="0"/>
    <x v="1111"/>
    <x v="1031"/>
    <x v="1"/>
    <x v="0"/>
    <x v="6"/>
    <x v="1869"/>
  </r>
  <r>
    <x v="0"/>
    <x v="1324"/>
    <n v="1.746416"/>
    <x v="1427"/>
    <x v="0"/>
    <x v="1"/>
    <x v="1"/>
    <x v="0"/>
    <x v="0"/>
    <x v="0"/>
    <x v="1170"/>
    <x v="0"/>
    <x v="1112"/>
    <x v="1032"/>
    <x v="1"/>
    <x v="0"/>
    <x v="6"/>
    <x v="1870"/>
  </r>
  <r>
    <x v="0"/>
    <x v="1325"/>
    <n v="1.7464109999999999"/>
    <x v="1428"/>
    <x v="0"/>
    <x v="1"/>
    <x v="1"/>
    <x v="0"/>
    <x v="0"/>
    <x v="0"/>
    <x v="1171"/>
    <x v="0"/>
    <x v="1113"/>
    <x v="1033"/>
    <x v="1"/>
    <x v="0"/>
    <x v="6"/>
    <x v="1871"/>
  </r>
  <r>
    <x v="0"/>
    <x v="1326"/>
    <n v="1.6114520000000001"/>
    <x v="1429"/>
    <x v="0"/>
    <x v="1"/>
    <x v="1"/>
    <x v="0"/>
    <x v="0"/>
    <x v="0"/>
    <x v="1172"/>
    <x v="0"/>
    <x v="1114"/>
    <x v="1034"/>
    <x v="1"/>
    <x v="0"/>
    <x v="6"/>
    <x v="1872"/>
  </r>
  <r>
    <x v="0"/>
    <x v="1327"/>
    <n v="1.596813"/>
    <x v="1430"/>
    <x v="0"/>
    <x v="1"/>
    <x v="1"/>
    <x v="0"/>
    <x v="0"/>
    <x v="0"/>
    <x v="1173"/>
    <x v="0"/>
    <x v="1115"/>
    <x v="1035"/>
    <x v="1"/>
    <x v="0"/>
    <x v="6"/>
    <x v="1873"/>
  </r>
  <r>
    <x v="0"/>
    <x v="1328"/>
    <n v="1.6101259999999999"/>
    <x v="1431"/>
    <x v="0"/>
    <x v="1"/>
    <x v="1"/>
    <x v="0"/>
    <x v="0"/>
    <x v="0"/>
    <x v="1174"/>
    <x v="0"/>
    <x v="1116"/>
    <x v="0"/>
    <x v="1"/>
    <x v="0"/>
    <x v="6"/>
    <x v="1874"/>
  </r>
  <r>
    <x v="0"/>
    <x v="1329"/>
    <n v="1.623113"/>
    <x v="1432"/>
    <x v="0"/>
    <x v="1"/>
    <x v="1"/>
    <x v="0"/>
    <x v="0"/>
    <x v="0"/>
    <x v="1175"/>
    <x v="0"/>
    <x v="1117"/>
    <x v="1036"/>
    <x v="1"/>
    <x v="0"/>
    <x v="6"/>
    <x v="1875"/>
  </r>
  <r>
    <x v="0"/>
    <x v="1330"/>
    <n v="1.6183479999999999"/>
    <x v="1433"/>
    <x v="0"/>
    <x v="1"/>
    <x v="1"/>
    <x v="0"/>
    <x v="0"/>
    <x v="0"/>
    <x v="1176"/>
    <x v="0"/>
    <x v="1118"/>
    <x v="1037"/>
    <x v="1"/>
    <x v="0"/>
    <x v="6"/>
    <x v="1876"/>
  </r>
  <r>
    <x v="0"/>
    <x v="1331"/>
    <n v="1.6094010000000001"/>
    <x v="1434"/>
    <x v="0"/>
    <x v="1"/>
    <x v="1"/>
    <x v="0"/>
    <x v="0"/>
    <x v="0"/>
    <x v="1177"/>
    <x v="0"/>
    <x v="1119"/>
    <x v="1038"/>
    <x v="1"/>
    <x v="0"/>
    <x v="6"/>
    <x v="1877"/>
  </r>
  <r>
    <x v="0"/>
    <x v="1332"/>
    <n v="1.6216710000000001"/>
    <x v="1435"/>
    <x v="0"/>
    <x v="1"/>
    <x v="1"/>
    <x v="0"/>
    <x v="0"/>
    <x v="0"/>
    <x v="1178"/>
    <x v="0"/>
    <x v="1120"/>
    <x v="1039"/>
    <x v="1"/>
    <x v="0"/>
    <x v="6"/>
    <x v="1878"/>
  </r>
  <r>
    <x v="0"/>
    <x v="1333"/>
    <n v="1.614484"/>
    <x v="1436"/>
    <x v="0"/>
    <x v="1"/>
    <x v="1"/>
    <x v="0"/>
    <x v="0"/>
    <x v="0"/>
    <x v="1179"/>
    <x v="0"/>
    <x v="1121"/>
    <x v="1040"/>
    <x v="1"/>
    <x v="0"/>
    <x v="6"/>
    <x v="1879"/>
  </r>
  <r>
    <x v="0"/>
    <x v="1334"/>
    <n v="1.7891429999999999"/>
    <x v="1437"/>
    <x v="0"/>
    <x v="1"/>
    <x v="1"/>
    <x v="0"/>
    <x v="0"/>
    <x v="0"/>
    <x v="1180"/>
    <x v="0"/>
    <x v="1122"/>
    <x v="1041"/>
    <x v="1"/>
    <x v="0"/>
    <x v="6"/>
    <x v="1880"/>
  </r>
  <r>
    <x v="0"/>
    <x v="1335"/>
    <n v="1.7742070000000001"/>
    <x v="1438"/>
    <x v="0"/>
    <x v="1"/>
    <x v="1"/>
    <x v="0"/>
    <x v="0"/>
    <x v="0"/>
    <x v="1181"/>
    <x v="0"/>
    <x v="1123"/>
    <x v="1042"/>
    <x v="1"/>
    <x v="0"/>
    <x v="6"/>
    <x v="1881"/>
  </r>
  <r>
    <x v="0"/>
    <x v="1336"/>
    <n v="1.7929330000000001"/>
    <x v="1439"/>
    <x v="0"/>
    <x v="1"/>
    <x v="1"/>
    <x v="0"/>
    <x v="0"/>
    <x v="0"/>
    <x v="1182"/>
    <x v="0"/>
    <x v="1124"/>
    <x v="1043"/>
    <x v="1"/>
    <x v="0"/>
    <x v="6"/>
    <x v="1882"/>
  </r>
  <r>
    <x v="0"/>
    <x v="1337"/>
    <n v="1.7589589999999999"/>
    <x v="1440"/>
    <x v="0"/>
    <x v="1"/>
    <x v="1"/>
    <x v="0"/>
    <x v="0"/>
    <x v="0"/>
    <x v="1183"/>
    <x v="0"/>
    <x v="1125"/>
    <x v="1044"/>
    <x v="1"/>
    <x v="0"/>
    <x v="6"/>
    <x v="1883"/>
  </r>
  <r>
    <x v="0"/>
    <x v="1338"/>
    <n v="1.8074060000000001"/>
    <x v="1441"/>
    <x v="0"/>
    <x v="1"/>
    <x v="1"/>
    <x v="0"/>
    <x v="0"/>
    <x v="0"/>
    <x v="1184"/>
    <x v="0"/>
    <x v="1126"/>
    <x v="1045"/>
    <x v="1"/>
    <x v="0"/>
    <x v="6"/>
    <x v="1884"/>
  </r>
  <r>
    <x v="0"/>
    <x v="1339"/>
    <n v="1.75091"/>
    <x v="1442"/>
    <x v="0"/>
    <x v="1"/>
    <x v="1"/>
    <x v="0"/>
    <x v="0"/>
    <x v="0"/>
    <x v="1185"/>
    <x v="0"/>
    <x v="1127"/>
    <x v="1046"/>
    <x v="1"/>
    <x v="0"/>
    <x v="6"/>
    <x v="1885"/>
  </r>
  <r>
    <x v="0"/>
    <x v="1340"/>
    <n v="1.805803"/>
    <x v="1443"/>
    <x v="0"/>
    <x v="1"/>
    <x v="1"/>
    <x v="0"/>
    <x v="0"/>
    <x v="0"/>
    <x v="1186"/>
    <x v="0"/>
    <x v="1128"/>
    <x v="1047"/>
    <x v="1"/>
    <x v="0"/>
    <x v="6"/>
    <x v="1886"/>
  </r>
  <r>
    <x v="0"/>
    <x v="1341"/>
    <n v="1.796538"/>
    <x v="1444"/>
    <x v="0"/>
    <x v="1"/>
    <x v="1"/>
    <x v="0"/>
    <x v="0"/>
    <x v="0"/>
    <x v="1187"/>
    <x v="0"/>
    <x v="1129"/>
    <x v="1048"/>
    <x v="1"/>
    <x v="0"/>
    <x v="6"/>
    <x v="1887"/>
  </r>
  <r>
    <x v="0"/>
    <x v="6"/>
    <n v="1.6348940000000001"/>
    <x v="1445"/>
    <x v="0"/>
    <x v="1"/>
    <x v="1"/>
    <x v="0"/>
    <x v="0"/>
    <x v="0"/>
    <x v="1188"/>
    <x v="0"/>
    <x v="0"/>
    <x v="1049"/>
    <x v="1"/>
    <x v="0"/>
    <x v="6"/>
    <x v="1888"/>
  </r>
  <r>
    <x v="0"/>
    <x v="6"/>
    <n v="1.639524"/>
    <x v="1446"/>
    <x v="0"/>
    <x v="1"/>
    <x v="1"/>
    <x v="0"/>
    <x v="0"/>
    <x v="0"/>
    <x v="1189"/>
    <x v="0"/>
    <x v="0"/>
    <x v="1050"/>
    <x v="1"/>
    <x v="0"/>
    <x v="6"/>
    <x v="1889"/>
  </r>
  <r>
    <x v="0"/>
    <x v="6"/>
    <n v="1.6430169999999999"/>
    <x v="1447"/>
    <x v="0"/>
    <x v="1"/>
    <x v="1"/>
    <x v="0"/>
    <x v="0"/>
    <x v="0"/>
    <x v="1190"/>
    <x v="0"/>
    <x v="0"/>
    <x v="1051"/>
    <x v="1"/>
    <x v="0"/>
    <x v="6"/>
    <x v="1890"/>
  </r>
  <r>
    <x v="0"/>
    <x v="6"/>
    <n v="1.6418489999999999"/>
    <x v="1448"/>
    <x v="0"/>
    <x v="1"/>
    <x v="1"/>
    <x v="0"/>
    <x v="0"/>
    <x v="0"/>
    <x v="1191"/>
    <x v="0"/>
    <x v="0"/>
    <x v="1052"/>
    <x v="1"/>
    <x v="0"/>
    <x v="6"/>
    <x v="1891"/>
  </r>
  <r>
    <x v="0"/>
    <x v="6"/>
    <n v="1.621167"/>
    <x v="1449"/>
    <x v="0"/>
    <x v="1"/>
    <x v="1"/>
    <x v="0"/>
    <x v="0"/>
    <x v="0"/>
    <x v="1192"/>
    <x v="0"/>
    <x v="0"/>
    <x v="1053"/>
    <x v="1"/>
    <x v="0"/>
    <x v="6"/>
    <x v="1892"/>
  </r>
  <r>
    <x v="0"/>
    <x v="1342"/>
    <n v="1.6380749999999999"/>
    <x v="1450"/>
    <x v="0"/>
    <x v="1"/>
    <x v="1"/>
    <x v="0"/>
    <x v="0"/>
    <x v="0"/>
    <x v="1193"/>
    <x v="0"/>
    <x v="1130"/>
    <x v="1054"/>
    <x v="1"/>
    <x v="0"/>
    <x v="6"/>
    <x v="1893"/>
  </r>
  <r>
    <x v="0"/>
    <x v="6"/>
    <n v="1.60937"/>
    <x v="1451"/>
    <x v="0"/>
    <x v="1"/>
    <x v="1"/>
    <x v="0"/>
    <x v="0"/>
    <x v="0"/>
    <x v="1194"/>
    <x v="0"/>
    <x v="0"/>
    <x v="1055"/>
    <x v="1"/>
    <x v="0"/>
    <x v="6"/>
    <x v="1894"/>
  </r>
  <r>
    <x v="0"/>
    <x v="6"/>
    <n v="1.6082829999999999"/>
    <x v="1452"/>
    <x v="0"/>
    <x v="1"/>
    <x v="1"/>
    <x v="0"/>
    <x v="0"/>
    <x v="0"/>
    <x v="1195"/>
    <x v="0"/>
    <x v="0"/>
    <x v="1056"/>
    <x v="1"/>
    <x v="0"/>
    <x v="6"/>
    <x v="1895"/>
  </r>
  <r>
    <x v="0"/>
    <x v="1343"/>
    <n v="1.6294420000000001"/>
    <x v="1453"/>
    <x v="0"/>
    <x v="1"/>
    <x v="1"/>
    <x v="0"/>
    <x v="0"/>
    <x v="0"/>
    <x v="1196"/>
    <x v="0"/>
    <x v="1131"/>
    <x v="1057"/>
    <x v="1"/>
    <x v="0"/>
    <x v="6"/>
    <x v="1896"/>
  </r>
  <r>
    <x v="0"/>
    <x v="1344"/>
    <n v="1.6292249999999999"/>
    <x v="1454"/>
    <x v="0"/>
    <x v="1"/>
    <x v="1"/>
    <x v="0"/>
    <x v="0"/>
    <x v="0"/>
    <x v="1197"/>
    <x v="0"/>
    <x v="1132"/>
    <x v="1058"/>
    <x v="1"/>
    <x v="0"/>
    <x v="6"/>
    <x v="1897"/>
  </r>
  <r>
    <x v="0"/>
    <x v="1345"/>
    <n v="1.680218"/>
    <x v="1455"/>
    <x v="0"/>
    <x v="1"/>
    <x v="1"/>
    <x v="0"/>
    <x v="0"/>
    <x v="0"/>
    <x v="1198"/>
    <x v="0"/>
    <x v="1133"/>
    <x v="1059"/>
    <x v="1"/>
    <x v="0"/>
    <x v="6"/>
    <x v="1898"/>
  </r>
  <r>
    <x v="0"/>
    <x v="1346"/>
    <n v="1.6860329999999999"/>
    <x v="1456"/>
    <x v="0"/>
    <x v="1"/>
    <x v="1"/>
    <x v="0"/>
    <x v="0"/>
    <x v="0"/>
    <x v="1199"/>
    <x v="0"/>
    <x v="1134"/>
    <x v="1060"/>
    <x v="1"/>
    <x v="0"/>
    <x v="6"/>
    <x v="1899"/>
  </r>
  <r>
    <x v="0"/>
    <x v="1347"/>
    <n v="1.6629780000000001"/>
    <x v="1457"/>
    <x v="0"/>
    <x v="1"/>
    <x v="1"/>
    <x v="0"/>
    <x v="0"/>
    <x v="0"/>
    <x v="1200"/>
    <x v="0"/>
    <x v="1135"/>
    <x v="1061"/>
    <x v="1"/>
    <x v="0"/>
    <x v="6"/>
    <x v="1900"/>
  </r>
  <r>
    <x v="0"/>
    <x v="1348"/>
    <n v="1.6751849999999999"/>
    <x v="1458"/>
    <x v="0"/>
    <x v="1"/>
    <x v="1"/>
    <x v="0"/>
    <x v="0"/>
    <x v="0"/>
    <x v="1201"/>
    <x v="0"/>
    <x v="1136"/>
    <x v="1062"/>
    <x v="1"/>
    <x v="0"/>
    <x v="6"/>
    <x v="1901"/>
  </r>
  <r>
    <x v="0"/>
    <x v="1349"/>
    <n v="1.62456"/>
    <x v="1459"/>
    <x v="0"/>
    <x v="1"/>
    <x v="1"/>
    <x v="0"/>
    <x v="0"/>
    <x v="0"/>
    <x v="1202"/>
    <x v="0"/>
    <x v="1137"/>
    <x v="1063"/>
    <x v="1"/>
    <x v="0"/>
    <x v="6"/>
    <x v="1902"/>
  </r>
  <r>
    <x v="0"/>
    <x v="1350"/>
    <n v="1.626179"/>
    <x v="1460"/>
    <x v="0"/>
    <x v="1"/>
    <x v="1"/>
    <x v="0"/>
    <x v="0"/>
    <x v="0"/>
    <x v="1203"/>
    <x v="0"/>
    <x v="1138"/>
    <x v="1064"/>
    <x v="1"/>
    <x v="0"/>
    <x v="6"/>
    <x v="1903"/>
  </r>
  <r>
    <x v="0"/>
    <x v="1351"/>
    <n v="1.6825939999999999"/>
    <x v="1461"/>
    <x v="0"/>
    <x v="1"/>
    <x v="1"/>
    <x v="0"/>
    <x v="0"/>
    <x v="0"/>
    <x v="1204"/>
    <x v="0"/>
    <x v="1139"/>
    <x v="1065"/>
    <x v="1"/>
    <x v="0"/>
    <x v="6"/>
    <x v="1904"/>
  </r>
  <r>
    <x v="0"/>
    <x v="1352"/>
    <n v="1.669354"/>
    <x v="1462"/>
    <x v="0"/>
    <x v="1"/>
    <x v="1"/>
    <x v="0"/>
    <x v="0"/>
    <x v="0"/>
    <x v="1205"/>
    <x v="0"/>
    <x v="1140"/>
    <x v="1066"/>
    <x v="1"/>
    <x v="0"/>
    <x v="6"/>
    <x v="1905"/>
  </r>
  <r>
    <x v="0"/>
    <x v="1353"/>
    <n v="1.68838"/>
    <x v="1463"/>
    <x v="0"/>
    <x v="1"/>
    <x v="1"/>
    <x v="0"/>
    <x v="0"/>
    <x v="0"/>
    <x v="1206"/>
    <x v="0"/>
    <x v="1141"/>
    <x v="1067"/>
    <x v="1"/>
    <x v="0"/>
    <x v="6"/>
    <x v="1906"/>
  </r>
  <r>
    <x v="0"/>
    <x v="1354"/>
    <n v="1.694439"/>
    <x v="1464"/>
    <x v="0"/>
    <x v="1"/>
    <x v="1"/>
    <x v="0"/>
    <x v="0"/>
    <x v="0"/>
    <x v="1207"/>
    <x v="0"/>
    <x v="1142"/>
    <x v="1068"/>
    <x v="1"/>
    <x v="0"/>
    <x v="6"/>
    <x v="1907"/>
  </r>
  <r>
    <x v="0"/>
    <x v="1355"/>
    <n v="1.755476"/>
    <x v="1465"/>
    <x v="0"/>
    <x v="1"/>
    <x v="1"/>
    <x v="0"/>
    <x v="0"/>
    <x v="0"/>
    <x v="1208"/>
    <x v="0"/>
    <x v="1143"/>
    <x v="1069"/>
    <x v="1"/>
    <x v="0"/>
    <x v="6"/>
    <x v="1908"/>
  </r>
  <r>
    <x v="0"/>
    <x v="1356"/>
    <n v="1.7481059999999999"/>
    <x v="1466"/>
    <x v="0"/>
    <x v="1"/>
    <x v="1"/>
    <x v="0"/>
    <x v="0"/>
    <x v="0"/>
    <x v="1209"/>
    <x v="0"/>
    <x v="1144"/>
    <x v="1070"/>
    <x v="1"/>
    <x v="0"/>
    <x v="6"/>
    <x v="1909"/>
  </r>
  <r>
    <x v="0"/>
    <x v="1357"/>
    <n v="1.719913"/>
    <x v="1467"/>
    <x v="0"/>
    <x v="1"/>
    <x v="1"/>
    <x v="0"/>
    <x v="0"/>
    <x v="0"/>
    <x v="1210"/>
    <x v="0"/>
    <x v="1145"/>
    <x v="1071"/>
    <x v="1"/>
    <x v="0"/>
    <x v="6"/>
    <x v="1910"/>
  </r>
  <r>
    <x v="0"/>
    <x v="1358"/>
    <n v="1.723587"/>
    <x v="1468"/>
    <x v="0"/>
    <x v="1"/>
    <x v="1"/>
    <x v="0"/>
    <x v="0"/>
    <x v="0"/>
    <x v="1211"/>
    <x v="0"/>
    <x v="1146"/>
    <x v="1072"/>
    <x v="1"/>
    <x v="0"/>
    <x v="6"/>
    <x v="1911"/>
  </r>
  <r>
    <x v="0"/>
    <x v="1359"/>
    <n v="1.623812"/>
    <x v="1469"/>
    <x v="0"/>
    <x v="1"/>
    <x v="1"/>
    <x v="0"/>
    <x v="0"/>
    <x v="0"/>
    <x v="1212"/>
    <x v="0"/>
    <x v="1147"/>
    <x v="1073"/>
    <x v="1"/>
    <x v="0"/>
    <x v="6"/>
    <x v="1912"/>
  </r>
  <r>
    <x v="0"/>
    <x v="6"/>
    <n v="1.624099"/>
    <x v="1470"/>
    <x v="0"/>
    <x v="1"/>
    <x v="1"/>
    <x v="0"/>
    <x v="0"/>
    <x v="0"/>
    <x v="1213"/>
    <x v="0"/>
    <x v="0"/>
    <x v="1074"/>
    <x v="1"/>
    <x v="0"/>
    <x v="6"/>
    <x v="1913"/>
  </r>
  <r>
    <x v="0"/>
    <x v="6"/>
    <n v="1.6329830000000001"/>
    <x v="1471"/>
    <x v="0"/>
    <x v="1"/>
    <x v="1"/>
    <x v="0"/>
    <x v="0"/>
    <x v="0"/>
    <x v="1214"/>
    <x v="0"/>
    <x v="0"/>
    <x v="1075"/>
    <x v="1"/>
    <x v="0"/>
    <x v="6"/>
    <x v="1914"/>
  </r>
  <r>
    <x v="0"/>
    <x v="6"/>
    <n v="1.6407449999999999"/>
    <x v="1472"/>
    <x v="0"/>
    <x v="1"/>
    <x v="1"/>
    <x v="0"/>
    <x v="0"/>
    <x v="0"/>
    <x v="1215"/>
    <x v="0"/>
    <x v="0"/>
    <x v="1076"/>
    <x v="1"/>
    <x v="0"/>
    <x v="6"/>
    <x v="1915"/>
  </r>
  <r>
    <x v="0"/>
    <x v="6"/>
    <n v="1.6297269999999999"/>
    <x v="1473"/>
    <x v="0"/>
    <x v="1"/>
    <x v="1"/>
    <x v="0"/>
    <x v="0"/>
    <x v="0"/>
    <x v="1216"/>
    <x v="0"/>
    <x v="0"/>
    <x v="1077"/>
    <x v="1"/>
    <x v="0"/>
    <x v="6"/>
    <x v="1916"/>
  </r>
  <r>
    <x v="0"/>
    <x v="6"/>
    <n v="1.624134"/>
    <x v="1474"/>
    <x v="0"/>
    <x v="1"/>
    <x v="1"/>
    <x v="0"/>
    <x v="0"/>
    <x v="0"/>
    <x v="1217"/>
    <x v="0"/>
    <x v="0"/>
    <x v="1078"/>
    <x v="1"/>
    <x v="0"/>
    <x v="6"/>
    <x v="1917"/>
  </r>
  <r>
    <x v="0"/>
    <x v="1360"/>
    <n v="1.6239380000000001"/>
    <x v="1475"/>
    <x v="0"/>
    <x v="1"/>
    <x v="1"/>
    <x v="0"/>
    <x v="0"/>
    <x v="0"/>
    <x v="1218"/>
    <x v="0"/>
    <x v="1148"/>
    <x v="1079"/>
    <x v="1"/>
    <x v="0"/>
    <x v="6"/>
    <x v="1918"/>
  </r>
  <r>
    <x v="0"/>
    <x v="1361"/>
    <n v="1.593321"/>
    <x v="1476"/>
    <x v="0"/>
    <x v="1"/>
    <x v="1"/>
    <x v="0"/>
    <x v="0"/>
    <x v="0"/>
    <x v="1219"/>
    <x v="0"/>
    <x v="1149"/>
    <x v="1080"/>
    <x v="1"/>
    <x v="0"/>
    <x v="6"/>
    <x v="1919"/>
  </r>
  <r>
    <x v="0"/>
    <x v="1362"/>
    <n v="1.7303329999999999"/>
    <x v="1477"/>
    <x v="0"/>
    <x v="1"/>
    <x v="1"/>
    <x v="0"/>
    <x v="0"/>
    <x v="0"/>
    <x v="1220"/>
    <x v="0"/>
    <x v="1150"/>
    <x v="1081"/>
    <x v="1"/>
    <x v="0"/>
    <x v="6"/>
    <x v="1920"/>
  </r>
  <r>
    <x v="0"/>
    <x v="1363"/>
    <n v="1.7210570000000001"/>
    <x v="1478"/>
    <x v="0"/>
    <x v="1"/>
    <x v="1"/>
    <x v="0"/>
    <x v="0"/>
    <x v="0"/>
    <x v="1221"/>
    <x v="0"/>
    <x v="1151"/>
    <x v="1082"/>
    <x v="1"/>
    <x v="0"/>
    <x v="6"/>
    <x v="1921"/>
  </r>
  <r>
    <x v="0"/>
    <x v="1364"/>
    <n v="1.7197800000000001"/>
    <x v="1479"/>
    <x v="0"/>
    <x v="1"/>
    <x v="1"/>
    <x v="0"/>
    <x v="0"/>
    <x v="0"/>
    <x v="1222"/>
    <x v="0"/>
    <x v="1152"/>
    <x v="1083"/>
    <x v="1"/>
    <x v="0"/>
    <x v="6"/>
    <x v="1922"/>
  </r>
  <r>
    <x v="0"/>
    <x v="1365"/>
    <n v="1.6993149999999999"/>
    <x v="1480"/>
    <x v="0"/>
    <x v="1"/>
    <x v="1"/>
    <x v="0"/>
    <x v="0"/>
    <x v="0"/>
    <x v="1223"/>
    <x v="0"/>
    <x v="1153"/>
    <x v="1084"/>
    <x v="1"/>
    <x v="0"/>
    <x v="6"/>
    <x v="1923"/>
  </r>
  <r>
    <x v="0"/>
    <x v="1366"/>
    <n v="1.6813940000000001"/>
    <x v="1481"/>
    <x v="0"/>
    <x v="1"/>
    <x v="1"/>
    <x v="0"/>
    <x v="0"/>
    <x v="0"/>
    <x v="1224"/>
    <x v="0"/>
    <x v="1154"/>
    <x v="1085"/>
    <x v="1"/>
    <x v="0"/>
    <x v="6"/>
    <x v="1924"/>
  </r>
  <r>
    <x v="0"/>
    <x v="1367"/>
    <n v="1.6974210000000001"/>
    <x v="1482"/>
    <x v="0"/>
    <x v="1"/>
    <x v="1"/>
    <x v="0"/>
    <x v="0"/>
    <x v="0"/>
    <x v="1225"/>
    <x v="0"/>
    <x v="1155"/>
    <x v="1086"/>
    <x v="1"/>
    <x v="0"/>
    <x v="6"/>
    <x v="1925"/>
  </r>
  <r>
    <x v="0"/>
    <x v="1368"/>
    <n v="1.6507259999999999"/>
    <x v="1483"/>
    <x v="0"/>
    <x v="1"/>
    <x v="1"/>
    <x v="0"/>
    <x v="0"/>
    <x v="0"/>
    <x v="1226"/>
    <x v="0"/>
    <x v="1156"/>
    <x v="1087"/>
    <x v="1"/>
    <x v="0"/>
    <x v="6"/>
    <x v="1926"/>
  </r>
  <r>
    <x v="0"/>
    <x v="1369"/>
    <n v="1.6673830000000001"/>
    <x v="1484"/>
    <x v="0"/>
    <x v="1"/>
    <x v="1"/>
    <x v="0"/>
    <x v="0"/>
    <x v="0"/>
    <x v="1227"/>
    <x v="0"/>
    <x v="1157"/>
    <x v="1088"/>
    <x v="1"/>
    <x v="0"/>
    <x v="6"/>
    <x v="1927"/>
  </r>
  <r>
    <x v="0"/>
    <x v="1370"/>
    <n v="1.7462770000000001"/>
    <x v="1485"/>
    <x v="0"/>
    <x v="1"/>
    <x v="1"/>
    <x v="0"/>
    <x v="0"/>
    <x v="0"/>
    <x v="1228"/>
    <x v="0"/>
    <x v="1158"/>
    <x v="1089"/>
    <x v="1"/>
    <x v="0"/>
    <x v="6"/>
    <x v="1928"/>
  </r>
  <r>
    <x v="0"/>
    <x v="1371"/>
    <n v="1.7354609999999999"/>
    <x v="1486"/>
    <x v="0"/>
    <x v="1"/>
    <x v="1"/>
    <x v="0"/>
    <x v="0"/>
    <x v="0"/>
    <x v="1229"/>
    <x v="0"/>
    <x v="1159"/>
    <x v="1090"/>
    <x v="1"/>
    <x v="0"/>
    <x v="6"/>
    <x v="1929"/>
  </r>
  <r>
    <x v="0"/>
    <x v="1372"/>
    <n v="1.747714"/>
    <x v="1487"/>
    <x v="0"/>
    <x v="1"/>
    <x v="1"/>
    <x v="0"/>
    <x v="0"/>
    <x v="0"/>
    <x v="1230"/>
    <x v="0"/>
    <x v="1160"/>
    <x v="1091"/>
    <x v="1"/>
    <x v="0"/>
    <x v="6"/>
    <x v="1930"/>
  </r>
  <r>
    <x v="0"/>
    <x v="1373"/>
    <n v="1.7158199999999999"/>
    <x v="1488"/>
    <x v="0"/>
    <x v="1"/>
    <x v="1"/>
    <x v="0"/>
    <x v="0"/>
    <x v="0"/>
    <x v="1231"/>
    <x v="0"/>
    <x v="1161"/>
    <x v="1092"/>
    <x v="1"/>
    <x v="0"/>
    <x v="6"/>
    <x v="1931"/>
  </r>
  <r>
    <x v="0"/>
    <x v="1374"/>
    <n v="1.747987"/>
    <x v="1489"/>
    <x v="0"/>
    <x v="1"/>
    <x v="1"/>
    <x v="0"/>
    <x v="0"/>
    <x v="0"/>
    <x v="1232"/>
    <x v="0"/>
    <x v="1162"/>
    <x v="1093"/>
    <x v="1"/>
    <x v="0"/>
    <x v="6"/>
    <x v="1932"/>
  </r>
  <r>
    <x v="0"/>
    <x v="1375"/>
    <n v="1.817917"/>
    <x v="1490"/>
    <x v="0"/>
    <x v="1"/>
    <x v="1"/>
    <x v="0"/>
    <x v="0"/>
    <x v="0"/>
    <x v="1233"/>
    <x v="0"/>
    <x v="1163"/>
    <x v="1094"/>
    <x v="1"/>
    <x v="0"/>
    <x v="6"/>
    <x v="1933"/>
  </r>
  <r>
    <x v="0"/>
    <x v="1376"/>
    <n v="1.8083499999999999"/>
    <x v="1491"/>
    <x v="0"/>
    <x v="1"/>
    <x v="1"/>
    <x v="0"/>
    <x v="0"/>
    <x v="0"/>
    <x v="1234"/>
    <x v="0"/>
    <x v="1164"/>
    <x v="1095"/>
    <x v="1"/>
    <x v="0"/>
    <x v="6"/>
    <x v="1934"/>
  </r>
  <r>
    <x v="0"/>
    <x v="1377"/>
    <n v="1.739457"/>
    <x v="1492"/>
    <x v="0"/>
    <x v="1"/>
    <x v="1"/>
    <x v="0"/>
    <x v="0"/>
    <x v="0"/>
    <x v="1235"/>
    <x v="0"/>
    <x v="1165"/>
    <x v="1096"/>
    <x v="1"/>
    <x v="0"/>
    <x v="6"/>
    <x v="1935"/>
  </r>
  <r>
    <x v="0"/>
    <x v="1378"/>
    <n v="1.742062"/>
    <x v="1493"/>
    <x v="0"/>
    <x v="1"/>
    <x v="1"/>
    <x v="0"/>
    <x v="0"/>
    <x v="0"/>
    <x v="1236"/>
    <x v="0"/>
    <x v="1166"/>
    <x v="1097"/>
    <x v="1"/>
    <x v="0"/>
    <x v="6"/>
    <x v="1936"/>
  </r>
  <r>
    <x v="0"/>
    <x v="1379"/>
    <n v="1.7419249999999999"/>
    <x v="1494"/>
    <x v="0"/>
    <x v="1"/>
    <x v="1"/>
    <x v="0"/>
    <x v="0"/>
    <x v="0"/>
    <x v="1237"/>
    <x v="0"/>
    <x v="1167"/>
    <x v="1098"/>
    <x v="1"/>
    <x v="0"/>
    <x v="6"/>
    <x v="1937"/>
  </r>
  <r>
    <x v="0"/>
    <x v="1380"/>
    <n v="1.7510669999999999"/>
    <x v="1495"/>
    <x v="0"/>
    <x v="1"/>
    <x v="1"/>
    <x v="0"/>
    <x v="0"/>
    <x v="0"/>
    <x v="1238"/>
    <x v="0"/>
    <x v="1168"/>
    <x v="1099"/>
    <x v="1"/>
    <x v="0"/>
    <x v="6"/>
    <x v="1938"/>
  </r>
  <r>
    <x v="0"/>
    <x v="1381"/>
    <n v="1.749118"/>
    <x v="1496"/>
    <x v="0"/>
    <x v="1"/>
    <x v="1"/>
    <x v="0"/>
    <x v="0"/>
    <x v="0"/>
    <x v="1239"/>
    <x v="0"/>
    <x v="1169"/>
    <x v="1100"/>
    <x v="1"/>
    <x v="0"/>
    <x v="6"/>
    <x v="1939"/>
  </r>
  <r>
    <x v="0"/>
    <x v="1382"/>
    <n v="1.663341"/>
    <x v="1497"/>
    <x v="0"/>
    <x v="1"/>
    <x v="1"/>
    <x v="0"/>
    <x v="0"/>
    <x v="0"/>
    <x v="1240"/>
    <x v="0"/>
    <x v="1170"/>
    <x v="1101"/>
    <x v="1"/>
    <x v="0"/>
    <x v="6"/>
    <x v="1940"/>
  </r>
  <r>
    <x v="0"/>
    <x v="1383"/>
    <n v="1.6685369999999999"/>
    <x v="1498"/>
    <x v="0"/>
    <x v="1"/>
    <x v="1"/>
    <x v="0"/>
    <x v="0"/>
    <x v="0"/>
    <x v="1241"/>
    <x v="0"/>
    <x v="1171"/>
    <x v="1102"/>
    <x v="1"/>
    <x v="0"/>
    <x v="6"/>
    <x v="1941"/>
  </r>
  <r>
    <x v="0"/>
    <x v="1384"/>
    <n v="1.6689510000000001"/>
    <x v="1499"/>
    <x v="0"/>
    <x v="1"/>
    <x v="1"/>
    <x v="0"/>
    <x v="0"/>
    <x v="0"/>
    <x v="1242"/>
    <x v="0"/>
    <x v="1172"/>
    <x v="1103"/>
    <x v="1"/>
    <x v="0"/>
    <x v="6"/>
    <x v="1942"/>
  </r>
  <r>
    <x v="0"/>
    <x v="1385"/>
    <n v="1.6617120000000001"/>
    <x v="1500"/>
    <x v="0"/>
    <x v="1"/>
    <x v="1"/>
    <x v="0"/>
    <x v="0"/>
    <x v="0"/>
    <x v="1243"/>
    <x v="0"/>
    <x v="1173"/>
    <x v="1104"/>
    <x v="1"/>
    <x v="0"/>
    <x v="6"/>
    <x v="1943"/>
  </r>
  <r>
    <x v="0"/>
    <x v="6"/>
    <n v="1.6334420000000001"/>
    <x v="1501"/>
    <x v="0"/>
    <x v="1"/>
    <x v="1"/>
    <x v="0"/>
    <x v="0"/>
    <x v="0"/>
    <x v="1244"/>
    <x v="0"/>
    <x v="0"/>
    <x v="1105"/>
    <x v="1"/>
    <x v="0"/>
    <x v="6"/>
    <x v="1944"/>
  </r>
  <r>
    <x v="0"/>
    <x v="6"/>
    <n v="1.6330199999999999"/>
    <x v="1502"/>
    <x v="0"/>
    <x v="1"/>
    <x v="1"/>
    <x v="0"/>
    <x v="0"/>
    <x v="0"/>
    <x v="1245"/>
    <x v="0"/>
    <x v="0"/>
    <x v="1106"/>
    <x v="1"/>
    <x v="0"/>
    <x v="6"/>
    <x v="1945"/>
  </r>
  <r>
    <x v="0"/>
    <x v="6"/>
    <n v="1.6338870000000001"/>
    <x v="1503"/>
    <x v="0"/>
    <x v="1"/>
    <x v="1"/>
    <x v="0"/>
    <x v="0"/>
    <x v="0"/>
    <x v="1246"/>
    <x v="0"/>
    <x v="0"/>
    <x v="1107"/>
    <x v="1"/>
    <x v="0"/>
    <x v="6"/>
    <x v="1946"/>
  </r>
  <r>
    <x v="0"/>
    <x v="6"/>
    <n v="1.643421"/>
    <x v="1504"/>
    <x v="0"/>
    <x v="1"/>
    <x v="1"/>
    <x v="0"/>
    <x v="0"/>
    <x v="0"/>
    <x v="1247"/>
    <x v="0"/>
    <x v="0"/>
    <x v="1108"/>
    <x v="1"/>
    <x v="0"/>
    <x v="6"/>
    <x v="1947"/>
  </r>
  <r>
    <x v="0"/>
    <x v="6"/>
    <n v="1.6405350000000001"/>
    <x v="1505"/>
    <x v="0"/>
    <x v="1"/>
    <x v="1"/>
    <x v="0"/>
    <x v="0"/>
    <x v="0"/>
    <x v="1248"/>
    <x v="0"/>
    <x v="0"/>
    <x v="1109"/>
    <x v="1"/>
    <x v="0"/>
    <x v="6"/>
    <x v="1948"/>
  </r>
  <r>
    <x v="0"/>
    <x v="6"/>
    <n v="1.6264829999999999"/>
    <x v="1506"/>
    <x v="0"/>
    <x v="1"/>
    <x v="1"/>
    <x v="0"/>
    <x v="0"/>
    <x v="0"/>
    <x v="1249"/>
    <x v="0"/>
    <x v="0"/>
    <x v="1110"/>
    <x v="1"/>
    <x v="0"/>
    <x v="6"/>
    <x v="1949"/>
  </r>
  <r>
    <x v="0"/>
    <x v="6"/>
    <n v="1.6459900000000001"/>
    <x v="1507"/>
    <x v="0"/>
    <x v="1"/>
    <x v="1"/>
    <x v="0"/>
    <x v="0"/>
    <x v="0"/>
    <x v="1250"/>
    <x v="0"/>
    <x v="0"/>
    <x v="1111"/>
    <x v="1"/>
    <x v="0"/>
    <x v="6"/>
    <x v="1950"/>
  </r>
  <r>
    <x v="0"/>
    <x v="6"/>
    <n v="1.6438919999999999"/>
    <x v="1508"/>
    <x v="0"/>
    <x v="1"/>
    <x v="1"/>
    <x v="0"/>
    <x v="0"/>
    <x v="0"/>
    <x v="1251"/>
    <x v="0"/>
    <x v="0"/>
    <x v="1112"/>
    <x v="1"/>
    <x v="0"/>
    <x v="6"/>
    <x v="1951"/>
  </r>
  <r>
    <x v="0"/>
    <x v="1386"/>
    <n v="1.6178170000000001"/>
    <x v="1509"/>
    <x v="0"/>
    <x v="1"/>
    <x v="1"/>
    <x v="0"/>
    <x v="0"/>
    <x v="0"/>
    <x v="1252"/>
    <x v="0"/>
    <x v="1174"/>
    <x v="1113"/>
    <x v="1"/>
    <x v="0"/>
    <x v="6"/>
    <x v="1952"/>
  </r>
  <r>
    <x v="0"/>
    <x v="1387"/>
    <n v="1.626449"/>
    <x v="1510"/>
    <x v="0"/>
    <x v="1"/>
    <x v="1"/>
    <x v="0"/>
    <x v="0"/>
    <x v="0"/>
    <x v="1253"/>
    <x v="0"/>
    <x v="1175"/>
    <x v="1114"/>
    <x v="1"/>
    <x v="0"/>
    <x v="6"/>
    <x v="1953"/>
  </r>
  <r>
    <x v="0"/>
    <x v="1388"/>
    <n v="1.6265799999999999"/>
    <x v="1511"/>
    <x v="0"/>
    <x v="1"/>
    <x v="1"/>
    <x v="0"/>
    <x v="0"/>
    <x v="0"/>
    <x v="1254"/>
    <x v="0"/>
    <x v="1176"/>
    <x v="1115"/>
    <x v="1"/>
    <x v="0"/>
    <x v="6"/>
    <x v="1954"/>
  </r>
  <r>
    <x v="0"/>
    <x v="1389"/>
    <n v="1.606474"/>
    <x v="1512"/>
    <x v="0"/>
    <x v="1"/>
    <x v="1"/>
    <x v="0"/>
    <x v="0"/>
    <x v="0"/>
    <x v="1255"/>
    <x v="0"/>
    <x v="1177"/>
    <x v="1116"/>
    <x v="1"/>
    <x v="0"/>
    <x v="6"/>
    <x v="1955"/>
  </r>
  <r>
    <x v="0"/>
    <x v="1390"/>
    <n v="1.6288549999999999"/>
    <x v="1513"/>
    <x v="0"/>
    <x v="1"/>
    <x v="1"/>
    <x v="0"/>
    <x v="0"/>
    <x v="0"/>
    <x v="1256"/>
    <x v="0"/>
    <x v="1178"/>
    <x v="1117"/>
    <x v="1"/>
    <x v="0"/>
    <x v="6"/>
    <x v="1956"/>
  </r>
  <r>
    <x v="0"/>
    <x v="1391"/>
    <n v="1.6282049999999999"/>
    <x v="1514"/>
    <x v="0"/>
    <x v="1"/>
    <x v="1"/>
    <x v="0"/>
    <x v="0"/>
    <x v="0"/>
    <x v="1257"/>
    <x v="0"/>
    <x v="1179"/>
    <x v="1118"/>
    <x v="1"/>
    <x v="0"/>
    <x v="6"/>
    <x v="1957"/>
  </r>
  <r>
    <x v="0"/>
    <x v="1392"/>
    <n v="1.6284700000000001"/>
    <x v="1515"/>
    <x v="0"/>
    <x v="1"/>
    <x v="1"/>
    <x v="0"/>
    <x v="0"/>
    <x v="0"/>
    <x v="1258"/>
    <x v="0"/>
    <x v="1180"/>
    <x v="1119"/>
    <x v="1"/>
    <x v="0"/>
    <x v="6"/>
    <x v="1958"/>
  </r>
  <r>
    <x v="0"/>
    <x v="1393"/>
    <n v="1.627839"/>
    <x v="1516"/>
    <x v="0"/>
    <x v="1"/>
    <x v="1"/>
    <x v="0"/>
    <x v="0"/>
    <x v="0"/>
    <x v="1259"/>
    <x v="0"/>
    <x v="1181"/>
    <x v="1120"/>
    <x v="1"/>
    <x v="0"/>
    <x v="6"/>
    <x v="1959"/>
  </r>
  <r>
    <x v="0"/>
    <x v="1394"/>
    <n v="1.7242679999999999"/>
    <x v="1517"/>
    <x v="0"/>
    <x v="1"/>
    <x v="1"/>
    <x v="0"/>
    <x v="0"/>
    <x v="0"/>
    <x v="1260"/>
    <x v="0"/>
    <x v="1182"/>
    <x v="1121"/>
    <x v="1"/>
    <x v="0"/>
    <x v="6"/>
    <x v="1960"/>
  </r>
  <r>
    <x v="0"/>
    <x v="1395"/>
    <n v="1.732383"/>
    <x v="1518"/>
    <x v="0"/>
    <x v="1"/>
    <x v="1"/>
    <x v="0"/>
    <x v="0"/>
    <x v="0"/>
    <x v="1261"/>
    <x v="0"/>
    <x v="1183"/>
    <x v="1122"/>
    <x v="1"/>
    <x v="0"/>
    <x v="6"/>
    <x v="1961"/>
  </r>
  <r>
    <x v="0"/>
    <x v="1396"/>
    <n v="1.72692"/>
    <x v="1519"/>
    <x v="0"/>
    <x v="1"/>
    <x v="1"/>
    <x v="0"/>
    <x v="0"/>
    <x v="0"/>
    <x v="1262"/>
    <x v="0"/>
    <x v="1184"/>
    <x v="1123"/>
    <x v="1"/>
    <x v="0"/>
    <x v="6"/>
    <x v="1962"/>
  </r>
  <r>
    <x v="0"/>
    <x v="1397"/>
    <n v="1.7107300000000001"/>
    <x v="1520"/>
    <x v="0"/>
    <x v="1"/>
    <x v="1"/>
    <x v="0"/>
    <x v="0"/>
    <x v="0"/>
    <x v="1263"/>
    <x v="0"/>
    <x v="1185"/>
    <x v="1124"/>
    <x v="1"/>
    <x v="0"/>
    <x v="6"/>
    <x v="1963"/>
  </r>
  <r>
    <x v="0"/>
    <x v="1398"/>
    <n v="1.7485839999999999"/>
    <x v="1521"/>
    <x v="0"/>
    <x v="1"/>
    <x v="1"/>
    <x v="0"/>
    <x v="0"/>
    <x v="0"/>
    <x v="1264"/>
    <x v="0"/>
    <x v="1186"/>
    <x v="1125"/>
    <x v="1"/>
    <x v="0"/>
    <x v="6"/>
    <x v="1964"/>
  </r>
  <r>
    <x v="0"/>
    <x v="1399"/>
    <n v="1.7522059999999999"/>
    <x v="1522"/>
    <x v="0"/>
    <x v="1"/>
    <x v="1"/>
    <x v="0"/>
    <x v="0"/>
    <x v="0"/>
    <x v="1265"/>
    <x v="0"/>
    <x v="1187"/>
    <x v="1126"/>
    <x v="1"/>
    <x v="0"/>
    <x v="6"/>
    <x v="1965"/>
  </r>
  <r>
    <x v="0"/>
    <x v="1400"/>
    <n v="1.7394499999999999"/>
    <x v="1523"/>
    <x v="0"/>
    <x v="1"/>
    <x v="1"/>
    <x v="0"/>
    <x v="0"/>
    <x v="0"/>
    <x v="1266"/>
    <x v="0"/>
    <x v="1188"/>
    <x v="1127"/>
    <x v="1"/>
    <x v="0"/>
    <x v="6"/>
    <x v="1966"/>
  </r>
  <r>
    <x v="0"/>
    <x v="1401"/>
    <n v="1.738836"/>
    <x v="1524"/>
    <x v="0"/>
    <x v="1"/>
    <x v="1"/>
    <x v="0"/>
    <x v="0"/>
    <x v="0"/>
    <x v="1267"/>
    <x v="0"/>
    <x v="1189"/>
    <x v="1128"/>
    <x v="1"/>
    <x v="0"/>
    <x v="6"/>
    <x v="196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1">
  <r>
    <s v="Female"/>
    <n v="21"/>
    <n v="1.62"/>
    <n v="64"/>
    <s v="yes"/>
    <s v="no"/>
    <n v="2"/>
    <n v="3"/>
    <s v="Sometimes"/>
    <s v="no"/>
    <n v="2"/>
    <s v="no"/>
    <n v="0"/>
    <d v="1899-12-31T00:00:00"/>
    <s v="no"/>
    <s v="Public_Transportation"/>
    <x v="0"/>
    <x v="0"/>
    <x v="0"/>
  </r>
  <r>
    <s v="Female"/>
    <n v="21"/>
    <n v="1.52"/>
    <n v="56"/>
    <s v="yes"/>
    <s v="no"/>
    <n v="3"/>
    <n v="3"/>
    <s v="Sometimes"/>
    <s v="yes"/>
    <n v="3"/>
    <s v="yes"/>
    <n v="3"/>
    <d v="1899-12-30T00:00:00"/>
    <s v="Sometimes"/>
    <s v="Public_Transportation"/>
    <x v="0"/>
    <x v="1"/>
    <x v="1"/>
  </r>
  <r>
    <s v="Male"/>
    <n v="23"/>
    <n v="1.8"/>
    <n v="77"/>
    <s v="yes"/>
    <s v="no"/>
    <n v="2"/>
    <n v="3"/>
    <s v="Sometimes"/>
    <s v="no"/>
    <n v="2"/>
    <s v="no"/>
    <n v="2"/>
    <d v="1899-12-31T00:00:00"/>
    <s v="Frequently"/>
    <s v="Public_Transportation"/>
    <x v="0"/>
    <x v="2"/>
    <x v="1"/>
  </r>
  <r>
    <s v="Male"/>
    <n v="27"/>
    <n v="1.8"/>
    <n v="87"/>
    <s v="no"/>
    <s v="no"/>
    <n v="3"/>
    <n v="3"/>
    <s v="Sometimes"/>
    <s v="no"/>
    <n v="2"/>
    <s v="no"/>
    <n v="2"/>
    <d v="1899-12-30T00:00:00"/>
    <s v="Frequently"/>
    <s v="Walking"/>
    <x v="1"/>
    <x v="3"/>
    <x v="1"/>
  </r>
  <r>
    <s v="Male"/>
    <n v="22"/>
    <n v="1.78"/>
    <n v="89.8"/>
    <s v="no"/>
    <s v="no"/>
    <n v="2"/>
    <n v="1"/>
    <s v="Sometimes"/>
    <s v="no"/>
    <n v="2"/>
    <s v="no"/>
    <n v="0"/>
    <d v="1899-12-30T00:00:00"/>
    <s v="Sometimes"/>
    <s v="Public_Transportation"/>
    <x v="2"/>
    <x v="4"/>
    <x v="1"/>
  </r>
  <r>
    <s v="Male"/>
    <n v="29"/>
    <n v="1.62"/>
    <n v="53"/>
    <s v="no"/>
    <s v="yes"/>
    <n v="2"/>
    <n v="3"/>
    <s v="Sometimes"/>
    <s v="no"/>
    <n v="2"/>
    <s v="no"/>
    <n v="0"/>
    <d v="1899-12-30T00:00:00"/>
    <s v="Sometimes"/>
    <s v="Automobile"/>
    <x v="0"/>
    <x v="5"/>
    <x v="1"/>
  </r>
  <r>
    <s v="Female"/>
    <n v="23"/>
    <n v="1.5"/>
    <n v="55"/>
    <s v="yes"/>
    <s v="yes"/>
    <n v="3"/>
    <n v="3"/>
    <s v="Sometimes"/>
    <s v="no"/>
    <n v="2"/>
    <s v="no"/>
    <n v="1"/>
    <d v="1899-12-30T00:00:00"/>
    <s v="Sometimes"/>
    <s v="Motorbike"/>
    <x v="0"/>
    <x v="6"/>
    <x v="1"/>
  </r>
  <r>
    <s v="Male"/>
    <n v="22"/>
    <n v="1.64"/>
    <n v="53"/>
    <s v="no"/>
    <s v="no"/>
    <n v="2"/>
    <n v="3"/>
    <s v="Sometimes"/>
    <s v="no"/>
    <n v="2"/>
    <s v="no"/>
    <n v="3"/>
    <d v="1899-12-30T00:00:00"/>
    <s v="Sometimes"/>
    <s v="Public_Transportation"/>
    <x v="0"/>
    <x v="7"/>
    <x v="1"/>
  </r>
  <r>
    <s v="Male"/>
    <n v="24"/>
    <n v="1.78"/>
    <n v="64"/>
    <s v="yes"/>
    <s v="yes"/>
    <n v="3"/>
    <n v="3"/>
    <s v="Sometimes"/>
    <s v="no"/>
    <n v="2"/>
    <s v="no"/>
    <n v="1"/>
    <d v="1899-12-31T00:00:00"/>
    <s v="Frequently"/>
    <s v="Public_Transportation"/>
    <x v="0"/>
    <x v="8"/>
    <x v="1"/>
  </r>
  <r>
    <s v="Male"/>
    <n v="22"/>
    <n v="1.72"/>
    <n v="68"/>
    <s v="yes"/>
    <s v="yes"/>
    <n v="2"/>
    <n v="3"/>
    <s v="Sometimes"/>
    <s v="no"/>
    <n v="2"/>
    <s v="no"/>
    <n v="1"/>
    <d v="1899-12-31T00:00:00"/>
    <s v="no"/>
    <s v="Public_Transportation"/>
    <x v="0"/>
    <x v="9"/>
    <x v="0"/>
  </r>
  <r>
    <s v="Male"/>
    <n v="26"/>
    <n v="1.85"/>
    <n v="105"/>
    <s v="yes"/>
    <s v="yes"/>
    <n v="3"/>
    <n v="3"/>
    <s v="Frequently"/>
    <s v="no"/>
    <n v="3"/>
    <s v="no"/>
    <n v="2"/>
    <d v="1900-01-01T00:00:00"/>
    <s v="Sometimes"/>
    <s v="Public_Transportation"/>
    <x v="3"/>
    <x v="10"/>
    <x v="1"/>
  </r>
  <r>
    <s v="Female"/>
    <n v="21"/>
    <n v="1.72"/>
    <n v="80"/>
    <s v="yes"/>
    <s v="yes"/>
    <n v="2"/>
    <n v="3"/>
    <s v="Frequently"/>
    <s v="no"/>
    <n v="2"/>
    <s v="yes"/>
    <n v="2"/>
    <d v="1899-12-31T00:00:00"/>
    <s v="Sometimes"/>
    <s v="Public_Transportation"/>
    <x v="2"/>
    <x v="11"/>
    <x v="1"/>
  </r>
  <r>
    <s v="Male"/>
    <n v="22"/>
    <n v="1.65"/>
    <n v="56"/>
    <s v="no"/>
    <s v="no"/>
    <n v="3"/>
    <n v="3"/>
    <s v="Sometimes"/>
    <s v="no"/>
    <n v="3"/>
    <s v="no"/>
    <n v="2"/>
    <d v="1899-12-30T00:00:00"/>
    <s v="Sometimes"/>
    <s v="Public_Transportation"/>
    <x v="0"/>
    <x v="12"/>
    <x v="1"/>
  </r>
  <r>
    <s v="Male"/>
    <n v="41"/>
    <n v="1.8"/>
    <n v="99"/>
    <s v="no"/>
    <s v="yes"/>
    <n v="2"/>
    <n v="3"/>
    <s v="Sometimes"/>
    <s v="no"/>
    <n v="2"/>
    <s v="no"/>
    <n v="2"/>
    <d v="1899-12-31T00:00:00"/>
    <s v="Frequently"/>
    <s v="Automobile"/>
    <x v="3"/>
    <x v="13"/>
    <x v="1"/>
  </r>
  <r>
    <s v="Male"/>
    <n v="23"/>
    <n v="1.77"/>
    <n v="60"/>
    <s v="yes"/>
    <s v="yes"/>
    <n v="3"/>
    <n v="1"/>
    <s v="Sometimes"/>
    <s v="no"/>
    <n v="1"/>
    <s v="no"/>
    <n v="1"/>
    <d v="1899-12-31T00:00:00"/>
    <s v="Sometimes"/>
    <s v="Public_Transportation"/>
    <x v="0"/>
    <x v="14"/>
    <x v="1"/>
  </r>
  <r>
    <s v="Female"/>
    <n v="22"/>
    <n v="1.7"/>
    <n v="66"/>
    <s v="yes"/>
    <s v="no"/>
    <n v="3"/>
    <n v="3"/>
    <s v="Always"/>
    <s v="no"/>
    <n v="2"/>
    <s v="yes"/>
    <n v="2"/>
    <d v="1899-12-31T00:00:00"/>
    <s v="Sometimes"/>
    <s v="Public_Transportation"/>
    <x v="0"/>
    <x v="15"/>
    <x v="1"/>
  </r>
  <r>
    <s v="Male"/>
    <n v="27"/>
    <n v="1.93"/>
    <n v="102"/>
    <s v="yes"/>
    <s v="yes"/>
    <n v="2"/>
    <n v="1"/>
    <s v="Sometimes"/>
    <s v="no"/>
    <n v="1"/>
    <s v="no"/>
    <n v="1"/>
    <d v="1899-12-30T00:00:00"/>
    <s v="Sometimes"/>
    <s v="Public_Transportation"/>
    <x v="2"/>
    <x v="16"/>
    <x v="1"/>
  </r>
  <r>
    <s v="Female"/>
    <n v="29"/>
    <n v="1.53"/>
    <n v="78"/>
    <s v="no"/>
    <s v="yes"/>
    <n v="2"/>
    <n v="1"/>
    <s v="Sometimes"/>
    <s v="no"/>
    <n v="2"/>
    <s v="no"/>
    <n v="0"/>
    <d v="1899-12-30T00:00:00"/>
    <s v="no"/>
    <s v="Automobile"/>
    <x v="3"/>
    <x v="17"/>
    <x v="0"/>
  </r>
  <r>
    <s v="Female"/>
    <n v="30"/>
    <n v="1.71"/>
    <n v="82"/>
    <s v="yes"/>
    <s v="yes"/>
    <n v="3"/>
    <n v="4"/>
    <s v="Frequently"/>
    <s v="yes"/>
    <n v="1"/>
    <s v="no"/>
    <n v="0"/>
    <d v="1899-12-30T00:00:00"/>
    <s v="no"/>
    <s v="Automobile"/>
    <x v="2"/>
    <x v="18"/>
    <x v="1"/>
  </r>
  <r>
    <s v="Female"/>
    <n v="23"/>
    <n v="1.65"/>
    <n v="70"/>
    <s v="yes"/>
    <s v="no"/>
    <n v="2"/>
    <n v="1"/>
    <s v="Sometimes"/>
    <s v="no"/>
    <n v="2"/>
    <s v="no"/>
    <n v="0"/>
    <d v="1899-12-30T00:00:00"/>
    <s v="Sometimes"/>
    <s v="Public_Transportation"/>
    <x v="1"/>
    <x v="19"/>
    <x v="1"/>
  </r>
  <r>
    <s v="Male"/>
    <n v="22"/>
    <n v="1.65"/>
    <n v="80"/>
    <s v="yes"/>
    <s v="no"/>
    <n v="2"/>
    <n v="3"/>
    <s v="Sometimes"/>
    <s v="no"/>
    <n v="2"/>
    <s v="no"/>
    <n v="3"/>
    <d v="1900-01-01T00:00:00"/>
    <s v="no"/>
    <s v="Walking"/>
    <x v="2"/>
    <x v="20"/>
    <x v="0"/>
  </r>
  <r>
    <s v="Female"/>
    <n v="52"/>
    <n v="1.69"/>
    <n v="87"/>
    <s v="yes"/>
    <s v="yes"/>
    <n v="3"/>
    <n v="1"/>
    <s v="Sometimes"/>
    <s v="yes"/>
    <n v="2"/>
    <s v="no"/>
    <n v="0"/>
    <d v="1899-12-30T00:00:00"/>
    <s v="no"/>
    <s v="Automobile"/>
    <x v="3"/>
    <x v="21"/>
    <x v="1"/>
  </r>
  <r>
    <s v="Female"/>
    <n v="22"/>
    <n v="1.65"/>
    <n v="60"/>
    <s v="yes"/>
    <s v="yes"/>
    <n v="3"/>
    <n v="3"/>
    <s v="Sometimes"/>
    <s v="no"/>
    <n v="2"/>
    <s v="no"/>
    <n v="1"/>
    <d v="1899-12-30T00:00:00"/>
    <s v="Sometimes"/>
    <s v="Automobile"/>
    <x v="0"/>
    <x v="22"/>
    <x v="1"/>
  </r>
  <r>
    <s v="Female"/>
    <n v="22"/>
    <n v="1.6"/>
    <n v="82"/>
    <s v="yes"/>
    <s v="yes"/>
    <n v="1"/>
    <n v="1"/>
    <s v="Sometimes"/>
    <s v="no"/>
    <n v="2"/>
    <s v="no"/>
    <n v="0"/>
    <d v="1900-01-01T00:00:00"/>
    <s v="Sometimes"/>
    <s v="Public_Transportation"/>
    <x v="3"/>
    <x v="23"/>
    <x v="1"/>
  </r>
  <r>
    <s v="Male"/>
    <n v="21"/>
    <n v="1.85"/>
    <n v="68"/>
    <s v="yes"/>
    <s v="yes"/>
    <n v="2"/>
    <n v="3"/>
    <s v="Sometimes"/>
    <s v="no"/>
    <n v="2"/>
    <s v="no"/>
    <n v="0"/>
    <d v="1899-12-31T00:00:00"/>
    <s v="Sometimes"/>
    <s v="Public_Transportation"/>
    <x v="0"/>
    <x v="24"/>
    <x v="1"/>
  </r>
  <r>
    <s v="Male"/>
    <n v="20"/>
    <n v="1.6"/>
    <n v="50"/>
    <s v="yes"/>
    <s v="no"/>
    <n v="2"/>
    <n v="4"/>
    <s v="Frequently"/>
    <s v="yes"/>
    <n v="2"/>
    <s v="no"/>
    <n v="3"/>
    <d v="1900-01-01T00:00:00"/>
    <s v="no"/>
    <s v="Public_Transportation"/>
    <x v="0"/>
    <x v="25"/>
    <x v="1"/>
  </r>
  <r>
    <s v="Male"/>
    <n v="21"/>
    <n v="1.7"/>
    <n v="65"/>
    <s v="yes"/>
    <s v="yes"/>
    <n v="2"/>
    <n v="1"/>
    <s v="Frequently"/>
    <s v="no"/>
    <n v="2"/>
    <s v="no"/>
    <n v="1"/>
    <d v="1900-01-01T00:00:00"/>
    <s v="Always"/>
    <s v="Walking"/>
    <x v="0"/>
    <x v="26"/>
    <x v="1"/>
  </r>
  <r>
    <s v="Female"/>
    <n v="23"/>
    <n v="1.6"/>
    <n v="52"/>
    <s v="no"/>
    <s v="yes"/>
    <n v="2"/>
    <n v="4"/>
    <s v="Frequently"/>
    <s v="no"/>
    <n v="2"/>
    <s v="no"/>
    <n v="2"/>
    <d v="1899-12-31T00:00:00"/>
    <s v="Sometimes"/>
    <s v="Automobile"/>
    <x v="0"/>
    <x v="27"/>
    <x v="1"/>
  </r>
  <r>
    <s v="Male"/>
    <n v="19"/>
    <n v="1.75"/>
    <n v="76"/>
    <s v="yes"/>
    <s v="yes"/>
    <n v="3"/>
    <n v="3"/>
    <s v="Sometimes"/>
    <s v="no"/>
    <n v="2"/>
    <s v="yes"/>
    <n v="3"/>
    <d v="1899-12-31T00:00:00"/>
    <s v="Sometimes"/>
    <s v="Public_Transportation"/>
    <x v="0"/>
    <x v="28"/>
    <x v="1"/>
  </r>
  <r>
    <s v="Male"/>
    <n v="23"/>
    <n v="1.68"/>
    <n v="70"/>
    <s v="no"/>
    <s v="yes"/>
    <n v="2"/>
    <n v="3"/>
    <s v="Sometimes"/>
    <s v="no"/>
    <n v="2"/>
    <s v="no"/>
    <n v="2"/>
    <d v="1900-01-01T00:00:00"/>
    <s v="Frequently"/>
    <s v="Walking"/>
    <x v="0"/>
    <x v="29"/>
    <x v="1"/>
  </r>
  <r>
    <s v="Male"/>
    <n v="29"/>
    <n v="1.77"/>
    <n v="83"/>
    <s v="no"/>
    <s v="yes"/>
    <n v="1"/>
    <n v="4"/>
    <s v="Frequently"/>
    <s v="no"/>
    <n v="3"/>
    <s v="no"/>
    <n v="0"/>
    <d v="1899-12-31T00:00:00"/>
    <s v="no"/>
    <s v="Motorbike"/>
    <x v="1"/>
    <x v="30"/>
    <x v="0"/>
  </r>
  <r>
    <s v="Female"/>
    <n v="31"/>
    <n v="1.58"/>
    <n v="68"/>
    <s v="yes"/>
    <s v="no"/>
    <n v="2"/>
    <n v="1"/>
    <s v="Sometimes"/>
    <s v="no"/>
    <n v="1"/>
    <s v="no"/>
    <n v="1"/>
    <d v="1899-12-30T00:00:00"/>
    <s v="Sometimes"/>
    <s v="Public_Transportation"/>
    <x v="2"/>
    <x v="31"/>
    <x v="1"/>
  </r>
  <r>
    <s v="Female"/>
    <n v="24"/>
    <n v="1.77"/>
    <n v="76"/>
    <s v="no"/>
    <s v="no"/>
    <n v="2"/>
    <n v="3"/>
    <s v="Sometimes"/>
    <s v="no"/>
    <n v="3"/>
    <s v="no"/>
    <n v="1"/>
    <d v="1899-12-31T00:00:00"/>
    <s v="Sometimes"/>
    <s v="Walking"/>
    <x v="0"/>
    <x v="32"/>
    <x v="1"/>
  </r>
  <r>
    <s v="Male"/>
    <n v="39"/>
    <n v="1.79"/>
    <n v="90"/>
    <s v="no"/>
    <s v="no"/>
    <n v="2"/>
    <n v="1"/>
    <s v="Sometimes"/>
    <s v="no"/>
    <n v="2"/>
    <s v="no"/>
    <n v="0"/>
    <d v="1899-12-30T00:00:00"/>
    <s v="Sometimes"/>
    <s v="Public_Transportation"/>
    <x v="2"/>
    <x v="33"/>
    <x v="1"/>
  </r>
  <r>
    <s v="Male"/>
    <n v="22"/>
    <n v="1.65"/>
    <n v="62"/>
    <s v="no"/>
    <s v="yes"/>
    <n v="2"/>
    <n v="4"/>
    <s v="Frequently"/>
    <s v="no"/>
    <n v="2"/>
    <s v="no"/>
    <n v="2"/>
    <d v="1899-12-30T00:00:00"/>
    <s v="Sometimes"/>
    <s v="Public_Transportation"/>
    <x v="0"/>
    <x v="34"/>
    <x v="1"/>
  </r>
  <r>
    <s v="Female"/>
    <n v="21"/>
    <n v="1.5"/>
    <n v="65"/>
    <s v="yes"/>
    <s v="no"/>
    <n v="2"/>
    <n v="3"/>
    <s v="Sometimes"/>
    <s v="no"/>
    <n v="2"/>
    <s v="no"/>
    <n v="2"/>
    <d v="1900-01-01T00:00:00"/>
    <s v="Sometimes"/>
    <s v="Public_Transportation"/>
    <x v="2"/>
    <x v="35"/>
    <x v="1"/>
  </r>
  <r>
    <s v="Female"/>
    <n v="22"/>
    <n v="1.56"/>
    <n v="49"/>
    <s v="no"/>
    <s v="yes"/>
    <n v="2"/>
    <n v="3"/>
    <s v="Sometimes"/>
    <s v="no"/>
    <n v="1"/>
    <s v="yes"/>
    <n v="2"/>
    <d v="1899-12-30T00:00:00"/>
    <s v="no"/>
    <s v="Walking"/>
    <x v="0"/>
    <x v="36"/>
    <x v="0"/>
  </r>
  <r>
    <s v="Female"/>
    <n v="21"/>
    <n v="1.6"/>
    <n v="48"/>
    <s v="no"/>
    <s v="yes"/>
    <n v="2"/>
    <n v="3"/>
    <s v="Sometimes"/>
    <s v="no"/>
    <n v="1"/>
    <s v="no"/>
    <n v="1"/>
    <d v="1899-12-30T00:00:00"/>
    <s v="Sometimes"/>
    <s v="Public_Transportation"/>
    <x v="0"/>
    <x v="37"/>
    <x v="1"/>
  </r>
  <r>
    <s v="Male"/>
    <n v="23"/>
    <n v="1.65"/>
    <n v="67"/>
    <s v="yes"/>
    <s v="yes"/>
    <n v="2"/>
    <n v="3"/>
    <s v="Sometimes"/>
    <s v="no"/>
    <n v="2"/>
    <s v="no"/>
    <n v="1"/>
    <d v="1899-12-31T00:00:00"/>
    <s v="Sometimes"/>
    <s v="Public_Transportation"/>
    <x v="0"/>
    <x v="38"/>
    <x v="1"/>
  </r>
  <r>
    <s v="Female"/>
    <n v="21"/>
    <n v="1.75"/>
    <n v="88"/>
    <s v="yes"/>
    <s v="yes"/>
    <n v="2"/>
    <n v="3"/>
    <s v="Sometimes"/>
    <s v="no"/>
    <n v="3"/>
    <s v="no"/>
    <n v="3"/>
    <d v="1899-12-30T00:00:00"/>
    <s v="Sometimes"/>
    <s v="Public_Transportation"/>
    <x v="2"/>
    <x v="39"/>
    <x v="1"/>
  </r>
  <r>
    <s v="Female"/>
    <n v="21"/>
    <n v="1.67"/>
    <n v="75"/>
    <s v="yes"/>
    <s v="yes"/>
    <n v="2"/>
    <n v="3"/>
    <s v="Sometimes"/>
    <s v="no"/>
    <n v="2"/>
    <s v="no"/>
    <n v="1"/>
    <d v="1899-12-30T00:00:00"/>
    <s v="Sometimes"/>
    <s v="Public_Transportation"/>
    <x v="1"/>
    <x v="40"/>
    <x v="1"/>
  </r>
  <r>
    <s v="Male"/>
    <n v="23"/>
    <n v="1.68"/>
    <n v="60"/>
    <s v="no"/>
    <s v="no"/>
    <n v="2"/>
    <n v="4"/>
    <s v="Frequently"/>
    <s v="no"/>
    <n v="2"/>
    <s v="no"/>
    <n v="0"/>
    <d v="1899-12-30T00:00:00"/>
    <s v="no"/>
    <s v="Walking"/>
    <x v="0"/>
    <x v="41"/>
    <x v="0"/>
  </r>
  <r>
    <s v="Female"/>
    <n v="21"/>
    <n v="1.66"/>
    <n v="64"/>
    <s v="yes"/>
    <s v="yes"/>
    <n v="1"/>
    <n v="3"/>
    <s v="Sometimes"/>
    <s v="no"/>
    <n v="1"/>
    <s v="no"/>
    <n v="0"/>
    <d v="1899-12-30T00:00:00"/>
    <s v="no"/>
    <s v="Public_Transportation"/>
    <x v="0"/>
    <x v="42"/>
    <x v="0"/>
  </r>
  <r>
    <s v="Male"/>
    <n v="21"/>
    <n v="1.66"/>
    <n v="62"/>
    <s v="yes"/>
    <s v="yes"/>
    <n v="2"/>
    <n v="3"/>
    <s v="Sometimes"/>
    <s v="yes"/>
    <n v="2"/>
    <s v="no"/>
    <n v="1"/>
    <d v="1899-12-31T00:00:00"/>
    <s v="Frequently"/>
    <s v="Public_Transportation"/>
    <x v="0"/>
    <x v="43"/>
    <x v="1"/>
  </r>
  <r>
    <s v="Male"/>
    <n v="21"/>
    <n v="1.81"/>
    <n v="80"/>
    <s v="no"/>
    <s v="no"/>
    <n v="1"/>
    <n v="3"/>
    <s v="no"/>
    <s v="no"/>
    <n v="2"/>
    <s v="no"/>
    <n v="2"/>
    <d v="1899-12-30T00:00:00"/>
    <s v="no"/>
    <s v="Public_Transportation"/>
    <x v="0"/>
    <x v="44"/>
    <x v="0"/>
  </r>
  <r>
    <s v="Female"/>
    <n v="21"/>
    <n v="1.53"/>
    <n v="65"/>
    <s v="yes"/>
    <s v="no"/>
    <n v="2"/>
    <n v="3"/>
    <s v="Sometimes"/>
    <s v="no"/>
    <n v="1"/>
    <s v="no"/>
    <n v="0"/>
    <d v="1899-12-31T00:00:00"/>
    <s v="no"/>
    <s v="Public_Transportation"/>
    <x v="2"/>
    <x v="45"/>
    <x v="0"/>
  </r>
  <r>
    <s v="Male"/>
    <n v="21"/>
    <n v="1.82"/>
    <n v="72"/>
    <s v="yes"/>
    <s v="yes"/>
    <n v="1"/>
    <n v="3"/>
    <s v="Frequently"/>
    <s v="no"/>
    <n v="3"/>
    <s v="no"/>
    <n v="2"/>
    <d v="1899-12-30T00:00:00"/>
    <s v="Sometimes"/>
    <s v="Public_Transportation"/>
    <x v="0"/>
    <x v="46"/>
    <x v="1"/>
  </r>
  <r>
    <s v="Male"/>
    <n v="21"/>
    <n v="1.75"/>
    <n v="72"/>
    <s v="yes"/>
    <s v="yes"/>
    <n v="1"/>
    <n v="3"/>
    <s v="Frequently"/>
    <s v="no"/>
    <n v="3"/>
    <s v="no"/>
    <n v="2"/>
    <d v="1899-12-30T00:00:00"/>
    <s v="Sometimes"/>
    <s v="Public_Transportation"/>
    <x v="0"/>
    <x v="47"/>
    <x v="1"/>
  </r>
  <r>
    <s v="Female"/>
    <n v="20"/>
    <n v="1.66"/>
    <n v="60"/>
    <s v="yes"/>
    <s v="no"/>
    <n v="3"/>
    <n v="3"/>
    <s v="Sometimes"/>
    <s v="no"/>
    <n v="2"/>
    <s v="no"/>
    <n v="1"/>
    <d v="1899-12-30T00:00:00"/>
    <s v="Sometimes"/>
    <s v="Walking"/>
    <x v="0"/>
    <x v="48"/>
    <x v="1"/>
  </r>
  <r>
    <s v="Female"/>
    <n v="21"/>
    <n v="1.55"/>
    <n v="50"/>
    <s v="no"/>
    <s v="yes"/>
    <n v="2"/>
    <n v="3"/>
    <s v="Sometimes"/>
    <s v="no"/>
    <n v="2"/>
    <s v="no"/>
    <n v="0"/>
    <d v="1899-12-30T00:00:00"/>
    <s v="Sometimes"/>
    <s v="Public_Transportation"/>
    <x v="0"/>
    <x v="49"/>
    <x v="1"/>
  </r>
  <r>
    <s v="Female"/>
    <n v="21"/>
    <n v="1.61"/>
    <n v="54.5"/>
    <s v="yes"/>
    <s v="yes"/>
    <n v="3"/>
    <n v="3"/>
    <s v="Sometimes"/>
    <s v="no"/>
    <n v="3"/>
    <s v="no"/>
    <n v="0"/>
    <d v="1899-12-31T00:00:00"/>
    <s v="Sometimes"/>
    <s v="Walking"/>
    <x v="0"/>
    <x v="50"/>
    <x v="1"/>
  </r>
  <r>
    <s v="Female"/>
    <n v="20"/>
    <n v="1.5"/>
    <n v="44"/>
    <s v="no"/>
    <s v="yes"/>
    <n v="2"/>
    <n v="3"/>
    <s v="Sometimes"/>
    <s v="no"/>
    <n v="1"/>
    <s v="no"/>
    <n v="0"/>
    <d v="1899-12-30T00:00:00"/>
    <s v="Sometimes"/>
    <s v="Automobile"/>
    <x v="0"/>
    <x v="51"/>
    <x v="1"/>
  </r>
  <r>
    <s v="Female"/>
    <n v="23"/>
    <n v="1.64"/>
    <n v="52"/>
    <s v="no"/>
    <s v="yes"/>
    <n v="3"/>
    <n v="1"/>
    <s v="Sometimes"/>
    <s v="no"/>
    <n v="2"/>
    <s v="no"/>
    <n v="2"/>
    <d v="1900-01-01T00:00:00"/>
    <s v="no"/>
    <s v="Public_Transportation"/>
    <x v="0"/>
    <x v="52"/>
    <x v="0"/>
  </r>
  <r>
    <s v="Female"/>
    <n v="23"/>
    <n v="1.63"/>
    <n v="55"/>
    <s v="yes"/>
    <s v="no"/>
    <n v="3"/>
    <n v="3"/>
    <s v="no"/>
    <s v="no"/>
    <n v="2"/>
    <s v="yes"/>
    <n v="2"/>
    <d v="1899-12-31T00:00:00"/>
    <s v="no"/>
    <s v="Public_Transportation"/>
    <x v="0"/>
    <x v="53"/>
    <x v="0"/>
  </r>
  <r>
    <s v="Female"/>
    <n v="22"/>
    <n v="1.6"/>
    <n v="55"/>
    <s v="no"/>
    <s v="no"/>
    <n v="3"/>
    <n v="4"/>
    <s v="Always"/>
    <s v="no"/>
    <n v="3"/>
    <s v="no"/>
    <n v="2"/>
    <d v="1899-12-30T00:00:00"/>
    <s v="no"/>
    <s v="Public_Transportation"/>
    <x v="0"/>
    <x v="54"/>
    <x v="0"/>
  </r>
  <r>
    <s v="Male"/>
    <n v="23"/>
    <n v="1.68"/>
    <n v="62"/>
    <s v="no"/>
    <s v="no"/>
    <n v="2"/>
    <n v="4"/>
    <s v="Frequently"/>
    <s v="no"/>
    <n v="2"/>
    <s v="no"/>
    <n v="0"/>
    <d v="1899-12-30T00:00:00"/>
    <s v="Sometimes"/>
    <s v="Automobile"/>
    <x v="0"/>
    <x v="55"/>
    <x v="1"/>
  </r>
  <r>
    <s v="Male"/>
    <n v="22"/>
    <n v="1.7"/>
    <n v="70"/>
    <s v="yes"/>
    <s v="yes"/>
    <n v="2"/>
    <n v="3"/>
    <s v="Sometimes"/>
    <s v="no"/>
    <n v="1"/>
    <s v="no"/>
    <n v="0"/>
    <d v="1899-12-31T00:00:00"/>
    <s v="Sometimes"/>
    <s v="Automobile"/>
    <x v="0"/>
    <x v="56"/>
    <x v="1"/>
  </r>
  <r>
    <s v="Male"/>
    <n v="21"/>
    <n v="1.64"/>
    <n v="65"/>
    <s v="yes"/>
    <s v="no"/>
    <n v="2"/>
    <n v="3"/>
    <s v="Sometimes"/>
    <s v="no"/>
    <n v="1"/>
    <s v="no"/>
    <n v="0"/>
    <d v="1899-12-31T00:00:00"/>
    <s v="no"/>
    <s v="Public_Transportation"/>
    <x v="0"/>
    <x v="57"/>
    <x v="0"/>
  </r>
  <r>
    <s v="Female"/>
    <n v="17"/>
    <n v="1.65"/>
    <n v="67"/>
    <s v="yes"/>
    <s v="yes"/>
    <n v="3"/>
    <n v="1"/>
    <s v="Sometimes"/>
    <s v="no"/>
    <n v="2"/>
    <s v="no"/>
    <n v="1"/>
    <d v="1899-12-31T00:00:00"/>
    <s v="no"/>
    <s v="Walking"/>
    <x v="0"/>
    <x v="38"/>
    <x v="0"/>
  </r>
  <r>
    <s v="Male"/>
    <n v="20"/>
    <n v="1.76"/>
    <n v="55"/>
    <s v="yes"/>
    <s v="yes"/>
    <n v="2"/>
    <n v="4"/>
    <s v="Sometimes"/>
    <s v="no"/>
    <n v="3"/>
    <s v="no"/>
    <n v="2"/>
    <d v="1900-01-01T00:00:00"/>
    <s v="no"/>
    <s v="Public_Transportation"/>
    <x v="4"/>
    <x v="58"/>
    <x v="0"/>
  </r>
  <r>
    <s v="Female"/>
    <n v="21"/>
    <n v="1.55"/>
    <n v="49"/>
    <s v="yes"/>
    <s v="yes"/>
    <n v="2"/>
    <n v="3"/>
    <s v="Sometimes"/>
    <s v="no"/>
    <n v="3"/>
    <s v="no"/>
    <n v="3"/>
    <d v="1899-12-31T00:00:00"/>
    <s v="Sometimes"/>
    <s v="Public_Transportation"/>
    <x v="0"/>
    <x v="59"/>
    <x v="1"/>
  </r>
  <r>
    <s v="Male"/>
    <n v="20"/>
    <n v="1.65"/>
    <n v="58"/>
    <s v="no"/>
    <s v="yes"/>
    <n v="2"/>
    <n v="3"/>
    <s v="Sometimes"/>
    <s v="no"/>
    <n v="2"/>
    <s v="no"/>
    <n v="3"/>
    <d v="1899-12-31T00:00:00"/>
    <s v="Sometimes"/>
    <s v="Public_Transportation"/>
    <x v="0"/>
    <x v="60"/>
    <x v="1"/>
  </r>
  <r>
    <s v="Male"/>
    <n v="22"/>
    <n v="1.67"/>
    <n v="62"/>
    <s v="no"/>
    <s v="yes"/>
    <n v="2"/>
    <n v="1"/>
    <s v="no"/>
    <s v="no"/>
    <n v="2"/>
    <s v="no"/>
    <n v="0"/>
    <d v="1899-12-30T00:00:00"/>
    <s v="Sometimes"/>
    <s v="Public_Transportation"/>
    <x v="0"/>
    <x v="61"/>
    <x v="1"/>
  </r>
  <r>
    <s v="Male"/>
    <n v="22"/>
    <n v="1.68"/>
    <n v="55"/>
    <s v="yes"/>
    <s v="yes"/>
    <n v="2"/>
    <n v="3"/>
    <s v="Sometimes"/>
    <s v="no"/>
    <n v="2"/>
    <s v="no"/>
    <n v="0"/>
    <d v="1900-01-01T00:00:00"/>
    <s v="Sometimes"/>
    <s v="Automobile"/>
    <x v="0"/>
    <x v="62"/>
    <x v="1"/>
  </r>
  <r>
    <s v="Female"/>
    <n v="21"/>
    <n v="1.66"/>
    <n v="57"/>
    <s v="yes"/>
    <s v="yes"/>
    <n v="2"/>
    <n v="3"/>
    <s v="Frequently"/>
    <s v="no"/>
    <n v="1"/>
    <s v="no"/>
    <n v="1"/>
    <d v="1899-12-31T00:00:00"/>
    <s v="no"/>
    <s v="Public_Transportation"/>
    <x v="0"/>
    <x v="63"/>
    <x v="0"/>
  </r>
  <r>
    <s v="Female"/>
    <n v="21"/>
    <n v="1.62"/>
    <n v="69"/>
    <s v="yes"/>
    <s v="yes"/>
    <n v="1"/>
    <n v="3"/>
    <s v="Frequently"/>
    <s v="no"/>
    <n v="2"/>
    <s v="no"/>
    <n v="0"/>
    <d v="1899-12-31T00:00:00"/>
    <s v="no"/>
    <s v="Public_Transportation"/>
    <x v="1"/>
    <x v="64"/>
    <x v="0"/>
  </r>
  <r>
    <s v="Male"/>
    <n v="23"/>
    <n v="1.8"/>
    <n v="90"/>
    <s v="yes"/>
    <s v="yes"/>
    <n v="1"/>
    <n v="3"/>
    <s v="Always"/>
    <s v="no"/>
    <n v="2"/>
    <s v="no"/>
    <n v="0"/>
    <d v="1900-01-01T00:00:00"/>
    <s v="Frequently"/>
    <s v="Public_Transportation"/>
    <x v="2"/>
    <x v="65"/>
    <x v="1"/>
  </r>
  <r>
    <s v="Male"/>
    <n v="23"/>
    <n v="1.65"/>
    <n v="95"/>
    <s v="yes"/>
    <s v="yes"/>
    <n v="2"/>
    <n v="3"/>
    <s v="Always"/>
    <s v="no"/>
    <n v="2"/>
    <s v="no"/>
    <n v="0"/>
    <d v="1899-12-31T00:00:00"/>
    <s v="Frequently"/>
    <s v="Automobile"/>
    <x v="3"/>
    <x v="66"/>
    <x v="1"/>
  </r>
  <r>
    <s v="Male"/>
    <n v="30"/>
    <n v="1.76"/>
    <n v="112"/>
    <s v="yes"/>
    <s v="yes"/>
    <n v="1"/>
    <n v="3"/>
    <s v="no"/>
    <s v="yes"/>
    <n v="2"/>
    <s v="yes"/>
    <n v="0"/>
    <d v="1899-12-30T00:00:00"/>
    <s v="Frequently"/>
    <s v="Automobile"/>
    <x v="5"/>
    <x v="67"/>
    <x v="1"/>
  </r>
  <r>
    <s v="Male"/>
    <n v="23"/>
    <n v="1.8"/>
    <n v="60"/>
    <s v="yes"/>
    <s v="no"/>
    <n v="2"/>
    <n v="3"/>
    <s v="no"/>
    <s v="no"/>
    <n v="3"/>
    <s v="no"/>
    <n v="0"/>
    <d v="1899-12-31T00:00:00"/>
    <s v="Sometimes"/>
    <s v="Public_Transportation"/>
    <x v="0"/>
    <x v="68"/>
    <x v="1"/>
  </r>
  <r>
    <s v="Female"/>
    <n v="23"/>
    <n v="1.65"/>
    <n v="80"/>
    <s v="yes"/>
    <s v="yes"/>
    <n v="2"/>
    <n v="3"/>
    <s v="Always"/>
    <s v="no"/>
    <n v="2"/>
    <s v="no"/>
    <n v="0"/>
    <d v="1900-01-01T00:00:00"/>
    <s v="no"/>
    <s v="Public_Transportation"/>
    <x v="2"/>
    <x v="20"/>
    <x v="0"/>
  </r>
  <r>
    <s v="Female"/>
    <n v="22"/>
    <n v="1.67"/>
    <n v="50"/>
    <s v="yes"/>
    <s v="no"/>
    <n v="3"/>
    <n v="3"/>
    <s v="no"/>
    <s v="no"/>
    <n v="3"/>
    <s v="yes"/>
    <n v="2"/>
    <d v="1899-12-31T00:00:00"/>
    <s v="Sometimes"/>
    <s v="Public_Transportation"/>
    <x v="4"/>
    <x v="69"/>
    <x v="1"/>
  </r>
  <r>
    <s v="Female"/>
    <n v="24"/>
    <n v="1.65"/>
    <n v="60"/>
    <s v="yes"/>
    <s v="no"/>
    <n v="2"/>
    <n v="3"/>
    <s v="Sometimes"/>
    <s v="no"/>
    <n v="3"/>
    <s v="yes"/>
    <n v="1"/>
    <d v="1899-12-30T00:00:00"/>
    <s v="no"/>
    <s v="Public_Transportation"/>
    <x v="0"/>
    <x v="22"/>
    <x v="0"/>
  </r>
  <r>
    <s v="Male"/>
    <n v="19"/>
    <n v="1.85"/>
    <n v="65"/>
    <s v="yes"/>
    <s v="no"/>
    <n v="2"/>
    <n v="3"/>
    <s v="Sometimes"/>
    <s v="no"/>
    <n v="3"/>
    <s v="no"/>
    <n v="2"/>
    <d v="1899-12-31T00:00:00"/>
    <s v="Sometimes"/>
    <s v="Bike"/>
    <x v="0"/>
    <x v="70"/>
    <x v="1"/>
  </r>
  <r>
    <s v="Male"/>
    <n v="24"/>
    <n v="1.7"/>
    <n v="85"/>
    <s v="yes"/>
    <s v="yes"/>
    <n v="2"/>
    <n v="3"/>
    <s v="Frequently"/>
    <s v="no"/>
    <n v="3"/>
    <s v="no"/>
    <n v="0"/>
    <d v="1899-12-31T00:00:00"/>
    <s v="Frequently"/>
    <s v="Public_Transportation"/>
    <x v="2"/>
    <x v="71"/>
    <x v="1"/>
  </r>
  <r>
    <s v="Female"/>
    <n v="23"/>
    <n v="1.63"/>
    <n v="45"/>
    <s v="yes"/>
    <s v="no"/>
    <n v="3"/>
    <n v="3"/>
    <s v="Sometimes"/>
    <s v="no"/>
    <n v="3"/>
    <s v="yes"/>
    <n v="2"/>
    <d v="1899-12-30T00:00:00"/>
    <s v="no"/>
    <s v="Public_Transportation"/>
    <x v="4"/>
    <x v="72"/>
    <x v="0"/>
  </r>
  <r>
    <s v="Female"/>
    <n v="24"/>
    <n v="1.6"/>
    <n v="45"/>
    <s v="yes"/>
    <s v="no"/>
    <n v="2"/>
    <n v="3"/>
    <s v="no"/>
    <s v="no"/>
    <n v="2"/>
    <s v="no"/>
    <n v="1"/>
    <d v="1899-12-30T00:00:00"/>
    <s v="no"/>
    <s v="Public_Transportation"/>
    <x v="4"/>
    <x v="73"/>
    <x v="0"/>
  </r>
  <r>
    <s v="Female"/>
    <n v="24"/>
    <n v="1.7"/>
    <n v="80"/>
    <s v="yes"/>
    <s v="yes"/>
    <n v="2"/>
    <n v="3"/>
    <s v="Sometimes"/>
    <s v="no"/>
    <n v="3"/>
    <s v="no"/>
    <n v="0"/>
    <d v="1899-12-30T00:00:00"/>
    <s v="no"/>
    <s v="Public_Transportation"/>
    <x v="2"/>
    <x v="74"/>
    <x v="0"/>
  </r>
  <r>
    <s v="Female"/>
    <n v="23"/>
    <n v="1.65"/>
    <n v="90"/>
    <s v="yes"/>
    <s v="yes"/>
    <n v="2"/>
    <n v="3"/>
    <s v="Sometimes"/>
    <s v="no"/>
    <n v="3"/>
    <s v="no"/>
    <n v="0"/>
    <d v="1899-12-31T00:00:00"/>
    <s v="no"/>
    <s v="Public_Transportation"/>
    <x v="3"/>
    <x v="75"/>
    <x v="0"/>
  </r>
  <r>
    <s v="Male"/>
    <n v="23"/>
    <n v="1.65"/>
    <n v="60"/>
    <s v="yes"/>
    <s v="no"/>
    <n v="2"/>
    <n v="3"/>
    <s v="Sometimes"/>
    <s v="no"/>
    <n v="2"/>
    <s v="no"/>
    <n v="0"/>
    <d v="1899-12-30T00:00:00"/>
    <s v="Sometimes"/>
    <s v="Public_Transportation"/>
    <x v="0"/>
    <x v="22"/>
    <x v="1"/>
  </r>
  <r>
    <s v="Female"/>
    <n v="19"/>
    <n v="1.63"/>
    <n v="58"/>
    <s v="no"/>
    <s v="no"/>
    <n v="3"/>
    <n v="3"/>
    <s v="Sometimes"/>
    <s v="no"/>
    <n v="2"/>
    <s v="yes"/>
    <n v="0"/>
    <d v="1899-12-30T00:00:00"/>
    <s v="no"/>
    <s v="Public_Transportation"/>
    <x v="0"/>
    <x v="76"/>
    <x v="0"/>
  </r>
  <r>
    <s v="Male"/>
    <n v="30"/>
    <n v="1.8"/>
    <n v="91"/>
    <s v="yes"/>
    <s v="yes"/>
    <n v="2"/>
    <n v="3"/>
    <s v="Frequently"/>
    <s v="no"/>
    <n v="2"/>
    <s v="no"/>
    <n v="0"/>
    <d v="1899-12-30T00:00:00"/>
    <s v="Sometimes"/>
    <s v="Public_Transportation"/>
    <x v="2"/>
    <x v="77"/>
    <x v="1"/>
  </r>
  <r>
    <s v="Male"/>
    <n v="23"/>
    <n v="1.67"/>
    <n v="85.5"/>
    <s v="yes"/>
    <s v="yes"/>
    <n v="2"/>
    <n v="3"/>
    <s v="Always"/>
    <s v="no"/>
    <n v="2"/>
    <s v="no"/>
    <n v="0"/>
    <d v="1899-12-31T00:00:00"/>
    <s v="no"/>
    <s v="Public_Transportation"/>
    <x v="3"/>
    <x v="78"/>
    <x v="0"/>
  </r>
  <r>
    <s v="Female"/>
    <n v="19"/>
    <n v="1.6"/>
    <n v="45"/>
    <s v="no"/>
    <s v="no"/>
    <n v="3"/>
    <n v="3"/>
    <s v="no"/>
    <s v="no"/>
    <n v="3"/>
    <s v="yes"/>
    <n v="2"/>
    <d v="1899-12-30T00:00:00"/>
    <s v="no"/>
    <s v="Walking"/>
    <x v="4"/>
    <x v="73"/>
    <x v="0"/>
  </r>
  <r>
    <s v="Male"/>
    <n v="25"/>
    <n v="1.7"/>
    <n v="83"/>
    <s v="yes"/>
    <s v="yes"/>
    <n v="2"/>
    <n v="3"/>
    <s v="Frequently"/>
    <s v="no"/>
    <n v="2"/>
    <s v="no"/>
    <n v="0"/>
    <d v="1899-12-31T00:00:00"/>
    <s v="Sometimes"/>
    <s v="Public_Transportation"/>
    <x v="2"/>
    <x v="79"/>
    <x v="1"/>
  </r>
  <r>
    <s v="Male"/>
    <n v="23"/>
    <n v="1.65"/>
    <n v="58.5"/>
    <s v="yes"/>
    <s v="no"/>
    <n v="2"/>
    <n v="3"/>
    <s v="Sometimes"/>
    <s v="no"/>
    <n v="2"/>
    <s v="no"/>
    <n v="0"/>
    <d v="1899-12-30T00:00:00"/>
    <s v="no"/>
    <s v="Public_Transportation"/>
    <x v="0"/>
    <x v="80"/>
    <x v="0"/>
  </r>
  <r>
    <s v="Male"/>
    <n v="21"/>
    <n v="1.85"/>
    <n v="83"/>
    <s v="yes"/>
    <s v="yes"/>
    <n v="2"/>
    <n v="1"/>
    <s v="Frequently"/>
    <s v="no"/>
    <n v="3"/>
    <s v="no"/>
    <n v="1"/>
    <d v="1899-12-30T00:00:00"/>
    <s v="no"/>
    <s v="Public_Transportation"/>
    <x v="0"/>
    <x v="81"/>
    <x v="0"/>
  </r>
  <r>
    <s v="Male"/>
    <n v="19"/>
    <n v="1.82"/>
    <n v="87"/>
    <s v="yes"/>
    <s v="yes"/>
    <n v="2"/>
    <n v="3"/>
    <s v="Sometimes"/>
    <s v="no"/>
    <n v="2"/>
    <s v="no"/>
    <n v="0"/>
    <d v="1899-12-30T00:00:00"/>
    <s v="no"/>
    <s v="Public_Transportation"/>
    <x v="1"/>
    <x v="82"/>
    <x v="0"/>
  </r>
  <r>
    <s v="Female"/>
    <n v="22"/>
    <n v="1.65"/>
    <n v="65"/>
    <s v="yes"/>
    <s v="yes"/>
    <n v="2"/>
    <n v="3"/>
    <s v="Frequently"/>
    <s v="no"/>
    <n v="2"/>
    <s v="yes"/>
    <n v="1"/>
    <d v="1899-12-30T00:00:00"/>
    <s v="no"/>
    <s v="Automobile"/>
    <x v="0"/>
    <x v="83"/>
    <x v="0"/>
  </r>
  <r>
    <s v="Female"/>
    <n v="29"/>
    <n v="1.7"/>
    <n v="78"/>
    <s v="yes"/>
    <s v="yes"/>
    <n v="3"/>
    <n v="3"/>
    <s v="Sometimes"/>
    <s v="no"/>
    <n v="1"/>
    <s v="no"/>
    <n v="2"/>
    <d v="1899-12-31T00:00:00"/>
    <s v="Frequently"/>
    <s v="Automobile"/>
    <x v="2"/>
    <x v="84"/>
    <x v="1"/>
  </r>
  <r>
    <s v="Female"/>
    <n v="25"/>
    <n v="1.63"/>
    <n v="93"/>
    <s v="no"/>
    <s v="no"/>
    <n v="3"/>
    <n v="4"/>
    <s v="Always"/>
    <s v="no"/>
    <n v="1"/>
    <s v="no"/>
    <n v="2"/>
    <d v="1899-12-30T00:00:00"/>
    <s v="no"/>
    <s v="Public_Transportation"/>
    <x v="5"/>
    <x v="85"/>
    <x v="0"/>
  </r>
  <r>
    <s v="Female"/>
    <n v="20"/>
    <n v="1.61"/>
    <n v="64"/>
    <s v="yes"/>
    <s v="no"/>
    <n v="3"/>
    <n v="3"/>
    <s v="Always"/>
    <s v="no"/>
    <n v="2"/>
    <s v="yes"/>
    <n v="0"/>
    <d v="1899-12-31T00:00:00"/>
    <s v="Frequently"/>
    <s v="Public_Transportation"/>
    <x v="0"/>
    <x v="86"/>
    <x v="1"/>
  </r>
  <r>
    <s v="Male"/>
    <n v="55"/>
    <n v="1.78"/>
    <n v="84"/>
    <s v="yes"/>
    <s v="no"/>
    <n v="3"/>
    <n v="4"/>
    <s v="Frequently"/>
    <s v="no"/>
    <n v="3"/>
    <s v="yes"/>
    <n v="3"/>
    <d v="1899-12-30T00:00:00"/>
    <s v="Frequently"/>
    <s v="Walking"/>
    <x v="1"/>
    <x v="87"/>
    <x v="1"/>
  </r>
  <r>
    <s v="Female"/>
    <n v="20"/>
    <n v="1.6"/>
    <n v="57"/>
    <s v="no"/>
    <s v="no"/>
    <n v="3"/>
    <n v="3"/>
    <s v="Always"/>
    <s v="no"/>
    <n v="2"/>
    <s v="no"/>
    <n v="1"/>
    <d v="1899-12-30T00:00:00"/>
    <s v="no"/>
    <s v="Walking"/>
    <x v="0"/>
    <x v="88"/>
    <x v="0"/>
  </r>
  <r>
    <s v="Female"/>
    <n v="24"/>
    <n v="1.6"/>
    <n v="48"/>
    <s v="no"/>
    <s v="yes"/>
    <n v="3"/>
    <n v="3"/>
    <s v="Sometimes"/>
    <s v="no"/>
    <n v="2"/>
    <s v="no"/>
    <n v="2"/>
    <d v="1899-12-30T00:00:00"/>
    <s v="no"/>
    <s v="Public_Transportation"/>
    <x v="0"/>
    <x v="37"/>
    <x v="0"/>
  </r>
  <r>
    <s v="Male"/>
    <n v="26"/>
    <n v="1.7"/>
    <n v="70"/>
    <s v="yes"/>
    <s v="no"/>
    <n v="3"/>
    <n v="1"/>
    <s v="Frequently"/>
    <s v="no"/>
    <n v="2"/>
    <s v="no"/>
    <n v="2"/>
    <d v="1899-12-30T00:00:00"/>
    <s v="Frequently"/>
    <s v="Public_Transportation"/>
    <x v="0"/>
    <x v="56"/>
    <x v="1"/>
  </r>
  <r>
    <s v="Female"/>
    <n v="23"/>
    <n v="1.66"/>
    <n v="60"/>
    <s v="yes"/>
    <s v="no"/>
    <n v="2"/>
    <n v="3"/>
    <s v="Sometimes"/>
    <s v="no"/>
    <n v="2"/>
    <s v="no"/>
    <n v="3"/>
    <d v="1899-12-30T00:00:00"/>
    <s v="Sometimes"/>
    <s v="Public_Transportation"/>
    <x v="0"/>
    <x v="48"/>
    <x v="1"/>
  </r>
  <r>
    <s v="Female"/>
    <n v="21"/>
    <n v="1.52"/>
    <n v="42"/>
    <s v="no"/>
    <s v="no"/>
    <n v="3"/>
    <n v="1"/>
    <s v="Frequently"/>
    <s v="no"/>
    <n v="1"/>
    <s v="no"/>
    <n v="0"/>
    <d v="1899-12-30T00:00:00"/>
    <s v="Sometimes"/>
    <s v="Public_Transportation"/>
    <x v="4"/>
    <x v="89"/>
    <x v="1"/>
  </r>
  <r>
    <s v="Female"/>
    <n v="21"/>
    <n v="1.52"/>
    <n v="42"/>
    <s v="no"/>
    <s v="no"/>
    <n v="3"/>
    <n v="1"/>
    <s v="Frequently"/>
    <s v="no"/>
    <n v="1"/>
    <s v="no"/>
    <n v="0"/>
    <d v="1899-12-30T00:00:00"/>
    <s v="Sometimes"/>
    <s v="Public_Transportation"/>
    <x v="4"/>
    <x v="89"/>
    <x v="1"/>
  </r>
  <r>
    <s v="Male"/>
    <n v="23"/>
    <n v="1.72"/>
    <n v="70"/>
    <s v="no"/>
    <s v="no"/>
    <n v="2"/>
    <n v="3"/>
    <s v="Sometimes"/>
    <s v="no"/>
    <n v="2"/>
    <s v="no"/>
    <n v="3"/>
    <d v="1899-12-31T00:00:00"/>
    <s v="Frequently"/>
    <s v="Public_Transportation"/>
    <x v="0"/>
    <x v="90"/>
    <x v="1"/>
  </r>
  <r>
    <s v="Female"/>
    <n v="21"/>
    <n v="1.69"/>
    <n v="63"/>
    <s v="no"/>
    <s v="yes"/>
    <n v="3"/>
    <n v="1"/>
    <s v="Sometimes"/>
    <s v="no"/>
    <n v="1"/>
    <s v="no"/>
    <n v="0"/>
    <d v="1899-12-30T00:00:00"/>
    <s v="Sometimes"/>
    <s v="Public_Transportation"/>
    <x v="0"/>
    <x v="91"/>
    <x v="1"/>
  </r>
  <r>
    <s v="Male"/>
    <n v="22"/>
    <n v="1.7"/>
    <n v="66.400000000000006"/>
    <s v="yes"/>
    <s v="no"/>
    <n v="2"/>
    <n v="3"/>
    <s v="Frequently"/>
    <s v="no"/>
    <n v="2"/>
    <s v="no"/>
    <n v="0"/>
    <d v="1899-12-30T00:00:00"/>
    <s v="no"/>
    <s v="Public_Transportation"/>
    <x v="0"/>
    <x v="92"/>
    <x v="0"/>
  </r>
  <r>
    <s v="Female"/>
    <n v="21"/>
    <n v="1.55"/>
    <n v="57"/>
    <s v="no"/>
    <s v="yes"/>
    <n v="2"/>
    <n v="4"/>
    <s v="Frequently"/>
    <s v="no"/>
    <n v="2"/>
    <s v="yes"/>
    <n v="2"/>
    <d v="1899-12-30T00:00:00"/>
    <s v="Sometimes"/>
    <s v="Automobile"/>
    <x v="0"/>
    <x v="93"/>
    <x v="1"/>
  </r>
  <r>
    <s v="Female"/>
    <n v="22"/>
    <n v="1.65"/>
    <n v="58"/>
    <s v="yes"/>
    <s v="yes"/>
    <n v="3"/>
    <n v="4"/>
    <s v="Frequently"/>
    <s v="no"/>
    <n v="2"/>
    <s v="no"/>
    <n v="1"/>
    <d v="1899-12-30T00:00:00"/>
    <s v="Sometimes"/>
    <s v="Public_Transportation"/>
    <x v="0"/>
    <x v="60"/>
    <x v="1"/>
  </r>
  <r>
    <s v="Female"/>
    <n v="38"/>
    <n v="1.56"/>
    <n v="80"/>
    <s v="yes"/>
    <s v="yes"/>
    <n v="2"/>
    <n v="3"/>
    <s v="Sometimes"/>
    <s v="no"/>
    <n v="2"/>
    <s v="no"/>
    <n v="0"/>
    <d v="1899-12-30T00:00:00"/>
    <s v="Sometimes"/>
    <s v="Automobile"/>
    <x v="3"/>
    <x v="94"/>
    <x v="1"/>
  </r>
  <r>
    <s v="Female"/>
    <n v="25"/>
    <n v="1.57"/>
    <n v="55"/>
    <s v="no"/>
    <s v="yes"/>
    <n v="2"/>
    <n v="1"/>
    <s v="Sometimes"/>
    <s v="no"/>
    <n v="2"/>
    <s v="no"/>
    <n v="2"/>
    <d v="1899-12-30T00:00:00"/>
    <s v="Sometimes"/>
    <s v="Public_Transportation"/>
    <x v="0"/>
    <x v="95"/>
    <x v="1"/>
  </r>
  <r>
    <s v="Female"/>
    <n v="25"/>
    <n v="1.57"/>
    <n v="55"/>
    <s v="no"/>
    <s v="yes"/>
    <n v="2"/>
    <n v="1"/>
    <s v="Sometimes"/>
    <s v="no"/>
    <n v="2"/>
    <s v="no"/>
    <n v="2"/>
    <d v="1899-12-30T00:00:00"/>
    <s v="Sometimes"/>
    <s v="Public_Transportation"/>
    <x v="0"/>
    <x v="95"/>
    <x v="1"/>
  </r>
  <r>
    <s v="Male"/>
    <n v="22"/>
    <n v="1.88"/>
    <n v="90"/>
    <s v="yes"/>
    <s v="yes"/>
    <n v="2"/>
    <n v="3"/>
    <s v="Always"/>
    <s v="no"/>
    <n v="1"/>
    <s v="no"/>
    <n v="0"/>
    <d v="1899-12-31T00:00:00"/>
    <s v="Sometimes"/>
    <s v="Automobile"/>
    <x v="1"/>
    <x v="96"/>
    <x v="1"/>
  </r>
  <r>
    <s v="Male"/>
    <n v="22"/>
    <n v="1.75"/>
    <n v="95"/>
    <s v="yes"/>
    <s v="no"/>
    <n v="2"/>
    <n v="3"/>
    <s v="Sometimes"/>
    <s v="no"/>
    <n v="3"/>
    <s v="no"/>
    <n v="3"/>
    <d v="1900-01-01T00:00:00"/>
    <s v="no"/>
    <s v="Walking"/>
    <x v="3"/>
    <x v="97"/>
    <x v="0"/>
  </r>
  <r>
    <s v="Female"/>
    <n v="21"/>
    <n v="1.65"/>
    <n v="88"/>
    <s v="yes"/>
    <s v="yes"/>
    <n v="3"/>
    <n v="1"/>
    <s v="Sometimes"/>
    <s v="no"/>
    <n v="3"/>
    <s v="no"/>
    <n v="2"/>
    <d v="1899-12-31T00:00:00"/>
    <s v="no"/>
    <s v="Public_Transportation"/>
    <x v="3"/>
    <x v="98"/>
    <x v="0"/>
  </r>
  <r>
    <s v="Male"/>
    <n v="21"/>
    <n v="1.75"/>
    <n v="75"/>
    <s v="yes"/>
    <s v="yes"/>
    <n v="3"/>
    <n v="3"/>
    <s v="Sometimes"/>
    <s v="no"/>
    <n v="2"/>
    <s v="no"/>
    <n v="0"/>
    <d v="1899-12-31T00:00:00"/>
    <s v="Sometimes"/>
    <s v="Public_Transportation"/>
    <x v="0"/>
    <x v="99"/>
    <x v="1"/>
  </r>
  <r>
    <s v="Female"/>
    <n v="22"/>
    <n v="1.58"/>
    <n v="58"/>
    <s v="yes"/>
    <s v="yes"/>
    <n v="2"/>
    <n v="1"/>
    <s v="Sometimes"/>
    <s v="no"/>
    <n v="1"/>
    <s v="no"/>
    <n v="0"/>
    <d v="1899-12-30T00:00:00"/>
    <s v="no"/>
    <s v="Public_Transportation"/>
    <x v="0"/>
    <x v="100"/>
    <x v="0"/>
  </r>
  <r>
    <s v="Female"/>
    <n v="18"/>
    <n v="1.56"/>
    <n v="51"/>
    <s v="yes"/>
    <s v="yes"/>
    <n v="2"/>
    <n v="4"/>
    <s v="Frequently"/>
    <s v="no"/>
    <n v="2"/>
    <s v="no"/>
    <n v="1"/>
    <d v="1899-12-30T00:00:00"/>
    <s v="Sometimes"/>
    <s v="Public_Transportation"/>
    <x v="0"/>
    <x v="101"/>
    <x v="1"/>
  </r>
  <r>
    <s v="Female"/>
    <n v="22"/>
    <n v="1.5"/>
    <n v="49"/>
    <s v="yes"/>
    <s v="no"/>
    <n v="2"/>
    <n v="1"/>
    <s v="Sometimes"/>
    <s v="no"/>
    <n v="2"/>
    <s v="no"/>
    <n v="3"/>
    <d v="1899-12-30T00:00:00"/>
    <s v="no"/>
    <s v="Walking"/>
    <x v="0"/>
    <x v="102"/>
    <x v="0"/>
  </r>
  <r>
    <s v="Female"/>
    <n v="19"/>
    <n v="1.61"/>
    <n v="62"/>
    <s v="yes"/>
    <s v="yes"/>
    <n v="3"/>
    <n v="1"/>
    <s v="Frequently"/>
    <s v="no"/>
    <n v="2"/>
    <s v="no"/>
    <n v="1"/>
    <d v="1899-12-30T00:00:00"/>
    <s v="Frequently"/>
    <s v="Public_Transportation"/>
    <x v="0"/>
    <x v="103"/>
    <x v="1"/>
  </r>
  <r>
    <s v="Female"/>
    <n v="17"/>
    <n v="1.75"/>
    <n v="57"/>
    <s v="yes"/>
    <s v="yes"/>
    <n v="3"/>
    <n v="3"/>
    <s v="Frequently"/>
    <s v="no"/>
    <n v="2"/>
    <s v="no"/>
    <n v="0"/>
    <d v="1899-12-31T00:00:00"/>
    <s v="no"/>
    <s v="Public_Transportation"/>
    <x v="0"/>
    <x v="104"/>
    <x v="0"/>
  </r>
  <r>
    <s v="Female"/>
    <n v="15"/>
    <n v="1.65"/>
    <n v="86"/>
    <s v="yes"/>
    <s v="yes"/>
    <n v="3"/>
    <n v="3"/>
    <s v="Sometimes"/>
    <s v="no"/>
    <n v="1"/>
    <s v="no"/>
    <n v="3"/>
    <d v="1900-01-01T00:00:00"/>
    <s v="no"/>
    <s v="Walking"/>
    <x v="3"/>
    <x v="105"/>
    <x v="0"/>
  </r>
  <r>
    <s v="Female"/>
    <n v="17"/>
    <n v="1.7"/>
    <n v="85"/>
    <s v="yes"/>
    <s v="no"/>
    <n v="2"/>
    <n v="3"/>
    <s v="Frequently"/>
    <s v="no"/>
    <n v="2"/>
    <s v="no"/>
    <n v="1"/>
    <d v="1899-12-31T00:00:00"/>
    <s v="no"/>
    <s v="Public_Transportation"/>
    <x v="2"/>
    <x v="71"/>
    <x v="0"/>
  </r>
  <r>
    <s v="Male"/>
    <n v="23"/>
    <n v="1.62"/>
    <n v="53"/>
    <s v="yes"/>
    <s v="yes"/>
    <n v="2"/>
    <n v="3"/>
    <s v="Sometimes"/>
    <s v="no"/>
    <n v="2"/>
    <s v="no"/>
    <n v="1"/>
    <d v="1899-12-31T00:00:00"/>
    <s v="Sometimes"/>
    <s v="Public_Transportation"/>
    <x v="0"/>
    <x v="5"/>
    <x v="1"/>
  </r>
  <r>
    <s v="Female"/>
    <n v="19"/>
    <n v="1.63"/>
    <n v="76"/>
    <s v="yes"/>
    <s v="no"/>
    <n v="3"/>
    <n v="3"/>
    <s v="Frequently"/>
    <s v="yes"/>
    <n v="3"/>
    <s v="no"/>
    <n v="2"/>
    <d v="1899-12-31T00:00:00"/>
    <s v="Sometimes"/>
    <s v="Automobile"/>
    <x v="2"/>
    <x v="106"/>
    <x v="1"/>
  </r>
  <r>
    <s v="Female"/>
    <n v="23"/>
    <n v="1.67"/>
    <n v="75"/>
    <s v="yes"/>
    <s v="yes"/>
    <n v="2"/>
    <n v="3"/>
    <s v="Frequently"/>
    <s v="yes"/>
    <n v="2"/>
    <s v="no"/>
    <n v="0"/>
    <d v="1900-01-01T00:00:00"/>
    <s v="no"/>
    <s v="Walking"/>
    <x v="1"/>
    <x v="40"/>
    <x v="1"/>
  </r>
  <r>
    <s v="Male"/>
    <n v="23"/>
    <n v="1.87"/>
    <n v="95"/>
    <s v="yes"/>
    <s v="yes"/>
    <n v="1"/>
    <n v="3"/>
    <s v="Frequently"/>
    <s v="no"/>
    <n v="2"/>
    <s v="no"/>
    <n v="0"/>
    <d v="1900-01-01T00:00:00"/>
    <s v="Frequently"/>
    <s v="Public_Transportation"/>
    <x v="2"/>
    <x v="107"/>
    <x v="1"/>
  </r>
  <r>
    <s v="Male"/>
    <n v="21"/>
    <n v="1.75"/>
    <n v="50"/>
    <s v="yes"/>
    <s v="no"/>
    <n v="3"/>
    <n v="4"/>
    <s v="Frequently"/>
    <s v="no"/>
    <n v="1"/>
    <s v="no"/>
    <n v="1"/>
    <d v="1899-12-30T00:00:00"/>
    <s v="no"/>
    <s v="Walking"/>
    <x v="4"/>
    <x v="108"/>
    <x v="0"/>
  </r>
  <r>
    <s v="Male"/>
    <n v="24"/>
    <n v="1.66"/>
    <n v="67"/>
    <s v="yes"/>
    <s v="yes"/>
    <n v="3"/>
    <n v="1"/>
    <s v="Sometimes"/>
    <s v="no"/>
    <n v="2"/>
    <s v="no"/>
    <n v="1"/>
    <d v="1899-12-30T00:00:00"/>
    <s v="no"/>
    <s v="Public_Transportation"/>
    <x v="0"/>
    <x v="109"/>
    <x v="0"/>
  </r>
  <r>
    <s v="Male"/>
    <n v="23"/>
    <n v="1.76"/>
    <n v="90"/>
    <s v="no"/>
    <s v="yes"/>
    <n v="3"/>
    <n v="3"/>
    <s v="Sometimes"/>
    <s v="no"/>
    <n v="1"/>
    <s v="no"/>
    <n v="0"/>
    <d v="1899-12-30T00:00:00"/>
    <s v="no"/>
    <s v="Public_Transportation"/>
    <x v="2"/>
    <x v="110"/>
    <x v="0"/>
  </r>
  <r>
    <s v="Male"/>
    <n v="18"/>
    <n v="1.75"/>
    <n v="80"/>
    <s v="yes"/>
    <s v="yes"/>
    <n v="2"/>
    <n v="3"/>
    <s v="Always"/>
    <s v="no"/>
    <n v="2"/>
    <s v="no"/>
    <n v="0"/>
    <d v="1899-12-30T00:00:00"/>
    <s v="Frequently"/>
    <s v="Public_Transportation"/>
    <x v="1"/>
    <x v="111"/>
    <x v="1"/>
  </r>
  <r>
    <s v="Male"/>
    <n v="19"/>
    <n v="1.67"/>
    <n v="68"/>
    <s v="no"/>
    <s v="yes"/>
    <n v="2"/>
    <n v="3"/>
    <s v="Sometimes"/>
    <s v="no"/>
    <n v="2"/>
    <s v="no"/>
    <n v="1"/>
    <d v="1899-12-30T00:00:00"/>
    <s v="Sometimes"/>
    <s v="Public_Transportation"/>
    <x v="0"/>
    <x v="112"/>
    <x v="1"/>
  </r>
  <r>
    <s v="Female"/>
    <n v="19"/>
    <n v="1.65"/>
    <n v="61"/>
    <s v="no"/>
    <s v="yes"/>
    <n v="3"/>
    <n v="1"/>
    <s v="Sometimes"/>
    <s v="no"/>
    <n v="3"/>
    <s v="yes"/>
    <n v="1"/>
    <d v="1899-12-30T00:00:00"/>
    <s v="Sometimes"/>
    <s v="Public_Transportation"/>
    <x v="0"/>
    <x v="113"/>
    <x v="1"/>
  </r>
  <r>
    <s v="Male"/>
    <n v="20"/>
    <n v="1.72"/>
    <n v="70"/>
    <s v="yes"/>
    <s v="yes"/>
    <n v="3"/>
    <n v="3"/>
    <s v="Frequently"/>
    <s v="no"/>
    <n v="1"/>
    <s v="no"/>
    <n v="0"/>
    <d v="1899-12-30T00:00:00"/>
    <s v="Sometimes"/>
    <s v="Public_Transportation"/>
    <x v="0"/>
    <x v="90"/>
    <x v="1"/>
  </r>
  <r>
    <s v="Male"/>
    <n v="27"/>
    <n v="1.7"/>
    <n v="78"/>
    <s v="no"/>
    <s v="yes"/>
    <n v="3"/>
    <n v="3"/>
    <s v="Sometimes"/>
    <s v="no"/>
    <n v="3"/>
    <s v="no"/>
    <n v="1"/>
    <d v="1899-12-31T00:00:00"/>
    <s v="Frequently"/>
    <s v="Public_Transportation"/>
    <x v="2"/>
    <x v="84"/>
    <x v="1"/>
  </r>
  <r>
    <s v="Female"/>
    <n v="20"/>
    <n v="1.58"/>
    <n v="53"/>
    <s v="yes"/>
    <s v="yes"/>
    <n v="2"/>
    <n v="4"/>
    <s v="Frequently"/>
    <s v="no"/>
    <n v="2"/>
    <s v="no"/>
    <n v="1"/>
    <d v="1899-12-31T00:00:00"/>
    <s v="no"/>
    <s v="Public_Transportation"/>
    <x v="0"/>
    <x v="114"/>
    <x v="0"/>
  </r>
  <r>
    <s v="Male"/>
    <n v="23"/>
    <n v="1.62"/>
    <n v="58"/>
    <s v="no"/>
    <s v="no"/>
    <n v="2"/>
    <n v="3"/>
    <s v="Sometimes"/>
    <s v="no"/>
    <n v="1"/>
    <s v="no"/>
    <n v="1"/>
    <d v="1899-12-30T00:00:00"/>
    <s v="no"/>
    <s v="Public_Transportation"/>
    <x v="0"/>
    <x v="115"/>
    <x v="0"/>
  </r>
  <r>
    <s v="Female"/>
    <n v="19"/>
    <n v="1.65"/>
    <n v="56"/>
    <s v="yes"/>
    <s v="yes"/>
    <n v="3"/>
    <n v="3"/>
    <s v="Frequently"/>
    <s v="yes"/>
    <n v="3"/>
    <s v="yes"/>
    <n v="1"/>
    <d v="1900-01-01T00:00:00"/>
    <s v="Frequently"/>
    <s v="Public_Transportation"/>
    <x v="0"/>
    <x v="12"/>
    <x v="1"/>
  </r>
  <r>
    <s v="Female"/>
    <n v="61"/>
    <n v="1.65"/>
    <n v="66"/>
    <s v="no"/>
    <s v="yes"/>
    <n v="3"/>
    <n v="3"/>
    <s v="Always"/>
    <s v="no"/>
    <n v="2"/>
    <s v="no"/>
    <n v="1"/>
    <d v="1899-12-31T00:00:00"/>
    <s v="Frequently"/>
    <s v="Public_Transportation"/>
    <x v="0"/>
    <x v="116"/>
    <x v="1"/>
  </r>
  <r>
    <s v="Male"/>
    <n v="30"/>
    <n v="1.77"/>
    <n v="109"/>
    <s v="yes"/>
    <s v="yes"/>
    <n v="3"/>
    <n v="3"/>
    <s v="Sometimes"/>
    <s v="no"/>
    <n v="1"/>
    <s v="no"/>
    <n v="2"/>
    <d v="1899-12-30T00:00:00"/>
    <s v="Sometimes"/>
    <s v="Automobile"/>
    <x v="3"/>
    <x v="117"/>
    <x v="1"/>
  </r>
  <r>
    <s v="Male"/>
    <n v="24"/>
    <n v="1.7"/>
    <n v="75"/>
    <s v="yes"/>
    <s v="yes"/>
    <n v="2"/>
    <n v="3"/>
    <s v="Sometimes"/>
    <s v="no"/>
    <n v="2"/>
    <s v="no"/>
    <n v="1"/>
    <d v="1899-12-30T00:00:00"/>
    <s v="Sometimes"/>
    <s v="Automobile"/>
    <x v="1"/>
    <x v="118"/>
    <x v="1"/>
  </r>
  <r>
    <s v="Male"/>
    <n v="25"/>
    <n v="1.79"/>
    <n v="72"/>
    <s v="yes"/>
    <s v="yes"/>
    <n v="2"/>
    <n v="3"/>
    <s v="Sometimes"/>
    <s v="no"/>
    <n v="2"/>
    <s v="no"/>
    <n v="1"/>
    <d v="1899-12-31T00:00:00"/>
    <s v="Sometimes"/>
    <s v="Public_Transportation"/>
    <x v="0"/>
    <x v="119"/>
    <x v="1"/>
  </r>
  <r>
    <s v="Male"/>
    <n v="44"/>
    <n v="1.6"/>
    <n v="80"/>
    <s v="yes"/>
    <s v="no"/>
    <n v="2"/>
    <n v="3"/>
    <s v="Sometimes"/>
    <s v="yes"/>
    <n v="3"/>
    <s v="no"/>
    <n v="0"/>
    <d v="1899-12-30T00:00:00"/>
    <s v="no"/>
    <s v="Motorbike"/>
    <x v="3"/>
    <x v="120"/>
    <x v="1"/>
  </r>
  <r>
    <s v="Male"/>
    <n v="31"/>
    <n v="1.76"/>
    <n v="75"/>
    <s v="yes"/>
    <s v="no"/>
    <n v="3"/>
    <n v="3"/>
    <s v="Always"/>
    <s v="no"/>
    <n v="3"/>
    <s v="yes"/>
    <n v="3"/>
    <d v="1899-12-30T00:00:00"/>
    <s v="no"/>
    <s v="Bike"/>
    <x v="0"/>
    <x v="121"/>
    <x v="0"/>
  </r>
  <r>
    <s v="Male"/>
    <n v="25"/>
    <n v="1.7"/>
    <n v="68"/>
    <s v="no"/>
    <s v="yes"/>
    <n v="2"/>
    <n v="3"/>
    <s v="Frequently"/>
    <s v="no"/>
    <n v="2"/>
    <s v="no"/>
    <n v="0"/>
    <d v="1899-12-31T00:00:00"/>
    <s v="no"/>
    <s v="Public_Transportation"/>
    <x v="0"/>
    <x v="122"/>
    <x v="0"/>
  </r>
  <r>
    <s v="Male"/>
    <n v="23"/>
    <n v="1.89"/>
    <n v="65"/>
    <s v="yes"/>
    <s v="yes"/>
    <n v="3"/>
    <n v="3"/>
    <s v="Frequently"/>
    <s v="no"/>
    <n v="3"/>
    <s v="no"/>
    <n v="1"/>
    <d v="1899-12-31T00:00:00"/>
    <s v="Sometimes"/>
    <s v="Public_Transportation"/>
    <x v="4"/>
    <x v="123"/>
    <x v="1"/>
  </r>
  <r>
    <s v="Male"/>
    <n v="25"/>
    <n v="1.87"/>
    <n v="66"/>
    <s v="no"/>
    <s v="yes"/>
    <n v="3"/>
    <n v="3"/>
    <s v="Always"/>
    <s v="no"/>
    <n v="2"/>
    <s v="no"/>
    <n v="2"/>
    <d v="1899-12-30T00:00:00"/>
    <s v="Frequently"/>
    <s v="Public_Transportation"/>
    <x v="0"/>
    <x v="124"/>
    <x v="1"/>
  </r>
  <r>
    <s v="Male"/>
    <n v="23"/>
    <n v="1.74"/>
    <n v="93.5"/>
    <s v="no"/>
    <s v="yes"/>
    <n v="2"/>
    <n v="3"/>
    <s v="Frequently"/>
    <s v="yes"/>
    <n v="1"/>
    <s v="no"/>
    <n v="1"/>
    <d v="1899-12-31T00:00:00"/>
    <s v="Frequently"/>
    <s v="Automobile"/>
    <x v="3"/>
    <x v="125"/>
    <x v="1"/>
  </r>
  <r>
    <s v="Female"/>
    <n v="34"/>
    <n v="1.68"/>
    <n v="75"/>
    <s v="no"/>
    <s v="yes"/>
    <n v="3"/>
    <n v="1"/>
    <s v="Sometimes"/>
    <s v="no"/>
    <n v="1"/>
    <s v="no"/>
    <n v="0"/>
    <d v="1899-12-30T00:00:00"/>
    <s v="Sometimes"/>
    <s v="Automobile"/>
    <x v="1"/>
    <x v="126"/>
    <x v="1"/>
  </r>
  <r>
    <s v="Male"/>
    <n v="22"/>
    <n v="1.61"/>
    <n v="67"/>
    <s v="yes"/>
    <s v="no"/>
    <n v="2"/>
    <n v="4"/>
    <s v="Sometimes"/>
    <s v="no"/>
    <n v="3"/>
    <s v="yes"/>
    <n v="2"/>
    <d v="1900-01-01T00:00:00"/>
    <s v="Sometimes"/>
    <s v="Public_Transportation"/>
    <x v="1"/>
    <x v="127"/>
    <x v="1"/>
  </r>
  <r>
    <s v="Male"/>
    <n v="21"/>
    <n v="1.62"/>
    <n v="70"/>
    <s v="no"/>
    <s v="yes"/>
    <n v="2"/>
    <n v="1"/>
    <s v="no"/>
    <s v="no"/>
    <n v="3"/>
    <s v="no"/>
    <n v="1"/>
    <d v="1899-12-30T00:00:00"/>
    <s v="Sometimes"/>
    <s v="Public_Transportation"/>
    <x v="1"/>
    <x v="128"/>
    <x v="1"/>
  </r>
  <r>
    <s v="Female"/>
    <n v="24"/>
    <n v="1.56"/>
    <n v="51"/>
    <s v="no"/>
    <s v="no"/>
    <n v="3"/>
    <n v="3"/>
    <s v="Frequently"/>
    <s v="no"/>
    <n v="2"/>
    <s v="no"/>
    <n v="2"/>
    <d v="1900-01-01T00:00:00"/>
    <s v="Frequently"/>
    <s v="Public_Transportation"/>
    <x v="0"/>
    <x v="101"/>
    <x v="1"/>
  </r>
  <r>
    <s v="Female"/>
    <n v="36"/>
    <n v="1.63"/>
    <n v="80"/>
    <s v="yes"/>
    <s v="no"/>
    <n v="3"/>
    <n v="3"/>
    <s v="Sometimes"/>
    <s v="no"/>
    <n v="1"/>
    <s v="no"/>
    <n v="0"/>
    <d v="1899-12-30T00:00:00"/>
    <s v="Sometimes"/>
    <s v="Automobile"/>
    <x v="3"/>
    <x v="129"/>
    <x v="1"/>
  </r>
  <r>
    <s v="Female"/>
    <n v="27"/>
    <n v="1.6"/>
    <n v="61"/>
    <s v="no"/>
    <s v="yes"/>
    <n v="3"/>
    <n v="3"/>
    <s v="Always"/>
    <s v="no"/>
    <n v="2"/>
    <s v="no"/>
    <n v="0"/>
    <d v="1899-12-30T00:00:00"/>
    <s v="Sometimes"/>
    <s v="Automobile"/>
    <x v="0"/>
    <x v="130"/>
    <x v="1"/>
  </r>
  <r>
    <s v="Female"/>
    <n v="32"/>
    <n v="1.67"/>
    <n v="90"/>
    <s v="yes"/>
    <s v="yes"/>
    <n v="3"/>
    <n v="1"/>
    <s v="Sometimes"/>
    <s v="no"/>
    <n v="2"/>
    <s v="no"/>
    <n v="2"/>
    <d v="1899-12-30T00:00:00"/>
    <s v="Sometimes"/>
    <s v="Automobile"/>
    <x v="3"/>
    <x v="131"/>
    <x v="1"/>
  </r>
  <r>
    <s v="Male"/>
    <n v="25"/>
    <n v="1.78"/>
    <n v="78"/>
    <s v="yes"/>
    <s v="yes"/>
    <n v="2"/>
    <n v="1"/>
    <s v="Sometimes"/>
    <s v="no"/>
    <n v="2"/>
    <s v="no"/>
    <n v="2"/>
    <d v="1899-12-31T00:00:00"/>
    <s v="Sometimes"/>
    <s v="Public_Transportation"/>
    <x v="0"/>
    <x v="132"/>
    <x v="1"/>
  </r>
  <r>
    <s v="Female"/>
    <n v="30"/>
    <n v="1.62"/>
    <n v="59"/>
    <s v="yes"/>
    <s v="yes"/>
    <n v="3"/>
    <n v="3"/>
    <s v="Sometimes"/>
    <s v="no"/>
    <n v="2"/>
    <s v="no"/>
    <n v="2"/>
    <d v="1899-12-30T00:00:00"/>
    <s v="Sometimes"/>
    <s v="Automobile"/>
    <x v="0"/>
    <x v="133"/>
    <x v="1"/>
  </r>
  <r>
    <s v="Female"/>
    <n v="38"/>
    <n v="1.5"/>
    <n v="60"/>
    <s v="yes"/>
    <s v="yes"/>
    <n v="2"/>
    <n v="1"/>
    <s v="Always"/>
    <s v="yes"/>
    <n v="2"/>
    <s v="no"/>
    <n v="0"/>
    <d v="1899-12-30T00:00:00"/>
    <s v="Sometimes"/>
    <s v="Automobile"/>
    <x v="1"/>
    <x v="134"/>
    <x v="1"/>
  </r>
  <r>
    <s v="Male"/>
    <n v="34"/>
    <n v="1.69"/>
    <n v="84"/>
    <s v="yes"/>
    <s v="no"/>
    <n v="2"/>
    <n v="3"/>
    <s v="Sometimes"/>
    <s v="no"/>
    <n v="3"/>
    <s v="no"/>
    <n v="2"/>
    <d v="1899-12-30T00:00:00"/>
    <s v="no"/>
    <s v="Automobile"/>
    <x v="2"/>
    <x v="135"/>
    <x v="0"/>
  </r>
  <r>
    <s v="Male"/>
    <n v="22"/>
    <n v="1.74"/>
    <n v="94"/>
    <s v="yes"/>
    <s v="yes"/>
    <n v="2"/>
    <n v="3"/>
    <s v="Sometimes"/>
    <s v="no"/>
    <n v="2"/>
    <s v="no"/>
    <n v="0"/>
    <d v="1899-12-30T00:00:00"/>
    <s v="Sometimes"/>
    <s v="Public_Transportation"/>
    <x v="3"/>
    <x v="136"/>
    <x v="1"/>
  </r>
  <r>
    <s v="Female"/>
    <n v="31"/>
    <n v="1.68"/>
    <n v="63"/>
    <s v="yes"/>
    <s v="yes"/>
    <n v="3"/>
    <n v="1"/>
    <s v="Frequently"/>
    <s v="no"/>
    <n v="2"/>
    <s v="no"/>
    <n v="1"/>
    <d v="1899-12-31T00:00:00"/>
    <s v="Sometimes"/>
    <s v="Automobile"/>
    <x v="0"/>
    <x v="137"/>
    <x v="1"/>
  </r>
  <r>
    <s v="Female"/>
    <n v="35"/>
    <n v="1.53"/>
    <n v="45"/>
    <s v="yes"/>
    <s v="no"/>
    <n v="3"/>
    <n v="3"/>
    <s v="Frequently"/>
    <s v="no"/>
    <n v="1"/>
    <s v="no"/>
    <n v="0"/>
    <d v="1899-12-31T00:00:00"/>
    <s v="no"/>
    <s v="Automobile"/>
    <x v="0"/>
    <x v="138"/>
    <x v="0"/>
  </r>
  <r>
    <s v="Male"/>
    <n v="21"/>
    <n v="1.67"/>
    <n v="60"/>
    <s v="yes"/>
    <s v="yes"/>
    <n v="2"/>
    <n v="3"/>
    <s v="Frequently"/>
    <s v="no"/>
    <n v="2"/>
    <s v="no"/>
    <n v="2"/>
    <d v="1899-12-31T00:00:00"/>
    <s v="Sometimes"/>
    <s v="Public_Transportation"/>
    <x v="0"/>
    <x v="139"/>
    <x v="1"/>
  </r>
  <r>
    <s v="Female"/>
    <n v="40"/>
    <n v="1.55"/>
    <n v="62"/>
    <s v="yes"/>
    <s v="no"/>
    <n v="3"/>
    <n v="3"/>
    <s v="Sometimes"/>
    <s v="no"/>
    <n v="3"/>
    <s v="no"/>
    <n v="0"/>
    <d v="1899-12-30T00:00:00"/>
    <s v="Sometimes"/>
    <s v="Automobile"/>
    <x v="1"/>
    <x v="140"/>
    <x v="1"/>
  </r>
  <r>
    <s v="Male"/>
    <n v="27"/>
    <n v="1.64"/>
    <n v="78"/>
    <s v="yes"/>
    <s v="yes"/>
    <n v="2"/>
    <n v="1"/>
    <s v="Sometimes"/>
    <s v="no"/>
    <n v="2"/>
    <s v="no"/>
    <n v="0"/>
    <d v="1899-12-30T00:00:00"/>
    <s v="Frequently"/>
    <s v="Automobile"/>
    <x v="2"/>
    <x v="141"/>
    <x v="1"/>
  </r>
  <r>
    <s v="Male"/>
    <n v="20"/>
    <n v="1.83"/>
    <n v="72"/>
    <s v="yes"/>
    <s v="no"/>
    <n v="3"/>
    <n v="3"/>
    <s v="Sometimes"/>
    <s v="yes"/>
    <n v="1"/>
    <s v="no"/>
    <n v="2"/>
    <d v="1899-12-31T00:00:00"/>
    <s v="Sometimes"/>
    <s v="Public_Transportation"/>
    <x v="0"/>
    <x v="142"/>
    <x v="1"/>
  </r>
  <r>
    <s v="Male"/>
    <n v="55"/>
    <n v="1.65"/>
    <n v="80"/>
    <s v="no"/>
    <s v="yes"/>
    <n v="2"/>
    <n v="3"/>
    <s v="Sometimes"/>
    <s v="no"/>
    <n v="2"/>
    <s v="no"/>
    <n v="1"/>
    <d v="1899-12-30T00:00:00"/>
    <s v="no"/>
    <s v="Automobile"/>
    <x v="2"/>
    <x v="20"/>
    <x v="0"/>
  </r>
  <r>
    <s v="Female"/>
    <n v="21"/>
    <n v="1.63"/>
    <n v="60"/>
    <s v="yes"/>
    <s v="yes"/>
    <n v="3"/>
    <n v="3"/>
    <s v="Always"/>
    <s v="yes"/>
    <n v="2"/>
    <s v="no"/>
    <n v="2"/>
    <d v="1899-12-30T00:00:00"/>
    <s v="Sometimes"/>
    <s v="Public_Transportation"/>
    <x v="0"/>
    <x v="143"/>
    <x v="1"/>
  </r>
  <r>
    <s v="Male"/>
    <n v="25"/>
    <n v="1.89"/>
    <n v="75"/>
    <s v="no"/>
    <s v="no"/>
    <n v="3"/>
    <n v="3"/>
    <s v="Frequently"/>
    <s v="no"/>
    <n v="2"/>
    <s v="yes"/>
    <n v="3"/>
    <d v="1899-12-30T00:00:00"/>
    <s v="no"/>
    <s v="Public_Transportation"/>
    <x v="0"/>
    <x v="144"/>
    <x v="0"/>
  </r>
  <r>
    <s v="Male"/>
    <n v="35"/>
    <n v="1.77"/>
    <n v="85"/>
    <s v="yes"/>
    <s v="no"/>
    <n v="3"/>
    <n v="3"/>
    <s v="Frequently"/>
    <s v="no"/>
    <n v="3"/>
    <s v="no"/>
    <n v="2"/>
    <d v="1899-12-31T00:00:00"/>
    <s v="Sometimes"/>
    <s v="Automobile"/>
    <x v="2"/>
    <x v="145"/>
    <x v="1"/>
  </r>
  <r>
    <s v="Male"/>
    <n v="30"/>
    <n v="1.92"/>
    <n v="130"/>
    <s v="yes"/>
    <s v="no"/>
    <n v="2"/>
    <n v="3"/>
    <s v="Sometimes"/>
    <s v="yes"/>
    <n v="1"/>
    <s v="no"/>
    <n v="1"/>
    <d v="1899-12-30T00:00:00"/>
    <s v="Sometimes"/>
    <s v="Public_Transportation"/>
    <x v="5"/>
    <x v="146"/>
    <x v="1"/>
  </r>
  <r>
    <s v="Female"/>
    <n v="29"/>
    <n v="1.74"/>
    <n v="72"/>
    <s v="yes"/>
    <s v="no"/>
    <n v="3"/>
    <n v="3"/>
    <s v="Always"/>
    <s v="no"/>
    <n v="2"/>
    <s v="no"/>
    <n v="0"/>
    <d v="1899-12-30T00:00:00"/>
    <s v="Sometimes"/>
    <s v="Automobile"/>
    <x v="0"/>
    <x v="147"/>
    <x v="1"/>
  </r>
  <r>
    <s v="Male"/>
    <n v="20"/>
    <n v="1.65"/>
    <n v="80"/>
    <s v="yes"/>
    <s v="no"/>
    <n v="2"/>
    <n v="3"/>
    <s v="Sometimes"/>
    <s v="no"/>
    <n v="2"/>
    <s v="no"/>
    <n v="1"/>
    <d v="1900-01-01T00:00:00"/>
    <s v="no"/>
    <s v="Walking"/>
    <x v="2"/>
    <x v="20"/>
    <x v="0"/>
  </r>
  <r>
    <s v="Female"/>
    <n v="22"/>
    <n v="1.73"/>
    <n v="79"/>
    <s v="yes"/>
    <s v="yes"/>
    <n v="2"/>
    <n v="1"/>
    <s v="Sometimes"/>
    <s v="no"/>
    <n v="2"/>
    <s v="no"/>
    <n v="1"/>
    <d v="1899-12-30T00:00:00"/>
    <s v="Sometimes"/>
    <s v="Public_Transportation"/>
    <x v="1"/>
    <x v="148"/>
    <x v="1"/>
  </r>
  <r>
    <s v="Female"/>
    <n v="45"/>
    <n v="1.63"/>
    <n v="77"/>
    <s v="yes"/>
    <s v="yes"/>
    <n v="2"/>
    <n v="3"/>
    <s v="Frequently"/>
    <s v="no"/>
    <n v="1"/>
    <s v="no"/>
    <n v="0"/>
    <d v="1899-12-30T00:00:00"/>
    <s v="no"/>
    <s v="Automobile"/>
    <x v="2"/>
    <x v="149"/>
    <x v="0"/>
  </r>
  <r>
    <s v="Male"/>
    <n v="22"/>
    <n v="1.72"/>
    <n v="82"/>
    <s v="no"/>
    <s v="yes"/>
    <n v="2"/>
    <n v="1"/>
    <s v="Sometimes"/>
    <s v="no"/>
    <n v="2"/>
    <s v="no"/>
    <n v="2"/>
    <d v="1899-12-31T00:00:00"/>
    <s v="Sometimes"/>
    <s v="Public_Transportation"/>
    <x v="2"/>
    <x v="150"/>
    <x v="1"/>
  </r>
  <r>
    <s v="Male"/>
    <n v="18"/>
    <n v="1.6"/>
    <n v="58"/>
    <s v="yes"/>
    <s v="yes"/>
    <n v="2"/>
    <n v="3"/>
    <s v="Frequently"/>
    <s v="no"/>
    <n v="2"/>
    <s v="no"/>
    <n v="1"/>
    <d v="1899-12-30T00:00:00"/>
    <s v="Sometimes"/>
    <s v="Public_Transportation"/>
    <x v="0"/>
    <x v="151"/>
    <x v="1"/>
  </r>
  <r>
    <s v="Female"/>
    <n v="23"/>
    <n v="1.65"/>
    <n v="59"/>
    <s v="no"/>
    <s v="no"/>
    <n v="3"/>
    <n v="1"/>
    <s v="Sometimes"/>
    <s v="no"/>
    <n v="2"/>
    <s v="no"/>
    <n v="1"/>
    <d v="1900-01-01T00:00:00"/>
    <s v="Sometimes"/>
    <s v="Public_Transportation"/>
    <x v="0"/>
    <x v="152"/>
    <x v="1"/>
  </r>
  <r>
    <s v="Male"/>
    <n v="18"/>
    <n v="1.74"/>
    <n v="64"/>
    <s v="no"/>
    <s v="no"/>
    <n v="3"/>
    <n v="3"/>
    <s v="Sometimes"/>
    <s v="no"/>
    <n v="2"/>
    <s v="yes"/>
    <n v="0"/>
    <d v="1899-12-31T00:00:00"/>
    <s v="no"/>
    <s v="Public_Transportation"/>
    <x v="0"/>
    <x v="153"/>
    <x v="0"/>
  </r>
  <r>
    <s v="Male"/>
    <n v="21"/>
    <n v="1.62"/>
    <n v="70"/>
    <s v="no"/>
    <s v="yes"/>
    <n v="2"/>
    <n v="1"/>
    <s v="no"/>
    <s v="no"/>
    <n v="3"/>
    <s v="no"/>
    <n v="1"/>
    <d v="1899-12-30T00:00:00"/>
    <s v="Sometimes"/>
    <s v="Public_Transportation"/>
    <x v="1"/>
    <x v="128"/>
    <x v="1"/>
  </r>
  <r>
    <s v="Female"/>
    <n v="38"/>
    <n v="1.64"/>
    <n v="59.8"/>
    <s v="yes"/>
    <s v="yes"/>
    <n v="2"/>
    <n v="3"/>
    <s v="Sometimes"/>
    <s v="no"/>
    <n v="2"/>
    <s v="no"/>
    <n v="2"/>
    <d v="1899-12-30T00:00:00"/>
    <s v="no"/>
    <s v="Public_Transportation"/>
    <x v="0"/>
    <x v="154"/>
    <x v="0"/>
  </r>
  <r>
    <s v="Female"/>
    <n v="18"/>
    <n v="1.57"/>
    <n v="48"/>
    <s v="yes"/>
    <s v="yes"/>
    <n v="3"/>
    <n v="1"/>
    <s v="Always"/>
    <s v="no"/>
    <n v="1"/>
    <s v="no"/>
    <n v="1"/>
    <d v="1899-12-30T00:00:00"/>
    <s v="no"/>
    <s v="Public_Transportation"/>
    <x v="0"/>
    <x v="155"/>
    <x v="0"/>
  </r>
  <r>
    <s v="Male"/>
    <n v="22"/>
    <n v="1.84"/>
    <n v="84"/>
    <s v="yes"/>
    <s v="yes"/>
    <n v="3"/>
    <n v="3"/>
    <s v="Frequently"/>
    <s v="no"/>
    <n v="2"/>
    <s v="yes"/>
    <n v="3"/>
    <d v="1899-12-30T00:00:00"/>
    <s v="Sometimes"/>
    <s v="Public_Transportation"/>
    <x v="0"/>
    <x v="156"/>
    <x v="1"/>
  </r>
  <r>
    <s v="Male"/>
    <n v="26"/>
    <n v="1.91"/>
    <n v="84"/>
    <s v="yes"/>
    <s v="yes"/>
    <n v="3"/>
    <n v="3"/>
    <s v="Frequently"/>
    <s v="yes"/>
    <n v="2"/>
    <s v="no"/>
    <n v="2"/>
    <d v="1900-01-01T00:00:00"/>
    <s v="Frequently"/>
    <s v="Public_Transportation"/>
    <x v="0"/>
    <x v="157"/>
    <x v="1"/>
  </r>
  <r>
    <s v="Male"/>
    <n v="21"/>
    <n v="1.62"/>
    <n v="70"/>
    <s v="no"/>
    <s v="yes"/>
    <n v="2"/>
    <n v="1"/>
    <s v="no"/>
    <s v="no"/>
    <n v="3"/>
    <s v="no"/>
    <n v="1"/>
    <d v="1899-12-30T00:00:00"/>
    <s v="Sometimes"/>
    <s v="Public_Transportation"/>
    <x v="1"/>
    <x v="128"/>
    <x v="1"/>
  </r>
  <r>
    <s v="Female"/>
    <n v="18"/>
    <n v="1.58"/>
    <n v="48"/>
    <s v="no"/>
    <s v="yes"/>
    <n v="2"/>
    <n v="3"/>
    <s v="Sometimes"/>
    <s v="no"/>
    <n v="2"/>
    <s v="no"/>
    <n v="1"/>
    <d v="1899-12-30T00:00:00"/>
    <s v="no"/>
    <s v="Public_Transportation"/>
    <x v="0"/>
    <x v="158"/>
    <x v="0"/>
  </r>
  <r>
    <s v="Female"/>
    <n v="23"/>
    <n v="1.68"/>
    <n v="67"/>
    <s v="yes"/>
    <s v="yes"/>
    <n v="2"/>
    <n v="3"/>
    <s v="Frequently"/>
    <s v="no"/>
    <n v="1"/>
    <s v="no"/>
    <n v="0"/>
    <d v="1899-12-30T00:00:00"/>
    <s v="Sometimes"/>
    <s v="Public_Transportation"/>
    <x v="0"/>
    <x v="159"/>
    <x v="1"/>
  </r>
  <r>
    <s v="Female"/>
    <n v="22"/>
    <n v="1.68"/>
    <n v="52"/>
    <s v="no"/>
    <s v="yes"/>
    <n v="3"/>
    <n v="3"/>
    <s v="Frequently"/>
    <s v="no"/>
    <n v="2"/>
    <s v="no"/>
    <n v="0"/>
    <d v="1899-12-31T00:00:00"/>
    <s v="no"/>
    <s v="Public_Transportation"/>
    <x v="4"/>
    <x v="160"/>
    <x v="0"/>
  </r>
  <r>
    <s v="Female"/>
    <n v="23"/>
    <n v="1.48"/>
    <n v="60"/>
    <s v="yes"/>
    <s v="yes"/>
    <n v="2"/>
    <n v="1"/>
    <s v="Sometimes"/>
    <s v="yes"/>
    <n v="1"/>
    <s v="no"/>
    <n v="0"/>
    <d v="1899-12-30T00:00:00"/>
    <s v="Sometimes"/>
    <s v="Public_Transportation"/>
    <x v="2"/>
    <x v="161"/>
    <x v="1"/>
  </r>
  <r>
    <s v="Male"/>
    <n v="21"/>
    <n v="1.62"/>
    <n v="70"/>
    <s v="no"/>
    <s v="yes"/>
    <n v="2"/>
    <n v="1"/>
    <s v="no"/>
    <s v="no"/>
    <n v="3"/>
    <s v="no"/>
    <n v="1"/>
    <d v="1899-12-30T00:00:00"/>
    <s v="Sometimes"/>
    <s v="Public_Transportation"/>
    <x v="1"/>
    <x v="128"/>
    <x v="1"/>
  </r>
  <r>
    <s v="Female"/>
    <n v="31"/>
    <n v="1.62"/>
    <n v="68"/>
    <s v="no"/>
    <s v="no"/>
    <n v="3"/>
    <n v="3"/>
    <s v="Sometimes"/>
    <s v="no"/>
    <n v="2"/>
    <s v="no"/>
    <n v="1"/>
    <d v="1899-12-30T00:00:00"/>
    <s v="Sometimes"/>
    <s v="Automobile"/>
    <x v="1"/>
    <x v="162"/>
    <x v="1"/>
  </r>
  <r>
    <s v="Male"/>
    <n v="39"/>
    <n v="1.78"/>
    <n v="96"/>
    <s v="yes"/>
    <s v="no"/>
    <n v="2"/>
    <n v="3"/>
    <s v="Sometimes"/>
    <s v="no"/>
    <n v="3"/>
    <s v="no"/>
    <n v="1"/>
    <d v="1899-12-30T00:00:00"/>
    <s v="Frequently"/>
    <s v="Automobile"/>
    <x v="3"/>
    <x v="163"/>
    <x v="1"/>
  </r>
  <r>
    <s v="Male"/>
    <n v="25"/>
    <n v="1.78"/>
    <n v="98"/>
    <s v="yes"/>
    <s v="no"/>
    <n v="2"/>
    <n v="3"/>
    <s v="Sometimes"/>
    <s v="no"/>
    <n v="3"/>
    <s v="no"/>
    <n v="3"/>
    <d v="1900-01-01T00:00:00"/>
    <s v="no"/>
    <s v="Public_Transportation"/>
    <x v="3"/>
    <x v="164"/>
    <x v="0"/>
  </r>
  <r>
    <s v="Male"/>
    <n v="35"/>
    <n v="1.78"/>
    <n v="105"/>
    <s v="yes"/>
    <s v="yes"/>
    <n v="3"/>
    <n v="1"/>
    <s v="no"/>
    <s v="no"/>
    <n v="3"/>
    <s v="no"/>
    <n v="3"/>
    <d v="1899-12-31T00:00:00"/>
    <s v="Frequently"/>
    <s v="Automobile"/>
    <x v="3"/>
    <x v="165"/>
    <x v="1"/>
  </r>
  <r>
    <s v="Female"/>
    <n v="33"/>
    <n v="1.63"/>
    <n v="62"/>
    <s v="yes"/>
    <s v="yes"/>
    <n v="2"/>
    <n v="3"/>
    <s v="Sometimes"/>
    <s v="no"/>
    <n v="2"/>
    <s v="no"/>
    <n v="1"/>
    <d v="1899-12-31T00:00:00"/>
    <s v="no"/>
    <s v="Public_Transportation"/>
    <x v="0"/>
    <x v="166"/>
    <x v="0"/>
  </r>
  <r>
    <s v="Male"/>
    <n v="20"/>
    <n v="1.6"/>
    <n v="56"/>
    <s v="no"/>
    <s v="yes"/>
    <n v="2"/>
    <n v="3"/>
    <s v="Sometimes"/>
    <s v="no"/>
    <n v="2"/>
    <s v="no"/>
    <n v="1"/>
    <d v="1899-12-30T00:00:00"/>
    <s v="Sometimes"/>
    <s v="Public_Transportation"/>
    <x v="0"/>
    <x v="167"/>
    <x v="1"/>
  </r>
  <r>
    <s v="Male"/>
    <n v="26"/>
    <n v="1.75"/>
    <n v="80"/>
    <s v="yes"/>
    <s v="yes"/>
    <n v="3"/>
    <n v="1"/>
    <s v="Frequently"/>
    <s v="yes"/>
    <n v="2"/>
    <s v="yes"/>
    <n v="2"/>
    <d v="1899-12-30T00:00:00"/>
    <s v="Sometimes"/>
    <s v="Public_Transportation"/>
    <x v="1"/>
    <x v="111"/>
    <x v="1"/>
  </r>
  <r>
    <s v="Male"/>
    <n v="20"/>
    <n v="1.83"/>
    <n v="85"/>
    <s v="yes"/>
    <s v="no"/>
    <n v="3"/>
    <n v="3"/>
    <s v="Sometimes"/>
    <s v="no"/>
    <n v="3"/>
    <s v="yes"/>
    <n v="3"/>
    <d v="1899-12-30T00:00:00"/>
    <s v="Sometimes"/>
    <s v="Automobile"/>
    <x v="1"/>
    <x v="168"/>
    <x v="1"/>
  </r>
  <r>
    <s v="Male"/>
    <n v="20"/>
    <n v="1.78"/>
    <n v="68"/>
    <s v="no"/>
    <s v="no"/>
    <n v="2"/>
    <n v="1"/>
    <s v="Frequently"/>
    <s v="no"/>
    <n v="3"/>
    <s v="yes"/>
    <n v="2"/>
    <d v="1899-12-31T00:00:00"/>
    <s v="no"/>
    <s v="Public_Transportation"/>
    <x v="0"/>
    <x v="169"/>
    <x v="0"/>
  </r>
  <r>
    <s v="Female"/>
    <n v="23"/>
    <n v="1.6"/>
    <n v="83"/>
    <s v="yes"/>
    <s v="yes"/>
    <n v="3"/>
    <n v="3"/>
    <s v="Frequently"/>
    <s v="no"/>
    <n v="3"/>
    <s v="no"/>
    <n v="3"/>
    <d v="1899-12-30T00:00:00"/>
    <s v="no"/>
    <s v="Public_Transportation"/>
    <x v="3"/>
    <x v="170"/>
    <x v="0"/>
  </r>
  <r>
    <s v="Male"/>
    <n v="19"/>
    <n v="1.8"/>
    <n v="85"/>
    <s v="yes"/>
    <s v="yes"/>
    <n v="3"/>
    <n v="3"/>
    <s v="Sometimes"/>
    <s v="no"/>
    <n v="2"/>
    <s v="no"/>
    <n v="1"/>
    <d v="1899-12-31T00:00:00"/>
    <s v="Sometimes"/>
    <s v="Walking"/>
    <x v="1"/>
    <x v="171"/>
    <x v="1"/>
  </r>
  <r>
    <s v="Male"/>
    <n v="22"/>
    <n v="1.75"/>
    <n v="74"/>
    <s v="yes"/>
    <s v="no"/>
    <n v="2"/>
    <n v="3"/>
    <s v="Sometimes"/>
    <s v="no"/>
    <n v="2"/>
    <s v="no"/>
    <n v="1"/>
    <d v="1900-01-01T00:00:00"/>
    <s v="Sometimes"/>
    <s v="Bike"/>
    <x v="0"/>
    <x v="172"/>
    <x v="1"/>
  </r>
  <r>
    <s v="Male"/>
    <n v="41"/>
    <n v="1.75"/>
    <n v="118"/>
    <s v="yes"/>
    <s v="yes"/>
    <n v="2"/>
    <n v="3"/>
    <s v="Sometimes"/>
    <s v="no"/>
    <n v="2"/>
    <s v="no"/>
    <n v="0"/>
    <d v="1899-12-30T00:00:00"/>
    <s v="Sometimes"/>
    <s v="Bike"/>
    <x v="5"/>
    <x v="173"/>
    <x v="1"/>
  </r>
  <r>
    <s v="Female"/>
    <n v="18"/>
    <n v="1.59"/>
    <n v="40"/>
    <s v="yes"/>
    <s v="yes"/>
    <n v="2"/>
    <n v="1"/>
    <s v="Frequently"/>
    <s v="no"/>
    <n v="1"/>
    <s v="no"/>
    <n v="0"/>
    <d v="1900-01-01T00:00:00"/>
    <s v="no"/>
    <s v="Public_Transportation"/>
    <x v="4"/>
    <x v="174"/>
    <x v="0"/>
  </r>
  <r>
    <s v="Female"/>
    <n v="23"/>
    <n v="1.66"/>
    <n v="60"/>
    <s v="yes"/>
    <s v="yes"/>
    <n v="2"/>
    <n v="1"/>
    <s v="Sometimes"/>
    <s v="no"/>
    <n v="1"/>
    <s v="no"/>
    <n v="1"/>
    <d v="1899-12-31T00:00:00"/>
    <s v="Sometimes"/>
    <s v="Public_Transportation"/>
    <x v="0"/>
    <x v="48"/>
    <x v="1"/>
  </r>
  <r>
    <s v="Female"/>
    <n v="23"/>
    <n v="1.63"/>
    <n v="83"/>
    <s v="yes"/>
    <s v="no"/>
    <n v="3"/>
    <n v="1"/>
    <s v="Sometimes"/>
    <s v="yes"/>
    <n v="3"/>
    <s v="no"/>
    <n v="1"/>
    <d v="1900-01-01T00:00:00"/>
    <s v="Sometimes"/>
    <s v="Public_Transportation"/>
    <x v="3"/>
    <x v="175"/>
    <x v="1"/>
  </r>
  <r>
    <s v="Female"/>
    <n v="41"/>
    <n v="1.54"/>
    <n v="80"/>
    <s v="yes"/>
    <s v="yes"/>
    <n v="2"/>
    <n v="3"/>
    <s v="Always"/>
    <s v="no"/>
    <n v="1"/>
    <s v="no"/>
    <n v="0"/>
    <d v="1899-12-30T00:00:00"/>
    <s v="Sometimes"/>
    <s v="Automobile"/>
    <x v="3"/>
    <x v="176"/>
    <x v="1"/>
  </r>
  <r>
    <s v="Female"/>
    <n v="26"/>
    <n v="1.56"/>
    <n v="102"/>
    <s v="yes"/>
    <s v="yes"/>
    <n v="3"/>
    <n v="3"/>
    <s v="Sometimes"/>
    <s v="yes"/>
    <n v="1"/>
    <s v="no"/>
    <n v="0"/>
    <d v="1899-12-31T00:00:00"/>
    <s v="Sometimes"/>
    <s v="Public_Transportation"/>
    <x v="6"/>
    <x v="177"/>
    <x v="1"/>
  </r>
  <r>
    <s v="Male"/>
    <n v="29"/>
    <n v="1.69"/>
    <n v="90"/>
    <s v="yes"/>
    <s v="no"/>
    <n v="2"/>
    <n v="3"/>
    <s v="Sometimes"/>
    <s v="no"/>
    <n v="3"/>
    <s v="no"/>
    <n v="1"/>
    <d v="1899-12-30T00:00:00"/>
    <s v="Sometimes"/>
    <s v="Automobile"/>
    <x v="3"/>
    <x v="178"/>
    <x v="1"/>
  </r>
  <r>
    <s v="Male"/>
    <n v="27"/>
    <n v="1.83"/>
    <n v="71"/>
    <s v="yes"/>
    <s v="yes"/>
    <n v="2"/>
    <n v="3"/>
    <s v="Sometimes"/>
    <s v="no"/>
    <n v="2"/>
    <s v="no"/>
    <n v="3"/>
    <d v="1900-01-01T00:00:00"/>
    <s v="no"/>
    <s v="Automobile"/>
    <x v="0"/>
    <x v="179"/>
    <x v="0"/>
  </r>
  <r>
    <s v="Female"/>
    <n v="23"/>
    <n v="1.6"/>
    <n v="78"/>
    <s v="yes"/>
    <s v="yes"/>
    <n v="2"/>
    <n v="1"/>
    <s v="Sometimes"/>
    <s v="yes"/>
    <n v="2"/>
    <s v="no"/>
    <n v="1"/>
    <d v="1899-12-30T00:00:00"/>
    <s v="Frequently"/>
    <s v="Public_Transportation"/>
    <x v="3"/>
    <x v="180"/>
    <x v="1"/>
  </r>
  <r>
    <s v="Male"/>
    <n v="19"/>
    <n v="1.75"/>
    <n v="100"/>
    <s v="yes"/>
    <s v="yes"/>
    <n v="2"/>
    <n v="3"/>
    <s v="Frequently"/>
    <s v="no"/>
    <n v="2"/>
    <s v="no"/>
    <n v="2"/>
    <d v="1899-12-30T00:00:00"/>
    <s v="no"/>
    <s v="Public_Transportation"/>
    <x v="3"/>
    <x v="181"/>
    <x v="0"/>
  </r>
  <r>
    <s v="Male"/>
    <n v="30"/>
    <n v="1.75"/>
    <n v="73"/>
    <s v="yes"/>
    <s v="no"/>
    <n v="2"/>
    <n v="3"/>
    <s v="no"/>
    <s v="no"/>
    <n v="2"/>
    <s v="yes"/>
    <n v="1"/>
    <d v="1899-12-30T00:00:00"/>
    <s v="Sometimes"/>
    <s v="Walking"/>
    <x v="0"/>
    <x v="182"/>
    <x v="1"/>
  </r>
  <r>
    <s v="Female"/>
    <n v="22"/>
    <n v="1.69"/>
    <n v="65"/>
    <s v="yes"/>
    <s v="yes"/>
    <n v="2"/>
    <n v="3"/>
    <s v="Sometimes"/>
    <s v="no"/>
    <n v="2"/>
    <s v="no"/>
    <n v="1"/>
    <d v="1899-12-31T00:00:00"/>
    <s v="Sometimes"/>
    <s v="Public_Transportation"/>
    <x v="0"/>
    <x v="183"/>
    <x v="1"/>
  </r>
  <r>
    <s v="Female"/>
    <n v="22"/>
    <n v="1.69"/>
    <n v="65"/>
    <s v="yes"/>
    <s v="yes"/>
    <n v="2"/>
    <n v="3"/>
    <s v="Sometimes"/>
    <s v="no"/>
    <n v="2"/>
    <s v="no"/>
    <n v="1"/>
    <d v="1899-12-31T00:00:00"/>
    <s v="Sometimes"/>
    <s v="Public_Transportation"/>
    <x v="0"/>
    <x v="183"/>
    <x v="1"/>
  </r>
  <r>
    <s v="Male"/>
    <n v="20"/>
    <n v="1.8"/>
    <n v="114"/>
    <s v="yes"/>
    <s v="yes"/>
    <n v="2"/>
    <n v="3"/>
    <s v="Frequently"/>
    <s v="no"/>
    <n v="2"/>
    <s v="no"/>
    <n v="0"/>
    <d v="1899-12-31T00:00:00"/>
    <s v="no"/>
    <s v="Public_Transportation"/>
    <x v="5"/>
    <x v="184"/>
    <x v="0"/>
  </r>
  <r>
    <s v="Female"/>
    <n v="21"/>
    <n v="1.63"/>
    <n v="51"/>
    <s v="no"/>
    <s v="yes"/>
    <n v="2"/>
    <n v="1"/>
    <s v="Sometimes"/>
    <s v="no"/>
    <n v="1"/>
    <s v="no"/>
    <n v="1"/>
    <d v="1899-12-31T00:00:00"/>
    <s v="no"/>
    <s v="Public_Transportation"/>
    <x v="0"/>
    <x v="185"/>
    <x v="0"/>
  </r>
  <r>
    <s v="Female"/>
    <n v="24"/>
    <n v="1.5"/>
    <n v="63"/>
    <s v="yes"/>
    <s v="no"/>
    <n v="2"/>
    <n v="1"/>
    <s v="Sometimes"/>
    <s v="no"/>
    <n v="2"/>
    <s v="no"/>
    <n v="0"/>
    <d v="1899-12-30T00:00:00"/>
    <s v="no"/>
    <s v="Public_Transportation"/>
    <x v="2"/>
    <x v="186"/>
    <x v="0"/>
  </r>
  <r>
    <s v="Male"/>
    <n v="21"/>
    <n v="1.8"/>
    <n v="62"/>
    <s v="yes"/>
    <s v="yes"/>
    <n v="3"/>
    <n v="3"/>
    <s v="Sometimes"/>
    <s v="no"/>
    <n v="2"/>
    <s v="no"/>
    <n v="1"/>
    <d v="1899-12-30T00:00:00"/>
    <s v="no"/>
    <s v="Public_Transportation"/>
    <x v="0"/>
    <x v="187"/>
    <x v="0"/>
  </r>
  <r>
    <s v="Male"/>
    <n v="21"/>
    <n v="1.65"/>
    <n v="53"/>
    <s v="yes"/>
    <s v="yes"/>
    <n v="2"/>
    <n v="3"/>
    <s v="Sometimes"/>
    <s v="no"/>
    <n v="2"/>
    <s v="no"/>
    <n v="1"/>
    <d v="1899-12-30T00:00:00"/>
    <s v="Sometimes"/>
    <s v="Public_Transportation"/>
    <x v="0"/>
    <x v="188"/>
    <x v="1"/>
  </r>
  <r>
    <s v="Male"/>
    <n v="21"/>
    <n v="1.68"/>
    <n v="70"/>
    <s v="yes"/>
    <s v="yes"/>
    <n v="3"/>
    <n v="3"/>
    <s v="Sometimes"/>
    <s v="no"/>
    <n v="3"/>
    <s v="no"/>
    <n v="0"/>
    <d v="1900-01-01T00:00:00"/>
    <s v="Sometimes"/>
    <s v="Public_Transportation"/>
    <x v="0"/>
    <x v="29"/>
    <x v="1"/>
  </r>
  <r>
    <s v="Female"/>
    <n v="23"/>
    <n v="1.6"/>
    <n v="63"/>
    <s v="yes"/>
    <s v="no"/>
    <n v="3"/>
    <n v="3"/>
    <s v="Frequently"/>
    <s v="no"/>
    <n v="2"/>
    <s v="no"/>
    <n v="3"/>
    <d v="1899-12-30T00:00:00"/>
    <s v="Sometimes"/>
    <s v="Walking"/>
    <x v="0"/>
    <x v="189"/>
    <x v="1"/>
  </r>
  <r>
    <s v="Male"/>
    <n v="21"/>
    <n v="1.71"/>
    <n v="75"/>
    <s v="no"/>
    <s v="no"/>
    <n v="2"/>
    <n v="3"/>
    <s v="Frequently"/>
    <s v="no"/>
    <n v="3"/>
    <s v="yes"/>
    <n v="3"/>
    <d v="1899-12-31T00:00:00"/>
    <s v="Frequently"/>
    <s v="Automobile"/>
    <x v="1"/>
    <x v="190"/>
    <x v="1"/>
  </r>
  <r>
    <s v="Female"/>
    <n v="21"/>
    <n v="1.5"/>
    <n v="42.3"/>
    <s v="yes"/>
    <s v="no"/>
    <n v="1"/>
    <n v="1"/>
    <s v="Sometimes"/>
    <s v="no"/>
    <n v="2"/>
    <s v="no"/>
    <n v="3"/>
    <d v="1899-12-30T00:00:00"/>
    <s v="no"/>
    <s v="Public_Transportation"/>
    <x v="0"/>
    <x v="191"/>
    <x v="0"/>
  </r>
  <r>
    <s v="Female"/>
    <n v="21"/>
    <n v="1.6"/>
    <n v="68"/>
    <s v="yes"/>
    <s v="yes"/>
    <n v="2"/>
    <n v="3"/>
    <s v="Sometimes"/>
    <s v="no"/>
    <n v="3"/>
    <s v="no"/>
    <n v="1"/>
    <d v="1899-12-30T00:00:00"/>
    <s v="Sometimes"/>
    <s v="Public_Transportation"/>
    <x v="1"/>
    <x v="192"/>
    <x v="1"/>
  </r>
  <r>
    <s v="Female"/>
    <n v="21"/>
    <n v="1.75"/>
    <n v="78"/>
    <s v="yes"/>
    <s v="no"/>
    <n v="2"/>
    <n v="3"/>
    <s v="Frequently"/>
    <s v="no"/>
    <n v="2"/>
    <s v="yes"/>
    <n v="0"/>
    <d v="1900-01-01T00:00:00"/>
    <s v="Frequently"/>
    <s v="Public_Transportation"/>
    <x v="1"/>
    <x v="193"/>
    <x v="1"/>
  </r>
  <r>
    <s v="Male"/>
    <n v="23"/>
    <n v="1.72"/>
    <n v="82"/>
    <s v="yes"/>
    <s v="yes"/>
    <n v="2"/>
    <n v="1"/>
    <s v="Sometimes"/>
    <s v="no"/>
    <n v="1"/>
    <s v="no"/>
    <n v="1"/>
    <d v="1899-12-31T00:00:00"/>
    <s v="Sometimes"/>
    <s v="Public_Transportation"/>
    <x v="2"/>
    <x v="150"/>
    <x v="1"/>
  </r>
  <r>
    <s v="Female"/>
    <n v="21"/>
    <n v="1.72"/>
    <n v="66.5"/>
    <s v="yes"/>
    <s v="yes"/>
    <n v="3"/>
    <n v="4"/>
    <s v="Always"/>
    <s v="no"/>
    <n v="3"/>
    <s v="no"/>
    <n v="0"/>
    <d v="1900-01-01T00:00:00"/>
    <s v="no"/>
    <s v="Public_Transportation"/>
    <x v="0"/>
    <x v="194"/>
    <x v="0"/>
  </r>
  <r>
    <s v="Female"/>
    <n v="22"/>
    <n v="1.61"/>
    <n v="63"/>
    <s v="yes"/>
    <s v="yes"/>
    <n v="3"/>
    <n v="3"/>
    <s v="Frequently"/>
    <s v="no"/>
    <n v="3"/>
    <s v="no"/>
    <n v="1"/>
    <d v="1899-12-30T00:00:00"/>
    <s v="no"/>
    <s v="Public_Transportation"/>
    <x v="0"/>
    <x v="195"/>
    <x v="0"/>
  </r>
  <r>
    <s v="Female"/>
    <n v="23"/>
    <n v="1.63"/>
    <n v="82"/>
    <s v="yes"/>
    <s v="yes"/>
    <n v="2"/>
    <n v="1"/>
    <s v="Sometimes"/>
    <s v="no"/>
    <n v="2"/>
    <s v="no"/>
    <n v="0"/>
    <d v="1899-12-30T00:00:00"/>
    <s v="no"/>
    <s v="Public_Transportation"/>
    <x v="3"/>
    <x v="196"/>
    <x v="0"/>
  </r>
  <r>
    <s v="Male"/>
    <n v="25"/>
    <n v="1.83"/>
    <n v="121"/>
    <s v="yes"/>
    <s v="no"/>
    <n v="3"/>
    <n v="3"/>
    <s v="Sometimes"/>
    <s v="no"/>
    <n v="3"/>
    <s v="no"/>
    <n v="2"/>
    <d v="1899-12-30T00:00:00"/>
    <s v="Sometimes"/>
    <s v="Walking"/>
    <x v="5"/>
    <x v="197"/>
    <x v="1"/>
  </r>
  <r>
    <s v="Female"/>
    <n v="20"/>
    <n v="1.6"/>
    <n v="50"/>
    <s v="no"/>
    <s v="yes"/>
    <n v="2"/>
    <n v="3"/>
    <s v="Sometimes"/>
    <s v="no"/>
    <n v="1"/>
    <s v="no"/>
    <n v="0"/>
    <d v="1899-12-31T00:00:00"/>
    <s v="no"/>
    <s v="Automobile"/>
    <x v="0"/>
    <x v="25"/>
    <x v="0"/>
  </r>
  <r>
    <s v="Female"/>
    <n v="24"/>
    <n v="1.62"/>
    <n v="58"/>
    <s v="no"/>
    <s v="yes"/>
    <n v="3"/>
    <n v="3"/>
    <s v="Sometimes"/>
    <s v="no"/>
    <n v="2"/>
    <s v="no"/>
    <n v="1"/>
    <d v="1899-12-31T00:00:00"/>
    <s v="Sometimes"/>
    <s v="Public_Transportation"/>
    <x v="0"/>
    <x v="115"/>
    <x v="1"/>
  </r>
  <r>
    <s v="Female"/>
    <n v="40"/>
    <n v="1.68"/>
    <n v="80"/>
    <s v="no"/>
    <s v="no"/>
    <n v="3"/>
    <n v="3"/>
    <s v="Sometimes"/>
    <s v="no"/>
    <n v="3"/>
    <s v="no"/>
    <n v="0"/>
    <d v="1899-12-30T00:00:00"/>
    <s v="no"/>
    <s v="Automobile"/>
    <x v="2"/>
    <x v="198"/>
    <x v="0"/>
  </r>
  <r>
    <s v="Male"/>
    <n v="32"/>
    <n v="1.75"/>
    <n v="120"/>
    <s v="yes"/>
    <s v="no"/>
    <n v="3"/>
    <n v="3"/>
    <s v="Sometimes"/>
    <s v="no"/>
    <n v="3"/>
    <s v="no"/>
    <n v="0"/>
    <d v="1900-01-01T00:00:00"/>
    <s v="no"/>
    <s v="Automobile"/>
    <x v="5"/>
    <x v="199"/>
    <x v="0"/>
  </r>
  <r>
    <s v="Male"/>
    <n v="20"/>
    <n v="1.9"/>
    <n v="91"/>
    <s v="yes"/>
    <s v="yes"/>
    <n v="3"/>
    <n v="4"/>
    <s v="Sometimes"/>
    <s v="no"/>
    <n v="3"/>
    <s v="no"/>
    <n v="2"/>
    <d v="1899-12-30T00:00:00"/>
    <s v="Sometimes"/>
    <s v="Walking"/>
    <x v="1"/>
    <x v="200"/>
    <x v="1"/>
  </r>
  <r>
    <s v="Female"/>
    <n v="21"/>
    <n v="1.63"/>
    <n v="66"/>
    <s v="yes"/>
    <s v="yes"/>
    <n v="3"/>
    <n v="1"/>
    <s v="Sometimes"/>
    <s v="yes"/>
    <n v="3"/>
    <s v="no"/>
    <n v="0"/>
    <d v="1899-12-30T00:00:00"/>
    <s v="Sometimes"/>
    <s v="Public_Transportation"/>
    <x v="0"/>
    <x v="201"/>
    <x v="1"/>
  </r>
  <r>
    <s v="Female"/>
    <n v="51"/>
    <n v="1.59"/>
    <n v="50"/>
    <s v="yes"/>
    <s v="no"/>
    <n v="3"/>
    <n v="3"/>
    <s v="Sometimes"/>
    <s v="yes"/>
    <n v="3"/>
    <s v="yes"/>
    <n v="2"/>
    <d v="1899-12-30T00:00:00"/>
    <s v="no"/>
    <s v="Public_Transportation"/>
    <x v="0"/>
    <x v="202"/>
    <x v="1"/>
  </r>
  <r>
    <s v="Female"/>
    <n v="34"/>
    <n v="1.68"/>
    <n v="77"/>
    <s v="yes"/>
    <s v="no"/>
    <n v="3"/>
    <n v="1"/>
    <s v="Sometimes"/>
    <s v="no"/>
    <n v="2"/>
    <s v="no"/>
    <n v="1"/>
    <d v="1899-12-30T00:00:00"/>
    <s v="Sometimes"/>
    <s v="Automobile"/>
    <x v="2"/>
    <x v="203"/>
    <x v="1"/>
  </r>
  <r>
    <s v="Female"/>
    <n v="19"/>
    <n v="1.59"/>
    <n v="49"/>
    <s v="yes"/>
    <s v="yes"/>
    <n v="2"/>
    <n v="1"/>
    <s v="no"/>
    <s v="no"/>
    <n v="2"/>
    <s v="no"/>
    <n v="2"/>
    <d v="1899-12-30T00:00:00"/>
    <s v="no"/>
    <s v="Public_Transportation"/>
    <x v="0"/>
    <x v="204"/>
    <x v="0"/>
  </r>
  <r>
    <s v="Female"/>
    <n v="19"/>
    <n v="1.69"/>
    <n v="70"/>
    <s v="yes"/>
    <s v="no"/>
    <n v="2"/>
    <n v="1"/>
    <s v="no"/>
    <s v="no"/>
    <n v="2"/>
    <s v="no"/>
    <n v="2"/>
    <d v="1899-12-30T00:00:00"/>
    <s v="no"/>
    <s v="Public_Transportation"/>
    <x v="0"/>
    <x v="205"/>
    <x v="0"/>
  </r>
  <r>
    <s v="Female"/>
    <n v="21"/>
    <n v="1.66"/>
    <n v="59"/>
    <s v="no"/>
    <s v="yes"/>
    <n v="1"/>
    <n v="3"/>
    <s v="Always"/>
    <s v="no"/>
    <n v="2"/>
    <s v="yes"/>
    <n v="3"/>
    <d v="1899-12-30T00:00:00"/>
    <s v="no"/>
    <s v="Automobile"/>
    <x v="0"/>
    <x v="206"/>
    <x v="0"/>
  </r>
  <r>
    <s v="Female"/>
    <n v="19"/>
    <n v="1.64"/>
    <n v="53"/>
    <s v="yes"/>
    <s v="yes"/>
    <n v="3"/>
    <n v="3"/>
    <s v="Sometimes"/>
    <s v="no"/>
    <n v="1"/>
    <s v="no"/>
    <n v="1"/>
    <d v="1899-12-31T00:00:00"/>
    <s v="no"/>
    <s v="Public_Transportation"/>
    <x v="0"/>
    <x v="7"/>
    <x v="0"/>
  </r>
  <r>
    <s v="Female"/>
    <n v="20"/>
    <n v="1.62"/>
    <n v="53"/>
    <s v="no"/>
    <s v="yes"/>
    <n v="3"/>
    <n v="1"/>
    <s v="Sometimes"/>
    <s v="no"/>
    <n v="3"/>
    <s v="no"/>
    <n v="1"/>
    <d v="1899-12-31T00:00:00"/>
    <s v="no"/>
    <s v="Public_Transportation"/>
    <x v="0"/>
    <x v="5"/>
    <x v="0"/>
  </r>
  <r>
    <s v="Female"/>
    <n v="19"/>
    <n v="1.7"/>
    <n v="64"/>
    <s v="yes"/>
    <s v="yes"/>
    <n v="3"/>
    <n v="3"/>
    <s v="no"/>
    <s v="no"/>
    <n v="3"/>
    <s v="yes"/>
    <n v="3"/>
    <d v="1899-12-31T00:00:00"/>
    <s v="no"/>
    <s v="Public_Transportation"/>
    <x v="0"/>
    <x v="207"/>
    <x v="0"/>
  </r>
  <r>
    <s v="Female"/>
    <n v="17"/>
    <n v="1.63"/>
    <n v="65"/>
    <s v="no"/>
    <s v="yes"/>
    <n v="2"/>
    <n v="1"/>
    <s v="Sometimes"/>
    <s v="no"/>
    <n v="3"/>
    <s v="no"/>
    <n v="1"/>
    <d v="1899-12-31T00:00:00"/>
    <s v="no"/>
    <s v="Public_Transportation"/>
    <x v="0"/>
    <x v="208"/>
    <x v="0"/>
  </r>
  <r>
    <s v="Male"/>
    <n v="22"/>
    <n v="1.6"/>
    <n v="66"/>
    <s v="no"/>
    <s v="yes"/>
    <n v="3"/>
    <n v="3"/>
    <s v="Sometimes"/>
    <s v="no"/>
    <n v="2"/>
    <s v="no"/>
    <n v="3"/>
    <d v="1899-12-30T00:00:00"/>
    <s v="no"/>
    <s v="Bike"/>
    <x v="1"/>
    <x v="209"/>
    <x v="0"/>
  </r>
  <r>
    <s v="Female"/>
    <n v="20"/>
    <n v="1.63"/>
    <n v="64"/>
    <s v="yes"/>
    <s v="yes"/>
    <n v="1"/>
    <n v="3"/>
    <s v="Always"/>
    <s v="no"/>
    <n v="2"/>
    <s v="no"/>
    <n v="0"/>
    <d v="1900-01-01T00:00:00"/>
    <s v="no"/>
    <s v="Automobile"/>
    <x v="0"/>
    <x v="210"/>
    <x v="0"/>
  </r>
  <r>
    <s v="Male"/>
    <n v="33"/>
    <n v="1.85"/>
    <n v="99"/>
    <s v="yes"/>
    <s v="yes"/>
    <n v="2"/>
    <n v="3"/>
    <s v="Sometimes"/>
    <s v="yes"/>
    <n v="3"/>
    <s v="no"/>
    <n v="1"/>
    <d v="1899-12-30T00:00:00"/>
    <s v="Sometimes"/>
    <s v="Automobile"/>
    <x v="2"/>
    <x v="211"/>
    <x v="1"/>
  </r>
  <r>
    <s v="Female"/>
    <n v="21"/>
    <n v="1.54"/>
    <n v="49"/>
    <s v="yes"/>
    <s v="no"/>
    <n v="2"/>
    <n v="1"/>
    <s v="Sometimes"/>
    <s v="no"/>
    <n v="2"/>
    <s v="yes"/>
    <n v="2"/>
    <d v="1899-12-30T00:00:00"/>
    <s v="Sometimes"/>
    <s v="Public_Transportation"/>
    <x v="0"/>
    <x v="212"/>
    <x v="1"/>
  </r>
  <r>
    <s v="Female"/>
    <n v="20"/>
    <n v="1.64"/>
    <n v="49"/>
    <s v="no"/>
    <s v="no"/>
    <n v="3"/>
    <n v="3"/>
    <s v="Sometimes"/>
    <s v="yes"/>
    <n v="2"/>
    <s v="no"/>
    <n v="2"/>
    <d v="1899-12-31T00:00:00"/>
    <s v="Sometimes"/>
    <s v="Automobile"/>
    <x v="4"/>
    <x v="213"/>
    <x v="1"/>
  </r>
  <r>
    <s v="Female"/>
    <n v="20"/>
    <n v="1.57"/>
    <n v="60"/>
    <s v="no"/>
    <s v="yes"/>
    <n v="3"/>
    <n v="3"/>
    <s v="Sometimes"/>
    <s v="no"/>
    <n v="3"/>
    <s v="no"/>
    <n v="0"/>
    <d v="1899-12-31T00:00:00"/>
    <s v="Sometimes"/>
    <s v="Public_Transportation"/>
    <x v="0"/>
    <x v="214"/>
    <x v="1"/>
  </r>
  <r>
    <s v="Female"/>
    <n v="20"/>
    <n v="1.62"/>
    <n v="52"/>
    <s v="no"/>
    <s v="yes"/>
    <n v="3"/>
    <n v="3"/>
    <s v="Frequently"/>
    <s v="no"/>
    <n v="1"/>
    <s v="no"/>
    <n v="3"/>
    <d v="1899-12-31T00:00:00"/>
    <s v="no"/>
    <s v="Automobile"/>
    <x v="0"/>
    <x v="215"/>
    <x v="0"/>
  </r>
  <r>
    <s v="Male"/>
    <n v="21"/>
    <n v="1.72"/>
    <n v="72"/>
    <s v="yes"/>
    <s v="yes"/>
    <n v="3"/>
    <n v="3"/>
    <s v="Always"/>
    <s v="no"/>
    <n v="3"/>
    <s v="yes"/>
    <n v="3"/>
    <d v="1899-12-30T00:00:00"/>
    <s v="Sometimes"/>
    <s v="Automobile"/>
    <x v="0"/>
    <x v="216"/>
    <x v="1"/>
  </r>
  <r>
    <s v="Male"/>
    <n v="21"/>
    <n v="1.76"/>
    <n v="78"/>
    <s v="yes"/>
    <s v="yes"/>
    <n v="3"/>
    <n v="1"/>
    <s v="Sometimes"/>
    <s v="no"/>
    <n v="2"/>
    <s v="no"/>
    <n v="3"/>
    <d v="1899-12-30T00:00:00"/>
    <s v="Sometimes"/>
    <s v="Walking"/>
    <x v="1"/>
    <x v="217"/>
    <x v="1"/>
  </r>
  <r>
    <s v="Female"/>
    <n v="20"/>
    <n v="1.65"/>
    <n v="75"/>
    <s v="yes"/>
    <s v="yes"/>
    <n v="3"/>
    <n v="1"/>
    <s v="Sometimes"/>
    <s v="no"/>
    <n v="2"/>
    <s v="no"/>
    <n v="1"/>
    <d v="1899-12-31T00:00:00"/>
    <s v="no"/>
    <s v="Public_Transportation"/>
    <x v="2"/>
    <x v="218"/>
    <x v="0"/>
  </r>
  <r>
    <s v="Male"/>
    <n v="20"/>
    <n v="1.67"/>
    <n v="78"/>
    <s v="yes"/>
    <s v="no"/>
    <n v="2"/>
    <n v="1"/>
    <s v="Sometimes"/>
    <s v="no"/>
    <n v="3"/>
    <s v="no"/>
    <n v="0"/>
    <d v="1899-12-30T00:00:00"/>
    <s v="Frequently"/>
    <s v="Automobile"/>
    <x v="2"/>
    <x v="219"/>
    <x v="1"/>
  </r>
  <r>
    <s v="Male"/>
    <n v="56"/>
    <n v="1.79"/>
    <n v="90"/>
    <s v="yes"/>
    <s v="no"/>
    <n v="2"/>
    <n v="3"/>
    <s v="Sometimes"/>
    <s v="yes"/>
    <n v="2"/>
    <s v="no"/>
    <n v="1"/>
    <d v="1899-12-30T00:00:00"/>
    <s v="Frequently"/>
    <s v="Automobile"/>
    <x v="2"/>
    <x v="33"/>
    <x v="1"/>
  </r>
  <r>
    <s v="Female"/>
    <n v="26"/>
    <n v="1.59"/>
    <n v="47"/>
    <s v="yes"/>
    <s v="yes"/>
    <n v="2"/>
    <n v="1"/>
    <s v="Sometimes"/>
    <s v="no"/>
    <n v="2"/>
    <s v="no"/>
    <n v="0"/>
    <d v="1900-01-01T00:00:00"/>
    <s v="Sometimes"/>
    <s v="Public_Transportation"/>
    <x v="0"/>
    <x v="220"/>
    <x v="1"/>
  </r>
  <r>
    <s v="Female"/>
    <n v="22"/>
    <n v="1.64"/>
    <n v="56"/>
    <s v="yes"/>
    <s v="no"/>
    <n v="3"/>
    <n v="3"/>
    <s v="Sometimes"/>
    <s v="no"/>
    <n v="2"/>
    <s v="no"/>
    <n v="0"/>
    <d v="1899-12-30T00:00:00"/>
    <s v="no"/>
    <s v="Public_Transportation"/>
    <x v="0"/>
    <x v="221"/>
    <x v="0"/>
  </r>
  <r>
    <s v="Male"/>
    <n v="19"/>
    <n v="1.78"/>
    <n v="81"/>
    <s v="yes"/>
    <s v="no"/>
    <n v="1"/>
    <n v="3"/>
    <s v="Sometimes"/>
    <s v="no"/>
    <n v="2"/>
    <s v="no"/>
    <n v="3"/>
    <d v="1899-12-30T00:00:00"/>
    <s v="no"/>
    <s v="Bike"/>
    <x v="1"/>
    <x v="222"/>
    <x v="0"/>
  </r>
  <r>
    <s v="Male"/>
    <n v="18"/>
    <n v="1.75"/>
    <n v="85"/>
    <s v="yes"/>
    <s v="no"/>
    <n v="2"/>
    <n v="3"/>
    <s v="Sometimes"/>
    <s v="no"/>
    <n v="3"/>
    <s v="no"/>
    <n v="1"/>
    <d v="1899-12-30T00:00:00"/>
    <s v="Sometimes"/>
    <s v="Public_Transportation"/>
    <x v="2"/>
    <x v="223"/>
    <x v="1"/>
  </r>
  <r>
    <s v="Male"/>
    <n v="19"/>
    <n v="1.85"/>
    <n v="115"/>
    <s v="no"/>
    <s v="no"/>
    <n v="2"/>
    <n v="3"/>
    <s v="Sometimes"/>
    <s v="no"/>
    <n v="3"/>
    <s v="yes"/>
    <n v="1"/>
    <d v="1900-01-01T00:00:00"/>
    <s v="no"/>
    <s v="Public_Transportation"/>
    <x v="3"/>
    <x v="224"/>
    <x v="0"/>
  </r>
  <r>
    <s v="Male"/>
    <n v="18"/>
    <n v="1.7"/>
    <n v="80"/>
    <s v="no"/>
    <s v="no"/>
    <n v="3"/>
    <n v="1"/>
    <s v="Sometimes"/>
    <s v="no"/>
    <n v="1"/>
    <s v="no"/>
    <n v="1"/>
    <d v="1899-12-30T00:00:00"/>
    <s v="no"/>
    <s v="Public_Transportation"/>
    <x v="2"/>
    <x v="74"/>
    <x v="0"/>
  </r>
  <r>
    <s v="Female"/>
    <n v="18"/>
    <n v="1.67"/>
    <n v="91"/>
    <s v="yes"/>
    <s v="yes"/>
    <n v="1"/>
    <n v="3"/>
    <s v="Frequently"/>
    <s v="no"/>
    <n v="1"/>
    <s v="no"/>
    <n v="0"/>
    <d v="1899-12-31T00:00:00"/>
    <s v="Sometimes"/>
    <s v="Public_Transportation"/>
    <x v="3"/>
    <x v="225"/>
    <x v="1"/>
  </r>
  <r>
    <s v="Male"/>
    <n v="21"/>
    <n v="1.72"/>
    <n v="75"/>
    <s v="no"/>
    <s v="yes"/>
    <n v="2"/>
    <n v="3"/>
    <s v="Sometimes"/>
    <s v="no"/>
    <n v="1"/>
    <s v="no"/>
    <n v="1"/>
    <d v="1899-12-30T00:00:00"/>
    <s v="no"/>
    <s v="Public_Transportation"/>
    <x v="1"/>
    <x v="226"/>
    <x v="0"/>
  </r>
  <r>
    <s v="Female"/>
    <n v="28"/>
    <n v="1.7"/>
    <n v="73"/>
    <s v="yes"/>
    <s v="no"/>
    <n v="2"/>
    <n v="3"/>
    <s v="Frequently"/>
    <s v="no"/>
    <n v="2"/>
    <s v="yes"/>
    <n v="2"/>
    <d v="1899-12-30T00:00:00"/>
    <s v="Sometimes"/>
    <s v="Walking"/>
    <x v="1"/>
    <x v="227"/>
    <x v="1"/>
  </r>
  <r>
    <s v="Male"/>
    <n v="18"/>
    <n v="1.74"/>
    <n v="70"/>
    <s v="no"/>
    <s v="yes"/>
    <n v="2"/>
    <n v="3"/>
    <s v="Sometimes"/>
    <s v="no"/>
    <n v="2"/>
    <s v="no"/>
    <n v="1"/>
    <d v="1899-12-31T00:00:00"/>
    <s v="Sometimes"/>
    <s v="Public_Transportation"/>
    <x v="0"/>
    <x v="228"/>
    <x v="1"/>
  </r>
  <r>
    <s v="Male"/>
    <n v="23"/>
    <n v="1.74"/>
    <n v="53"/>
    <s v="no"/>
    <s v="yes"/>
    <n v="2"/>
    <n v="3"/>
    <s v="Frequently"/>
    <s v="no"/>
    <n v="1"/>
    <s v="no"/>
    <n v="3"/>
    <d v="1900-01-01T00:00:00"/>
    <s v="no"/>
    <s v="Public_Transportation"/>
    <x v="4"/>
    <x v="229"/>
    <x v="0"/>
  </r>
  <r>
    <s v="Male"/>
    <n v="18"/>
    <n v="1.87"/>
    <n v="67"/>
    <s v="yes"/>
    <s v="yes"/>
    <n v="3"/>
    <n v="3"/>
    <s v="Frequently"/>
    <s v="no"/>
    <n v="3"/>
    <s v="yes"/>
    <n v="1"/>
    <d v="1899-12-31T00:00:00"/>
    <s v="Sometimes"/>
    <s v="Automobile"/>
    <x v="0"/>
    <x v="230"/>
    <x v="1"/>
  </r>
  <r>
    <s v="Male"/>
    <n v="18"/>
    <n v="1.7"/>
    <n v="50"/>
    <s v="no"/>
    <s v="yes"/>
    <n v="1"/>
    <n v="3"/>
    <s v="Frequently"/>
    <s v="no"/>
    <n v="1"/>
    <s v="no"/>
    <n v="2"/>
    <d v="1899-12-31T00:00:00"/>
    <s v="Sometimes"/>
    <s v="Public_Transportation"/>
    <x v="4"/>
    <x v="231"/>
    <x v="1"/>
  </r>
  <r>
    <s v="Female"/>
    <n v="39"/>
    <n v="1.65"/>
    <n v="50"/>
    <s v="no"/>
    <s v="yes"/>
    <n v="3"/>
    <n v="4"/>
    <s v="Frequently"/>
    <s v="no"/>
    <n v="2"/>
    <s v="no"/>
    <n v="0"/>
    <d v="1899-12-30T00:00:00"/>
    <s v="Sometimes"/>
    <s v="Public_Transportation"/>
    <x v="4"/>
    <x v="232"/>
    <x v="1"/>
  </r>
  <r>
    <s v="Male"/>
    <n v="38"/>
    <n v="1.7"/>
    <n v="78"/>
    <s v="no"/>
    <s v="yes"/>
    <n v="3"/>
    <n v="3"/>
    <s v="Frequently"/>
    <s v="no"/>
    <n v="2"/>
    <s v="no"/>
    <n v="0"/>
    <d v="1899-12-30T00:00:00"/>
    <s v="Frequently"/>
    <s v="Automobile"/>
    <x v="2"/>
    <x v="84"/>
    <x v="1"/>
  </r>
  <r>
    <s v="Male"/>
    <n v="17"/>
    <n v="1.67"/>
    <n v="60"/>
    <s v="no"/>
    <s v="no"/>
    <n v="2"/>
    <n v="4"/>
    <s v="Always"/>
    <s v="no"/>
    <n v="2"/>
    <s v="no"/>
    <n v="0"/>
    <d v="1900-01-01T00:00:00"/>
    <s v="no"/>
    <s v="Public_Transportation"/>
    <x v="0"/>
    <x v="139"/>
    <x v="0"/>
  </r>
  <r>
    <s v="Male"/>
    <n v="23"/>
    <n v="1.72"/>
    <n v="66"/>
    <s v="yes"/>
    <s v="yes"/>
    <n v="2"/>
    <n v="3"/>
    <s v="Sometimes"/>
    <s v="no"/>
    <n v="2"/>
    <s v="no"/>
    <n v="0"/>
    <d v="1899-12-31T00:00:00"/>
    <s v="Sometimes"/>
    <s v="Walking"/>
    <x v="0"/>
    <x v="233"/>
    <x v="1"/>
  </r>
  <r>
    <s v="Male"/>
    <n v="23"/>
    <n v="1.82"/>
    <n v="107"/>
    <s v="no"/>
    <s v="yes"/>
    <n v="2"/>
    <n v="3"/>
    <s v="Sometimes"/>
    <s v="no"/>
    <n v="3"/>
    <s v="no"/>
    <n v="0"/>
    <d v="1899-12-31T00:00:00"/>
    <s v="Sometimes"/>
    <s v="Public_Transportation"/>
    <x v="3"/>
    <x v="234"/>
    <x v="1"/>
  </r>
  <r>
    <s v="Female"/>
    <n v="19"/>
    <n v="1.5"/>
    <n v="50"/>
    <s v="no"/>
    <s v="yes"/>
    <n v="2"/>
    <n v="3"/>
    <s v="Frequently"/>
    <s v="no"/>
    <n v="1"/>
    <s v="no"/>
    <n v="0"/>
    <d v="1900-01-01T00:00:00"/>
    <s v="Sometimes"/>
    <s v="Public_Transportation"/>
    <x v="0"/>
    <x v="235"/>
    <x v="1"/>
  </r>
  <r>
    <s v="Male"/>
    <n v="18"/>
    <n v="1.7"/>
    <n v="60"/>
    <s v="no"/>
    <s v="yes"/>
    <n v="2"/>
    <n v="3"/>
    <s v="Sometimes"/>
    <s v="no"/>
    <n v="2"/>
    <s v="no"/>
    <n v="2"/>
    <d v="1899-12-31T00:00:00"/>
    <s v="no"/>
    <s v="Public_Transportation"/>
    <x v="0"/>
    <x v="236"/>
    <x v="0"/>
  </r>
  <r>
    <s v="Male"/>
    <n v="25"/>
    <n v="1.71"/>
    <n v="71"/>
    <s v="yes"/>
    <s v="yes"/>
    <n v="2"/>
    <n v="3"/>
    <s v="Frequently"/>
    <s v="no"/>
    <n v="2"/>
    <s v="no"/>
    <n v="0"/>
    <d v="1899-12-30T00:00:00"/>
    <s v="Sometimes"/>
    <s v="Motorbike"/>
    <x v="0"/>
    <x v="237"/>
    <x v="1"/>
  </r>
  <r>
    <s v="Female"/>
    <n v="25"/>
    <n v="1.61"/>
    <n v="61"/>
    <s v="no"/>
    <s v="no"/>
    <n v="2"/>
    <n v="3"/>
    <s v="Sometimes"/>
    <s v="no"/>
    <n v="1"/>
    <s v="no"/>
    <n v="2"/>
    <d v="1899-12-31T00:00:00"/>
    <s v="Sometimes"/>
    <s v="Public_Transportation"/>
    <x v="0"/>
    <x v="238"/>
    <x v="1"/>
  </r>
  <r>
    <s v="Female"/>
    <n v="18"/>
    <n v="1.5"/>
    <n v="50"/>
    <s v="yes"/>
    <s v="yes"/>
    <n v="3"/>
    <n v="3"/>
    <s v="Frequently"/>
    <s v="no"/>
    <n v="2"/>
    <s v="no"/>
    <n v="0"/>
    <d v="1899-12-31T00:00:00"/>
    <s v="Sometimes"/>
    <s v="Public_Transportation"/>
    <x v="0"/>
    <x v="235"/>
    <x v="1"/>
  </r>
  <r>
    <s v="Male"/>
    <n v="16"/>
    <n v="1.67"/>
    <n v="50"/>
    <s v="yes"/>
    <s v="yes"/>
    <n v="2"/>
    <n v="1"/>
    <s v="Frequently"/>
    <s v="no"/>
    <n v="3"/>
    <s v="no"/>
    <n v="1"/>
    <d v="1899-12-30T00:00:00"/>
    <s v="no"/>
    <s v="Public_Transportation"/>
    <x v="4"/>
    <x v="69"/>
    <x v="0"/>
  </r>
  <r>
    <s v="Male"/>
    <n v="21"/>
    <n v="1.82"/>
    <n v="67"/>
    <s v="no"/>
    <s v="yes"/>
    <n v="2"/>
    <n v="4"/>
    <s v="Always"/>
    <s v="yes"/>
    <n v="3"/>
    <s v="no"/>
    <n v="3"/>
    <d v="1900-01-01T00:00:00"/>
    <s v="Sometimes"/>
    <s v="Walking"/>
    <x v="0"/>
    <x v="239"/>
    <x v="1"/>
  </r>
  <r>
    <s v="Female"/>
    <n v="32"/>
    <n v="1.57"/>
    <n v="57"/>
    <s v="yes"/>
    <s v="yes"/>
    <n v="3"/>
    <n v="3"/>
    <s v="Sometimes"/>
    <s v="no"/>
    <n v="2"/>
    <s v="no"/>
    <n v="0"/>
    <d v="1899-12-30T00:00:00"/>
    <s v="Sometimes"/>
    <s v="Automobile"/>
    <x v="0"/>
    <x v="240"/>
    <x v="1"/>
  </r>
  <r>
    <s v="Male"/>
    <n v="18"/>
    <n v="1.79"/>
    <n v="52"/>
    <s v="no"/>
    <s v="no"/>
    <n v="3"/>
    <n v="3"/>
    <s v="Sometimes"/>
    <s v="no"/>
    <n v="2"/>
    <s v="no"/>
    <n v="1"/>
    <d v="1899-12-31T00:00:00"/>
    <s v="Sometimes"/>
    <s v="Public_Transportation"/>
    <x v="4"/>
    <x v="241"/>
    <x v="1"/>
  </r>
  <r>
    <s v="Male"/>
    <n v="21"/>
    <n v="1.75"/>
    <n v="62"/>
    <s v="no"/>
    <s v="yes"/>
    <n v="3"/>
    <n v="4"/>
    <s v="Frequently"/>
    <s v="yes"/>
    <n v="2"/>
    <s v="no"/>
    <n v="0"/>
    <d v="1899-12-30T00:00:00"/>
    <s v="Sometimes"/>
    <s v="Public_Transportation"/>
    <x v="0"/>
    <x v="242"/>
    <x v="1"/>
  </r>
  <r>
    <s v="Male"/>
    <n v="18"/>
    <n v="1.7"/>
    <n v="55"/>
    <s v="yes"/>
    <s v="yes"/>
    <n v="2"/>
    <n v="3"/>
    <s v="Frequently"/>
    <s v="no"/>
    <n v="2"/>
    <s v="no"/>
    <n v="0"/>
    <d v="1899-12-30T00:00:00"/>
    <s v="Sometimes"/>
    <s v="Public_Transportation"/>
    <x v="0"/>
    <x v="243"/>
    <x v="1"/>
  </r>
  <r>
    <s v="Female"/>
    <n v="18"/>
    <n v="1.62"/>
    <n v="55"/>
    <s v="yes"/>
    <s v="yes"/>
    <n v="2"/>
    <n v="3"/>
    <s v="Frequently"/>
    <s v="no"/>
    <n v="1"/>
    <s v="no"/>
    <n v="1"/>
    <d v="1899-12-31T00:00:00"/>
    <s v="no"/>
    <s v="Public_Transportation"/>
    <x v="0"/>
    <x v="244"/>
    <x v="0"/>
  </r>
  <r>
    <s v="Male"/>
    <n v="17"/>
    <n v="1.69"/>
    <n v="60"/>
    <s v="no"/>
    <s v="no"/>
    <n v="2"/>
    <n v="3"/>
    <s v="Sometimes"/>
    <s v="no"/>
    <n v="3"/>
    <s v="no"/>
    <n v="2"/>
    <d v="1899-12-31T00:00:00"/>
    <s v="Sometimes"/>
    <s v="Walking"/>
    <x v="0"/>
    <x v="245"/>
    <x v="1"/>
  </r>
  <r>
    <s v="Male"/>
    <n v="20"/>
    <n v="1.77"/>
    <n v="70"/>
    <s v="yes"/>
    <s v="yes"/>
    <n v="1"/>
    <n v="1"/>
    <s v="Sometimes"/>
    <s v="no"/>
    <n v="2"/>
    <s v="no"/>
    <n v="1"/>
    <d v="1899-12-31T00:00:00"/>
    <s v="Sometimes"/>
    <s v="Public_Transportation"/>
    <x v="0"/>
    <x v="246"/>
    <x v="1"/>
  </r>
  <r>
    <s v="Male"/>
    <n v="21"/>
    <n v="1.79"/>
    <n v="105"/>
    <s v="yes"/>
    <s v="yes"/>
    <n v="2"/>
    <n v="3"/>
    <s v="Always"/>
    <s v="no"/>
    <n v="1"/>
    <s v="no"/>
    <n v="0"/>
    <d v="1899-12-30T00:00:00"/>
    <s v="Sometimes"/>
    <s v="Public_Transportation"/>
    <x v="3"/>
    <x v="247"/>
    <x v="1"/>
  </r>
  <r>
    <s v="Female"/>
    <n v="21"/>
    <n v="1.6"/>
    <n v="61"/>
    <s v="no"/>
    <s v="yes"/>
    <n v="2"/>
    <n v="3"/>
    <s v="Sometimes"/>
    <s v="no"/>
    <n v="1"/>
    <s v="no"/>
    <n v="1"/>
    <d v="1899-12-31T00:00:00"/>
    <s v="Sometimes"/>
    <s v="Public_Transportation"/>
    <x v="0"/>
    <x v="130"/>
    <x v="1"/>
  </r>
  <r>
    <s v="Female"/>
    <n v="18"/>
    <n v="1.6"/>
    <n v="58"/>
    <s v="yes"/>
    <s v="yes"/>
    <n v="2"/>
    <n v="3"/>
    <s v="Sometimes"/>
    <s v="no"/>
    <n v="3"/>
    <s v="no"/>
    <n v="3"/>
    <d v="1899-12-30T00:00:00"/>
    <s v="no"/>
    <s v="Public_Transportation"/>
    <x v="0"/>
    <x v="151"/>
    <x v="0"/>
  </r>
  <r>
    <s v="Female"/>
    <n v="17"/>
    <n v="1.56"/>
    <n v="51"/>
    <s v="no"/>
    <s v="yes"/>
    <n v="3"/>
    <n v="3"/>
    <s v="Sometimes"/>
    <s v="no"/>
    <n v="1"/>
    <s v="no"/>
    <n v="0"/>
    <d v="1900-01-01T00:00:00"/>
    <s v="no"/>
    <s v="Public_Transportation"/>
    <x v="0"/>
    <x v="101"/>
    <x v="0"/>
  </r>
  <r>
    <s v="Male"/>
    <n v="19"/>
    <n v="1.88"/>
    <n v="79"/>
    <s v="no"/>
    <s v="no"/>
    <n v="2"/>
    <n v="3"/>
    <s v="Sometimes"/>
    <s v="no"/>
    <n v="3"/>
    <s v="no"/>
    <n v="3"/>
    <d v="1899-12-30T00:00:00"/>
    <s v="Sometimes"/>
    <s v="Automobile"/>
    <x v="0"/>
    <x v="248"/>
    <x v="1"/>
  </r>
  <r>
    <s v="Male"/>
    <n v="16"/>
    <n v="1.82"/>
    <n v="71"/>
    <s v="yes"/>
    <s v="yes"/>
    <n v="2"/>
    <n v="3"/>
    <s v="Frequently"/>
    <s v="no"/>
    <n v="2"/>
    <s v="no"/>
    <n v="2"/>
    <d v="1899-12-31T00:00:00"/>
    <s v="Sometimes"/>
    <s v="Public_Transportation"/>
    <x v="0"/>
    <x v="249"/>
    <x v="1"/>
  </r>
  <r>
    <s v="Male"/>
    <n v="17"/>
    <n v="1.8"/>
    <n v="58"/>
    <s v="no"/>
    <s v="yes"/>
    <n v="2"/>
    <n v="3"/>
    <s v="Frequently"/>
    <s v="no"/>
    <n v="2"/>
    <s v="no"/>
    <n v="2"/>
    <d v="1899-12-31T00:00:00"/>
    <s v="no"/>
    <s v="Walking"/>
    <x v="4"/>
    <x v="250"/>
    <x v="0"/>
  </r>
  <r>
    <s v="Male"/>
    <n v="21"/>
    <n v="1.7"/>
    <n v="65"/>
    <s v="yes"/>
    <s v="yes"/>
    <n v="2"/>
    <n v="3"/>
    <s v="Frequently"/>
    <s v="no"/>
    <n v="1"/>
    <s v="no"/>
    <n v="1"/>
    <d v="1899-12-31T00:00:00"/>
    <s v="no"/>
    <s v="Public_Transportation"/>
    <x v="0"/>
    <x v="26"/>
    <x v="0"/>
  </r>
  <r>
    <s v="Male"/>
    <n v="19"/>
    <n v="1.82"/>
    <n v="75"/>
    <s v="yes"/>
    <s v="no"/>
    <n v="2"/>
    <n v="3"/>
    <s v="Frequently"/>
    <s v="no"/>
    <n v="2"/>
    <s v="no"/>
    <n v="1"/>
    <d v="1899-12-30T00:00:00"/>
    <s v="no"/>
    <s v="Public_Transportation"/>
    <x v="0"/>
    <x v="251"/>
    <x v="0"/>
  </r>
  <r>
    <s v="Male"/>
    <n v="18"/>
    <n v="1.86"/>
    <n v="110"/>
    <s v="yes"/>
    <s v="yes"/>
    <n v="2"/>
    <n v="1"/>
    <s v="Sometimes"/>
    <s v="yes"/>
    <n v="2"/>
    <s v="no"/>
    <n v="1"/>
    <d v="1900-01-01T00:00:00"/>
    <s v="Sometimes"/>
    <s v="Public_Transportation"/>
    <x v="3"/>
    <x v="252"/>
    <x v="1"/>
  </r>
  <r>
    <s v="Female"/>
    <n v="16"/>
    <n v="1.66"/>
    <n v="58"/>
    <s v="no"/>
    <s v="no"/>
    <n v="2"/>
    <n v="1"/>
    <s v="Sometimes"/>
    <s v="no"/>
    <n v="1"/>
    <s v="no"/>
    <n v="0"/>
    <d v="1899-12-31T00:00:00"/>
    <s v="no"/>
    <s v="Walking"/>
    <x v="0"/>
    <x v="253"/>
    <x v="0"/>
  </r>
  <r>
    <s v="Female"/>
    <n v="21"/>
    <n v="1.53"/>
    <n v="53"/>
    <s v="no"/>
    <s v="yes"/>
    <n v="3"/>
    <n v="3"/>
    <s v="Sometimes"/>
    <s v="no"/>
    <n v="2"/>
    <s v="no"/>
    <n v="2"/>
    <d v="1899-12-31T00:00:00"/>
    <s v="Sometimes"/>
    <s v="Public_Transportation"/>
    <x v="0"/>
    <x v="254"/>
    <x v="1"/>
  </r>
  <r>
    <s v="Male"/>
    <n v="26"/>
    <n v="1.74"/>
    <n v="80"/>
    <s v="no"/>
    <s v="no"/>
    <n v="2"/>
    <n v="3"/>
    <s v="Sometimes"/>
    <s v="no"/>
    <n v="2"/>
    <s v="no"/>
    <n v="2"/>
    <d v="1899-12-30T00:00:00"/>
    <s v="no"/>
    <s v="Automobile"/>
    <x v="1"/>
    <x v="255"/>
    <x v="0"/>
  </r>
  <r>
    <s v="Male"/>
    <n v="18"/>
    <n v="1.8"/>
    <n v="80"/>
    <s v="yes"/>
    <s v="yes"/>
    <n v="2"/>
    <n v="3"/>
    <s v="Frequently"/>
    <s v="no"/>
    <n v="1"/>
    <s v="no"/>
    <n v="0"/>
    <d v="1899-12-31T00:00:00"/>
    <s v="Frequently"/>
    <s v="Public_Transportation"/>
    <x v="0"/>
    <x v="256"/>
    <x v="1"/>
  </r>
  <r>
    <s v="Male"/>
    <n v="23"/>
    <n v="1.7"/>
    <n v="75"/>
    <s v="no"/>
    <s v="yes"/>
    <n v="3"/>
    <n v="3"/>
    <s v="Sometimes"/>
    <s v="no"/>
    <n v="3"/>
    <s v="no"/>
    <n v="1"/>
    <d v="1900-01-01T00:00:00"/>
    <s v="Sometimes"/>
    <s v="Public_Transportation"/>
    <x v="1"/>
    <x v="118"/>
    <x v="1"/>
  </r>
  <r>
    <s v="Male"/>
    <n v="26"/>
    <n v="1.7"/>
    <n v="70"/>
    <s v="no"/>
    <s v="yes"/>
    <n v="2"/>
    <n v="3"/>
    <s v="Sometimes"/>
    <s v="yes"/>
    <n v="1"/>
    <s v="no"/>
    <n v="0"/>
    <d v="1899-12-30T00:00:00"/>
    <s v="Sometimes"/>
    <s v="Public_Transportation"/>
    <x v="0"/>
    <x v="56"/>
    <x v="1"/>
  </r>
  <r>
    <s v="Male"/>
    <n v="18"/>
    <n v="1.72"/>
    <n v="55"/>
    <s v="no"/>
    <s v="yes"/>
    <n v="2"/>
    <n v="4"/>
    <s v="Sometimes"/>
    <s v="no"/>
    <n v="2"/>
    <s v="no"/>
    <n v="2"/>
    <d v="1899-12-31T00:00:00"/>
    <s v="Sometimes"/>
    <s v="Public_Transportation"/>
    <x v="0"/>
    <x v="257"/>
    <x v="1"/>
  </r>
  <r>
    <s v="Male"/>
    <n v="16"/>
    <n v="1.84"/>
    <n v="45"/>
    <s v="yes"/>
    <s v="yes"/>
    <n v="3"/>
    <n v="3"/>
    <s v="Always"/>
    <s v="no"/>
    <n v="3"/>
    <s v="no"/>
    <n v="3"/>
    <d v="1900-01-01T00:00:00"/>
    <s v="Sometimes"/>
    <s v="Walking"/>
    <x v="4"/>
    <x v="258"/>
    <x v="1"/>
  </r>
  <r>
    <s v="Female"/>
    <n v="16"/>
    <n v="1.57"/>
    <n v="49"/>
    <s v="no"/>
    <s v="yes"/>
    <n v="2"/>
    <n v="4"/>
    <s v="Always"/>
    <s v="no"/>
    <n v="2"/>
    <s v="no"/>
    <n v="0"/>
    <d v="1899-12-31T00:00:00"/>
    <s v="Sometimes"/>
    <s v="Public_Transportation"/>
    <x v="0"/>
    <x v="259"/>
    <x v="1"/>
  </r>
  <r>
    <s v="Male"/>
    <n v="20"/>
    <n v="1.8"/>
    <n v="85"/>
    <s v="yes"/>
    <s v="no"/>
    <n v="2"/>
    <n v="3"/>
    <s v="Sometimes"/>
    <s v="no"/>
    <n v="3"/>
    <s v="no"/>
    <n v="2"/>
    <d v="1899-12-31T00:00:00"/>
    <s v="Sometimes"/>
    <s v="Public_Transportation"/>
    <x v="1"/>
    <x v="171"/>
    <x v="1"/>
  </r>
  <r>
    <s v="Male"/>
    <n v="23"/>
    <n v="1.75"/>
    <n v="120"/>
    <s v="yes"/>
    <s v="yes"/>
    <n v="2"/>
    <n v="3"/>
    <s v="Sometimes"/>
    <s v="yes"/>
    <n v="2"/>
    <s v="no"/>
    <n v="2"/>
    <d v="1899-12-31T00:00:00"/>
    <s v="Sometimes"/>
    <s v="Public_Transportation"/>
    <x v="5"/>
    <x v="199"/>
    <x v="1"/>
  </r>
  <r>
    <s v="Female"/>
    <n v="24"/>
    <n v="1.56"/>
    <n v="60"/>
    <s v="yes"/>
    <s v="yes"/>
    <n v="1"/>
    <n v="3"/>
    <s v="Always"/>
    <s v="no"/>
    <n v="2"/>
    <s v="no"/>
    <n v="0"/>
    <d v="1900-01-01T00:00:00"/>
    <s v="Sometimes"/>
    <s v="Public_Transportation"/>
    <x v="0"/>
    <x v="260"/>
    <x v="1"/>
  </r>
  <r>
    <s v="Female"/>
    <n v="23"/>
    <n v="1.59"/>
    <n v="48"/>
    <s v="yes"/>
    <s v="yes"/>
    <n v="2"/>
    <n v="1"/>
    <s v="Frequently"/>
    <s v="no"/>
    <n v="1"/>
    <s v="no"/>
    <n v="0"/>
    <d v="1900-01-01T00:00:00"/>
    <s v="Sometimes"/>
    <s v="Public_Transportation"/>
    <x v="0"/>
    <x v="261"/>
    <x v="1"/>
  </r>
  <r>
    <s v="Male"/>
    <n v="20"/>
    <n v="1.8"/>
    <n v="75"/>
    <s v="no"/>
    <s v="yes"/>
    <n v="3"/>
    <n v="4"/>
    <s v="Always"/>
    <s v="no"/>
    <n v="3"/>
    <s v="no"/>
    <n v="2"/>
    <d v="1899-12-30T00:00:00"/>
    <s v="Sometimes"/>
    <s v="Public_Transportation"/>
    <x v="0"/>
    <x v="262"/>
    <x v="1"/>
  </r>
  <r>
    <s v="Female"/>
    <n v="16"/>
    <n v="1.66"/>
    <n v="58"/>
    <s v="no"/>
    <s v="no"/>
    <n v="2"/>
    <n v="1"/>
    <s v="Sometimes"/>
    <s v="no"/>
    <n v="1"/>
    <s v="no"/>
    <n v="0"/>
    <d v="1899-12-31T00:00:00"/>
    <s v="no"/>
    <s v="Walking"/>
    <x v="0"/>
    <x v="253"/>
    <x v="0"/>
  </r>
  <r>
    <s v="Male"/>
    <n v="17"/>
    <n v="1.79"/>
    <n v="57"/>
    <s v="yes"/>
    <s v="yes"/>
    <n v="2"/>
    <n v="4"/>
    <s v="Frequently"/>
    <s v="no"/>
    <n v="2"/>
    <s v="no"/>
    <n v="2"/>
    <d v="1899-12-31T00:00:00"/>
    <s v="no"/>
    <s v="Public_Transportation"/>
    <x v="4"/>
    <x v="263"/>
    <x v="0"/>
  </r>
  <r>
    <s v="Male"/>
    <n v="17"/>
    <n v="1.72"/>
    <n v="62"/>
    <s v="no"/>
    <s v="yes"/>
    <n v="2"/>
    <n v="3"/>
    <s v="Always"/>
    <s v="no"/>
    <n v="2"/>
    <s v="no"/>
    <n v="3"/>
    <d v="1899-12-31T00:00:00"/>
    <s v="no"/>
    <s v="Public_Transportation"/>
    <x v="0"/>
    <x v="264"/>
    <x v="0"/>
  </r>
  <r>
    <s v="Female"/>
    <n v="16"/>
    <n v="1.6"/>
    <n v="57"/>
    <s v="no"/>
    <s v="yes"/>
    <n v="3"/>
    <n v="3"/>
    <s v="Sometimes"/>
    <s v="no"/>
    <n v="1"/>
    <s v="no"/>
    <n v="3"/>
    <d v="1899-12-30T00:00:00"/>
    <s v="no"/>
    <s v="Public_Transportation"/>
    <x v="0"/>
    <x v="88"/>
    <x v="0"/>
  </r>
  <r>
    <s v="Male"/>
    <n v="17"/>
    <n v="1.66"/>
    <n v="56"/>
    <s v="yes"/>
    <s v="yes"/>
    <n v="1"/>
    <n v="3"/>
    <s v="Always"/>
    <s v="no"/>
    <n v="2"/>
    <s v="no"/>
    <n v="1"/>
    <d v="1899-12-31T00:00:00"/>
    <s v="Sometimes"/>
    <s v="Public_Transportation"/>
    <x v="0"/>
    <x v="265"/>
    <x v="1"/>
  </r>
  <r>
    <s v="Female"/>
    <n v="26"/>
    <n v="1.65"/>
    <n v="63"/>
    <s v="no"/>
    <s v="yes"/>
    <n v="3"/>
    <n v="3"/>
    <s v="Sometimes"/>
    <s v="no"/>
    <n v="1"/>
    <s v="no"/>
    <n v="1"/>
    <d v="1899-12-30T00:00:00"/>
    <s v="no"/>
    <s v="Walking"/>
    <x v="0"/>
    <x v="266"/>
    <x v="0"/>
  </r>
  <r>
    <s v="Male"/>
    <n v="26"/>
    <n v="1.7"/>
    <n v="72"/>
    <s v="no"/>
    <s v="yes"/>
    <n v="2"/>
    <n v="3"/>
    <s v="Always"/>
    <s v="no"/>
    <n v="2"/>
    <s v="no"/>
    <n v="0"/>
    <d v="1899-12-30T00:00:00"/>
    <s v="Sometimes"/>
    <s v="Public_Transportation"/>
    <x v="0"/>
    <x v="267"/>
    <x v="1"/>
  </r>
  <r>
    <s v="Male"/>
    <n v="38"/>
    <n v="1.75"/>
    <n v="75"/>
    <s v="yes"/>
    <s v="no"/>
    <n v="3"/>
    <n v="3"/>
    <s v="Frequently"/>
    <s v="no"/>
    <n v="1"/>
    <s v="no"/>
    <n v="2"/>
    <d v="1899-12-31T00:00:00"/>
    <s v="no"/>
    <s v="Automobile"/>
    <x v="0"/>
    <x v="99"/>
    <x v="0"/>
  </r>
  <r>
    <s v="Male"/>
    <n v="18"/>
    <n v="1.75"/>
    <n v="70"/>
    <s v="no"/>
    <s v="yes"/>
    <n v="3"/>
    <n v="4"/>
    <s v="Sometimes"/>
    <s v="no"/>
    <n v="2"/>
    <s v="no"/>
    <n v="1"/>
    <d v="1899-12-31T00:00:00"/>
    <s v="no"/>
    <s v="Public_Transportation"/>
    <x v="0"/>
    <x v="268"/>
    <x v="0"/>
  </r>
  <r>
    <s v="Female"/>
    <n v="25"/>
    <n v="1.56"/>
    <n v="45"/>
    <s v="no"/>
    <s v="yes"/>
    <n v="2"/>
    <n v="3"/>
    <s v="Sometimes"/>
    <s v="no"/>
    <n v="1"/>
    <s v="no"/>
    <n v="0"/>
    <d v="1899-12-30T00:00:00"/>
    <s v="Sometimes"/>
    <s v="Public_Transportation"/>
    <x v="0"/>
    <x v="269"/>
    <x v="1"/>
  </r>
  <r>
    <s v="Female"/>
    <n v="27"/>
    <n v="1.55"/>
    <n v="63"/>
    <s v="no"/>
    <s v="yes"/>
    <n v="2"/>
    <n v="3"/>
    <s v="Sometimes"/>
    <s v="no"/>
    <n v="1"/>
    <s v="no"/>
    <n v="0"/>
    <d v="1899-12-31T00:00:00"/>
    <s v="Sometimes"/>
    <s v="Automobile"/>
    <x v="1"/>
    <x v="270"/>
    <x v="1"/>
  </r>
  <r>
    <s v="Male"/>
    <n v="21"/>
    <n v="1.67"/>
    <n v="67"/>
    <s v="yes"/>
    <s v="yes"/>
    <n v="3"/>
    <n v="1"/>
    <s v="Always"/>
    <s v="no"/>
    <n v="2"/>
    <s v="no"/>
    <n v="1"/>
    <d v="1899-12-31T00:00:00"/>
    <s v="no"/>
    <s v="Public_Transportation"/>
    <x v="0"/>
    <x v="271"/>
    <x v="0"/>
  </r>
  <r>
    <s v="Male"/>
    <n v="38"/>
    <n v="1.75"/>
    <n v="75"/>
    <s v="yes"/>
    <s v="no"/>
    <n v="3"/>
    <n v="3"/>
    <s v="Frequently"/>
    <s v="no"/>
    <n v="1"/>
    <s v="no"/>
    <n v="3"/>
    <d v="1899-12-31T00:00:00"/>
    <s v="no"/>
    <s v="Automobile"/>
    <x v="0"/>
    <x v="99"/>
    <x v="0"/>
  </r>
  <r>
    <s v="Female"/>
    <n v="23"/>
    <n v="1.75"/>
    <n v="56"/>
    <s v="no"/>
    <s v="no"/>
    <n v="3"/>
    <n v="3"/>
    <s v="Frequently"/>
    <s v="no"/>
    <n v="2"/>
    <s v="no"/>
    <n v="2"/>
    <d v="1899-12-30T00:00:00"/>
    <s v="Sometimes"/>
    <s v="Public_Transportation"/>
    <x v="4"/>
    <x v="272"/>
    <x v="1"/>
  </r>
  <r>
    <s v="Male"/>
    <n v="18"/>
    <n v="1.8"/>
    <n v="72"/>
    <s v="yes"/>
    <s v="yes"/>
    <n v="2"/>
    <n v="3"/>
    <s v="Sometimes"/>
    <s v="no"/>
    <n v="2"/>
    <s v="no"/>
    <n v="3"/>
    <d v="1899-12-30T00:00:00"/>
    <s v="Sometimes"/>
    <s v="Automobile"/>
    <x v="0"/>
    <x v="235"/>
    <x v="1"/>
  </r>
  <r>
    <s v="Female"/>
    <n v="30"/>
    <n v="1.65"/>
    <n v="71"/>
    <s v="yes"/>
    <s v="yes"/>
    <n v="2"/>
    <n v="3"/>
    <s v="Sometimes"/>
    <s v="no"/>
    <n v="1"/>
    <s v="no"/>
    <n v="0"/>
    <d v="1899-12-30T00:00:00"/>
    <s v="Sometimes"/>
    <s v="Public_Transportation"/>
    <x v="1"/>
    <x v="273"/>
    <x v="1"/>
  </r>
  <r>
    <s v="Female"/>
    <n v="21"/>
    <n v="1.55"/>
    <n v="58"/>
    <s v="no"/>
    <s v="yes"/>
    <n v="2"/>
    <n v="1"/>
    <s v="Sometimes"/>
    <s v="no"/>
    <n v="1"/>
    <s v="no"/>
    <n v="1"/>
    <d v="1899-12-30T00:00:00"/>
    <s v="Sometimes"/>
    <s v="Public_Transportation"/>
    <x v="0"/>
    <x v="274"/>
    <x v="1"/>
  </r>
  <r>
    <s v="Male"/>
    <n v="18"/>
    <n v="1.7"/>
    <n v="55.3"/>
    <s v="yes"/>
    <s v="yes"/>
    <n v="3"/>
    <n v="3"/>
    <s v="Sometimes"/>
    <s v="no"/>
    <n v="2"/>
    <s v="no"/>
    <n v="3"/>
    <d v="1899-12-30T00:00:00"/>
    <s v="Sometimes"/>
    <s v="Public_Transportation"/>
    <x v="0"/>
    <x v="275"/>
    <x v="1"/>
  </r>
  <r>
    <s v="Male"/>
    <n v="23"/>
    <n v="1.72"/>
    <n v="76"/>
    <s v="yes"/>
    <s v="no"/>
    <n v="3"/>
    <n v="4"/>
    <s v="Frequently"/>
    <s v="no"/>
    <n v="1"/>
    <s v="no"/>
    <n v="0"/>
    <d v="1899-12-30T00:00:00"/>
    <s v="Sometimes"/>
    <s v="Public_Transportation"/>
    <x v="1"/>
    <x v="276"/>
    <x v="1"/>
  </r>
  <r>
    <s v="Male"/>
    <n v="19"/>
    <n v="1.74"/>
    <n v="74"/>
    <s v="yes"/>
    <s v="no"/>
    <n v="3"/>
    <n v="1"/>
    <s v="Sometimes"/>
    <s v="no"/>
    <n v="3"/>
    <s v="no"/>
    <n v="3"/>
    <d v="1899-12-31T00:00:00"/>
    <s v="Sometimes"/>
    <s v="Walking"/>
    <x v="0"/>
    <x v="277"/>
    <x v="1"/>
  </r>
  <r>
    <s v="Female"/>
    <n v="19"/>
    <n v="1.65"/>
    <n v="82"/>
    <s v="yes"/>
    <s v="yes"/>
    <n v="3"/>
    <n v="3"/>
    <s v="Sometimes"/>
    <s v="no"/>
    <n v="1"/>
    <s v="no"/>
    <n v="0"/>
    <d v="1899-12-31T00:00:00"/>
    <s v="Sometimes"/>
    <s v="Public_Transportation"/>
    <x v="3"/>
    <x v="278"/>
    <x v="1"/>
  </r>
  <r>
    <s v="Female"/>
    <n v="17"/>
    <n v="1.8"/>
    <n v="50"/>
    <s v="no"/>
    <s v="yes"/>
    <n v="3"/>
    <n v="4"/>
    <s v="Frequently"/>
    <s v="no"/>
    <n v="1"/>
    <s v="no"/>
    <n v="2"/>
    <d v="1899-12-31T00:00:00"/>
    <s v="Sometimes"/>
    <s v="Public_Transportation"/>
    <x v="4"/>
    <x v="279"/>
    <x v="1"/>
  </r>
  <r>
    <s v="Male"/>
    <n v="17"/>
    <n v="1.74"/>
    <n v="56"/>
    <s v="yes"/>
    <s v="yes"/>
    <n v="2"/>
    <n v="3"/>
    <s v="Sometimes"/>
    <s v="no"/>
    <n v="2"/>
    <s v="no"/>
    <n v="2"/>
    <d v="1899-12-31T00:00:00"/>
    <s v="no"/>
    <s v="Public_Transportation"/>
    <x v="0"/>
    <x v="280"/>
    <x v="0"/>
  </r>
  <r>
    <s v="Male"/>
    <n v="27"/>
    <n v="1.85"/>
    <n v="75"/>
    <s v="yes"/>
    <s v="yes"/>
    <n v="2"/>
    <n v="1"/>
    <s v="Sometimes"/>
    <s v="no"/>
    <n v="2"/>
    <s v="no"/>
    <n v="1"/>
    <d v="1899-12-30T00:00:00"/>
    <s v="no"/>
    <s v="Walking"/>
    <x v="0"/>
    <x v="281"/>
    <x v="0"/>
  </r>
  <r>
    <s v="Female"/>
    <n v="23"/>
    <n v="1.7"/>
    <n v="56"/>
    <s v="no"/>
    <s v="no"/>
    <n v="3"/>
    <n v="4"/>
    <s v="Always"/>
    <s v="no"/>
    <n v="3"/>
    <s v="yes"/>
    <n v="3"/>
    <d v="1899-12-30T00:00:00"/>
    <s v="no"/>
    <s v="Automobile"/>
    <x v="0"/>
    <x v="282"/>
    <x v="0"/>
  </r>
  <r>
    <s v="Female"/>
    <n v="18"/>
    <n v="1.45"/>
    <n v="53"/>
    <s v="no"/>
    <s v="yes"/>
    <n v="2"/>
    <n v="3"/>
    <s v="Frequently"/>
    <s v="no"/>
    <n v="2"/>
    <s v="yes"/>
    <n v="1"/>
    <d v="1900-01-01T00:00:00"/>
    <s v="Frequently"/>
    <s v="Public_Transportation"/>
    <x v="1"/>
    <x v="283"/>
    <x v="1"/>
  </r>
  <r>
    <s v="Male"/>
    <n v="19"/>
    <n v="1.7"/>
    <n v="50"/>
    <s v="no"/>
    <s v="yes"/>
    <n v="1"/>
    <n v="4"/>
    <s v="Frequently"/>
    <s v="no"/>
    <n v="1"/>
    <s v="no"/>
    <n v="2"/>
    <d v="1899-12-31T00:00:00"/>
    <s v="Sometimes"/>
    <s v="Public_Transportation"/>
    <x v="4"/>
    <x v="231"/>
    <x v="1"/>
  </r>
  <r>
    <s v="Male"/>
    <n v="20"/>
    <n v="1.7"/>
    <n v="65"/>
    <s v="no"/>
    <s v="yes"/>
    <n v="2"/>
    <n v="3"/>
    <s v="Sometimes"/>
    <s v="no"/>
    <n v="2"/>
    <s v="no"/>
    <n v="0"/>
    <d v="1899-12-31T00:00:00"/>
    <s v="no"/>
    <s v="Public_Transportation"/>
    <x v="0"/>
    <x v="26"/>
    <x v="0"/>
  </r>
  <r>
    <s v="Male"/>
    <n v="18"/>
    <n v="1.78"/>
    <n v="64.400000000000006"/>
    <s v="yes"/>
    <s v="yes"/>
    <n v="3"/>
    <n v="3"/>
    <s v="Frequently"/>
    <s v="no"/>
    <n v="2"/>
    <s v="no"/>
    <n v="3"/>
    <d v="1900-01-01T00:00:00"/>
    <s v="no"/>
    <s v="Walking"/>
    <x v="0"/>
    <x v="284"/>
    <x v="0"/>
  </r>
  <r>
    <s v="Female"/>
    <n v="17"/>
    <n v="1.6"/>
    <n v="65"/>
    <s v="no"/>
    <s v="yes"/>
    <n v="3"/>
    <n v="1"/>
    <s v="Sometimes"/>
    <s v="no"/>
    <n v="2"/>
    <s v="yes"/>
    <n v="1"/>
    <d v="1900-01-01T00:00:00"/>
    <s v="Sometimes"/>
    <s v="Public_Transportation"/>
    <x v="1"/>
    <x v="285"/>
    <x v="1"/>
  </r>
  <r>
    <s v="Female"/>
    <n v="19"/>
    <n v="1.53"/>
    <n v="42"/>
    <s v="no"/>
    <s v="no"/>
    <n v="2"/>
    <n v="3"/>
    <s v="Sometimes"/>
    <s v="no"/>
    <n v="1"/>
    <s v="yes"/>
    <n v="2"/>
    <d v="1899-12-30T00:00:00"/>
    <s v="Frequently"/>
    <s v="Public_Transportation"/>
    <x v="4"/>
    <x v="286"/>
    <x v="1"/>
  </r>
  <r>
    <s v="Male"/>
    <n v="21"/>
    <n v="1.8"/>
    <n v="72"/>
    <s v="no"/>
    <s v="yes"/>
    <n v="3"/>
    <n v="3"/>
    <s v="Sometimes"/>
    <s v="no"/>
    <n v="2"/>
    <s v="no"/>
    <n v="1"/>
    <d v="1899-12-31T00:00:00"/>
    <s v="no"/>
    <s v="Public_Transportation"/>
    <x v="0"/>
    <x v="235"/>
    <x v="0"/>
  </r>
  <r>
    <s v="Male"/>
    <n v="20"/>
    <n v="1.6"/>
    <n v="50"/>
    <s v="no"/>
    <s v="no"/>
    <n v="2"/>
    <n v="3"/>
    <s v="Sometimes"/>
    <s v="no"/>
    <n v="1"/>
    <s v="no"/>
    <n v="0"/>
    <d v="1899-12-30T00:00:00"/>
    <s v="Sometimes"/>
    <s v="Public_Transportation"/>
    <x v="0"/>
    <x v="25"/>
    <x v="1"/>
  </r>
  <r>
    <s v="Male"/>
    <n v="23"/>
    <n v="1.74"/>
    <n v="105"/>
    <s v="yes"/>
    <s v="yes"/>
    <n v="3"/>
    <n v="3"/>
    <s v="Sometimes"/>
    <s v="no"/>
    <n v="2"/>
    <s v="no"/>
    <n v="1"/>
    <d v="1899-12-30T00:00:00"/>
    <s v="Sometimes"/>
    <s v="Public_Transportation"/>
    <x v="3"/>
    <x v="287"/>
    <x v="1"/>
  </r>
  <r>
    <s v="Male"/>
    <n v="23"/>
    <n v="1.65"/>
    <n v="66"/>
    <s v="no"/>
    <s v="no"/>
    <n v="3"/>
    <n v="3"/>
    <s v="Sometimes"/>
    <s v="no"/>
    <n v="2"/>
    <s v="no"/>
    <n v="3"/>
    <d v="1899-12-30T00:00:00"/>
    <s v="no"/>
    <s v="Public_Transportation"/>
    <x v="0"/>
    <x v="116"/>
    <x v="0"/>
  </r>
  <r>
    <s v="Male"/>
    <n v="18"/>
    <n v="1.87"/>
    <n v="173"/>
    <s v="yes"/>
    <s v="yes"/>
    <n v="3"/>
    <n v="3"/>
    <s v="Frequently"/>
    <s v="no"/>
    <n v="2"/>
    <s v="no"/>
    <n v="2"/>
    <d v="1899-12-31T00:00:00"/>
    <s v="Sometimes"/>
    <s v="Public_Transportation"/>
    <x v="6"/>
    <x v="288"/>
    <x v="1"/>
  </r>
  <r>
    <s v="Male"/>
    <n v="17"/>
    <n v="1.7"/>
    <n v="55"/>
    <s v="no"/>
    <s v="yes"/>
    <n v="3"/>
    <n v="3"/>
    <s v="Always"/>
    <s v="no"/>
    <n v="2"/>
    <s v="no"/>
    <n v="3"/>
    <d v="1899-12-31T00:00:00"/>
    <s v="Sometimes"/>
    <s v="Public_Transportation"/>
    <x v="0"/>
    <x v="243"/>
    <x v="1"/>
  </r>
  <r>
    <s v="Female"/>
    <n v="21"/>
    <n v="1.54"/>
    <n v="47"/>
    <s v="yes"/>
    <s v="no"/>
    <n v="3"/>
    <n v="3"/>
    <s v="Always"/>
    <s v="no"/>
    <n v="1"/>
    <s v="no"/>
    <n v="2"/>
    <d v="1899-12-30T00:00:00"/>
    <s v="no"/>
    <s v="Public_Transportation"/>
    <x v="0"/>
    <x v="289"/>
    <x v="0"/>
  </r>
  <r>
    <s v="Male"/>
    <n v="17"/>
    <n v="1.8"/>
    <n v="97"/>
    <s v="yes"/>
    <s v="yes"/>
    <n v="2"/>
    <n v="3"/>
    <s v="Sometimes"/>
    <s v="no"/>
    <n v="3"/>
    <s v="no"/>
    <n v="1"/>
    <d v="1899-12-31T00:00:00"/>
    <s v="Sometimes"/>
    <s v="Walking"/>
    <x v="2"/>
    <x v="290"/>
    <x v="1"/>
  </r>
  <r>
    <s v="Male"/>
    <n v="18"/>
    <n v="1.82"/>
    <n v="80"/>
    <s v="yes"/>
    <s v="yes"/>
    <n v="2"/>
    <n v="3"/>
    <s v="Sometimes"/>
    <s v="no"/>
    <n v="2"/>
    <s v="no"/>
    <n v="3"/>
    <d v="1900-01-01T00:00:00"/>
    <s v="no"/>
    <s v="Walking"/>
    <x v="0"/>
    <x v="291"/>
    <x v="0"/>
  </r>
  <r>
    <s v="Male"/>
    <n v="20"/>
    <n v="1.98"/>
    <n v="125"/>
    <s v="yes"/>
    <s v="yes"/>
    <n v="2"/>
    <n v="3"/>
    <s v="Always"/>
    <s v="no"/>
    <n v="3"/>
    <s v="no"/>
    <n v="1"/>
    <d v="1899-12-31T00:00:00"/>
    <s v="Sometimes"/>
    <s v="Public_Transportation"/>
    <x v="3"/>
    <x v="292"/>
    <x v="1"/>
  </r>
  <r>
    <s v="Male"/>
    <n v="17"/>
    <n v="1.75"/>
    <n v="70"/>
    <s v="yes"/>
    <s v="no"/>
    <n v="2"/>
    <n v="3"/>
    <s v="Sometimes"/>
    <s v="no"/>
    <n v="1"/>
    <s v="no"/>
    <n v="3"/>
    <d v="1900-01-01T00:00:00"/>
    <s v="Sometimes"/>
    <s v="Walking"/>
    <x v="0"/>
    <x v="268"/>
    <x v="1"/>
  </r>
  <r>
    <s v="Female"/>
    <n v="26"/>
    <n v="1.65"/>
    <n v="60"/>
    <s v="no"/>
    <s v="no"/>
    <n v="3"/>
    <n v="4"/>
    <s v="Always"/>
    <s v="no"/>
    <n v="2"/>
    <s v="no"/>
    <n v="2"/>
    <d v="1899-12-30T00:00:00"/>
    <s v="no"/>
    <s v="Walking"/>
    <x v="0"/>
    <x v="22"/>
    <x v="0"/>
  </r>
  <r>
    <s v="Female"/>
    <n v="17"/>
    <n v="1.6"/>
    <n v="53"/>
    <s v="no"/>
    <s v="yes"/>
    <n v="1"/>
    <n v="3"/>
    <s v="Sometimes"/>
    <s v="no"/>
    <n v="1"/>
    <s v="no"/>
    <n v="2"/>
    <d v="1900-01-01T00:00:00"/>
    <s v="Sometimes"/>
    <s v="Walking"/>
    <x v="0"/>
    <x v="293"/>
    <x v="1"/>
  </r>
  <r>
    <s v="Female"/>
    <n v="24"/>
    <n v="1.6"/>
    <n v="51"/>
    <s v="yes"/>
    <s v="yes"/>
    <n v="1"/>
    <n v="3"/>
    <s v="Sometimes"/>
    <s v="no"/>
    <n v="2"/>
    <s v="no"/>
    <n v="0"/>
    <d v="1899-12-31T00:00:00"/>
    <s v="Sometimes"/>
    <s v="Automobile"/>
    <x v="0"/>
    <x v="294"/>
    <x v="1"/>
  </r>
  <r>
    <s v="Female"/>
    <n v="17"/>
    <n v="1.6"/>
    <n v="59"/>
    <s v="no"/>
    <s v="yes"/>
    <n v="2"/>
    <n v="3"/>
    <s v="Sometimes"/>
    <s v="no"/>
    <n v="2"/>
    <s v="no"/>
    <n v="1"/>
    <d v="1900-01-01T00:00:00"/>
    <s v="no"/>
    <s v="Public_Transportation"/>
    <x v="0"/>
    <x v="295"/>
    <x v="0"/>
  </r>
  <r>
    <s v="Female"/>
    <n v="27"/>
    <n v="1.55"/>
    <n v="62"/>
    <s v="no"/>
    <s v="yes"/>
    <n v="3"/>
    <n v="1"/>
    <s v="Sometimes"/>
    <s v="no"/>
    <n v="1"/>
    <s v="no"/>
    <n v="1"/>
    <d v="1899-12-30T00:00:00"/>
    <s v="Sometimes"/>
    <s v="Public_Transportation"/>
    <x v="1"/>
    <x v="140"/>
    <x v="1"/>
  </r>
  <r>
    <s v="Male"/>
    <n v="17"/>
    <n v="1.9"/>
    <n v="60"/>
    <s v="no"/>
    <s v="no"/>
    <n v="3"/>
    <n v="3"/>
    <s v="Sometimes"/>
    <s v="no"/>
    <n v="2"/>
    <s v="no"/>
    <n v="3"/>
    <d v="1899-12-31T00:00:00"/>
    <s v="no"/>
    <s v="Walking"/>
    <x v="4"/>
    <x v="296"/>
    <x v="0"/>
  </r>
  <r>
    <s v="Female"/>
    <n v="17"/>
    <n v="1.7"/>
    <n v="56"/>
    <s v="yes"/>
    <s v="yes"/>
    <n v="1"/>
    <n v="3"/>
    <s v="Sometimes"/>
    <s v="no"/>
    <n v="1"/>
    <s v="no"/>
    <n v="1"/>
    <d v="1899-12-31T00:00:00"/>
    <s v="no"/>
    <s v="Automobile"/>
    <x v="0"/>
    <x v="282"/>
    <x v="0"/>
  </r>
  <r>
    <s v="Male"/>
    <n v="41"/>
    <n v="1.75"/>
    <n v="110"/>
    <s v="yes"/>
    <s v="no"/>
    <n v="2"/>
    <n v="1"/>
    <s v="Sometimes"/>
    <s v="no"/>
    <n v="1"/>
    <s v="no"/>
    <n v="1"/>
    <d v="1899-12-30T00:00:00"/>
    <s v="Frequently"/>
    <s v="Automobile"/>
    <x v="5"/>
    <x v="297"/>
    <x v="1"/>
  </r>
  <r>
    <s v="Female"/>
    <n v="33"/>
    <n v="1.56"/>
    <n v="48"/>
    <s v="yes"/>
    <s v="no"/>
    <n v="2"/>
    <n v="3"/>
    <s v="Sometimes"/>
    <s v="no"/>
    <n v="2"/>
    <s v="no"/>
    <n v="1"/>
    <d v="1899-12-30T00:00:00"/>
    <s v="Sometimes"/>
    <s v="Public_Transportation"/>
    <x v="0"/>
    <x v="298"/>
    <x v="1"/>
  </r>
  <r>
    <s v="Male"/>
    <n v="20"/>
    <n v="1.87"/>
    <n v="75"/>
    <s v="no"/>
    <s v="yes"/>
    <n v="2"/>
    <n v="3"/>
    <s v="Frequently"/>
    <s v="no"/>
    <n v="1"/>
    <s v="no"/>
    <n v="1"/>
    <d v="1899-12-31T00:00:00"/>
    <s v="Sometimes"/>
    <s v="Public_Transportation"/>
    <x v="0"/>
    <x v="299"/>
    <x v="1"/>
  </r>
  <r>
    <s v="Female"/>
    <n v="40"/>
    <n v="1.56"/>
    <n v="80"/>
    <s v="yes"/>
    <s v="yes"/>
    <n v="2"/>
    <n v="1"/>
    <s v="Sometimes"/>
    <s v="no"/>
    <n v="2"/>
    <s v="no"/>
    <n v="2"/>
    <d v="1899-12-30T00:00:00"/>
    <s v="no"/>
    <s v="Public_Transportation"/>
    <x v="3"/>
    <x v="94"/>
    <x v="0"/>
  </r>
  <r>
    <s v="Female"/>
    <n v="37"/>
    <n v="1.65"/>
    <n v="73"/>
    <s v="yes"/>
    <s v="no"/>
    <n v="3"/>
    <n v="3"/>
    <s v="Sometimes"/>
    <s v="no"/>
    <n v="2"/>
    <s v="no"/>
    <n v="1"/>
    <d v="1899-12-30T00:00:00"/>
    <s v="Sometimes"/>
    <s v="Automobile"/>
    <x v="1"/>
    <x v="300"/>
    <x v="1"/>
  </r>
  <r>
    <s v="Male"/>
    <n v="19"/>
    <n v="1.8"/>
    <n v="80"/>
    <s v="no"/>
    <s v="yes"/>
    <n v="2"/>
    <n v="1"/>
    <s v="Sometimes"/>
    <s v="no"/>
    <n v="2"/>
    <s v="no"/>
    <n v="2"/>
    <d v="1899-12-31T00:00:00"/>
    <s v="Sometimes"/>
    <s v="Public_Transportation"/>
    <x v="0"/>
    <x v="256"/>
    <x v="1"/>
  </r>
  <r>
    <s v="Male"/>
    <n v="24"/>
    <n v="1.84"/>
    <n v="86"/>
    <s v="yes"/>
    <s v="yes"/>
    <n v="2"/>
    <n v="1"/>
    <s v="Always"/>
    <s v="no"/>
    <n v="2"/>
    <s v="no"/>
    <n v="2"/>
    <d v="1899-12-31T00:00:00"/>
    <s v="Sometimes"/>
    <s v="Public_Transportation"/>
    <x v="1"/>
    <x v="301"/>
    <x v="1"/>
  </r>
  <r>
    <s v="Male"/>
    <n v="24"/>
    <n v="1.7"/>
    <n v="68"/>
    <s v="no"/>
    <s v="yes"/>
    <n v="3"/>
    <n v="3"/>
    <s v="Sometimes"/>
    <s v="no"/>
    <n v="2"/>
    <s v="no"/>
    <n v="0"/>
    <d v="1899-12-30T00:00:00"/>
    <s v="Sometimes"/>
    <s v="Motorbike"/>
    <x v="0"/>
    <x v="122"/>
    <x v="1"/>
  </r>
  <r>
    <s v="Male"/>
    <n v="33"/>
    <n v="1.72"/>
    <n v="83"/>
    <s v="yes"/>
    <s v="yes"/>
    <n v="2"/>
    <n v="1"/>
    <s v="Sometimes"/>
    <s v="no"/>
    <n v="2"/>
    <s v="no"/>
    <n v="3"/>
    <d v="1899-12-30T00:00:00"/>
    <s v="Sometimes"/>
    <s v="Automobile"/>
    <x v="2"/>
    <x v="302"/>
    <x v="1"/>
  </r>
  <r>
    <s v="Female"/>
    <n v="40"/>
    <n v="1.58"/>
    <n v="63"/>
    <s v="no"/>
    <s v="yes"/>
    <n v="2"/>
    <n v="3"/>
    <s v="Frequently"/>
    <s v="no"/>
    <n v="2"/>
    <s v="no"/>
    <n v="3"/>
    <d v="1899-12-31T00:00:00"/>
    <s v="Sometimes"/>
    <s v="Public_Transportation"/>
    <x v="1"/>
    <x v="303"/>
    <x v="1"/>
  </r>
  <r>
    <s v="Female"/>
    <n v="37"/>
    <n v="1.68"/>
    <n v="83"/>
    <s v="yes"/>
    <s v="yes"/>
    <n v="2"/>
    <n v="1"/>
    <s v="Sometimes"/>
    <s v="no"/>
    <n v="2"/>
    <s v="no"/>
    <n v="0"/>
    <d v="1899-12-30T00:00:00"/>
    <s v="no"/>
    <s v="Automobile"/>
    <x v="2"/>
    <x v="304"/>
    <x v="0"/>
  </r>
  <r>
    <s v="Male"/>
    <n v="20"/>
    <n v="1.58"/>
    <n v="74"/>
    <s v="no"/>
    <s v="no"/>
    <n v="3"/>
    <n v="3"/>
    <s v="Frequently"/>
    <s v="no"/>
    <n v="2"/>
    <s v="no"/>
    <n v="3"/>
    <d v="1899-12-31T00:00:00"/>
    <s v="Sometimes"/>
    <s v="Public_Transportation"/>
    <x v="2"/>
    <x v="305"/>
    <x v="1"/>
  </r>
  <r>
    <s v="Male"/>
    <n v="19"/>
    <n v="1.8"/>
    <n v="60"/>
    <s v="no"/>
    <s v="yes"/>
    <n v="2"/>
    <n v="3"/>
    <s v="Sometimes"/>
    <s v="no"/>
    <n v="1"/>
    <s v="no"/>
    <n v="1"/>
    <d v="1899-12-31T00:00:00"/>
    <s v="no"/>
    <s v="Public_Transportation"/>
    <x v="0"/>
    <x v="68"/>
    <x v="0"/>
  </r>
  <r>
    <s v="Male"/>
    <n v="17"/>
    <n v="1.62"/>
    <n v="69"/>
    <s v="yes"/>
    <s v="yes"/>
    <n v="3"/>
    <n v="1"/>
    <s v="Always"/>
    <s v="no"/>
    <n v="2"/>
    <s v="yes"/>
    <n v="1"/>
    <d v="1900-01-01T00:00:00"/>
    <s v="Sometimes"/>
    <s v="Public_Transportation"/>
    <x v="1"/>
    <x v="64"/>
    <x v="1"/>
  </r>
  <r>
    <s v="Female"/>
    <n v="18"/>
    <n v="1.62"/>
    <n v="58"/>
    <s v="no"/>
    <s v="yes"/>
    <n v="3"/>
    <n v="3"/>
    <s v="Sometimes"/>
    <s v="no"/>
    <n v="1"/>
    <s v="no"/>
    <n v="0"/>
    <d v="1900-01-01T00:00:00"/>
    <s v="no"/>
    <s v="Automobile"/>
    <x v="0"/>
    <x v="115"/>
    <x v="0"/>
  </r>
  <r>
    <s v="Female"/>
    <n v="21"/>
    <n v="1.54"/>
    <n v="56"/>
    <s v="no"/>
    <s v="yes"/>
    <n v="2"/>
    <n v="1"/>
    <s v="Sometimes"/>
    <s v="no"/>
    <n v="2"/>
    <s v="no"/>
    <n v="0"/>
    <d v="1900-01-01T00:00:00"/>
    <s v="Sometimes"/>
    <s v="Public_Transportation"/>
    <x v="0"/>
    <x v="306"/>
    <x v="1"/>
  </r>
  <r>
    <s v="Male"/>
    <n v="18"/>
    <n v="1.76"/>
    <n v="70"/>
    <s v="yes"/>
    <s v="yes"/>
    <n v="2"/>
    <n v="4"/>
    <s v="Frequently"/>
    <s v="no"/>
    <n v="2"/>
    <s v="no"/>
    <n v="2"/>
    <d v="1899-12-31T00:00:00"/>
    <s v="Sometimes"/>
    <s v="Automobile"/>
    <x v="0"/>
    <x v="307"/>
    <x v="1"/>
  </r>
  <r>
    <s v="Male"/>
    <n v="41"/>
    <n v="1.8"/>
    <n v="92"/>
    <s v="yes"/>
    <s v="yes"/>
    <n v="2"/>
    <n v="1"/>
    <s v="Frequently"/>
    <s v="no"/>
    <n v="3"/>
    <s v="no"/>
    <n v="1"/>
    <d v="1899-12-30T00:00:00"/>
    <s v="Sometimes"/>
    <s v="Automobile"/>
    <x v="2"/>
    <x v="308"/>
    <x v="1"/>
  </r>
  <r>
    <s v="Female"/>
    <n v="36"/>
    <n v="1.58"/>
    <n v="60"/>
    <s v="yes"/>
    <s v="no"/>
    <n v="3"/>
    <n v="3"/>
    <s v="Sometimes"/>
    <s v="no"/>
    <n v="1"/>
    <s v="no"/>
    <n v="2"/>
    <d v="1899-12-30T00:00:00"/>
    <s v="Sometimes"/>
    <s v="Automobile"/>
    <x v="0"/>
    <x v="309"/>
    <x v="1"/>
  </r>
  <r>
    <s v="Male"/>
    <n v="18"/>
    <n v="1.76"/>
    <n v="68"/>
    <s v="no"/>
    <s v="no"/>
    <n v="2"/>
    <n v="4"/>
    <s v="Frequently"/>
    <s v="no"/>
    <n v="2"/>
    <s v="no"/>
    <n v="1"/>
    <d v="1899-12-31T00:00:00"/>
    <s v="Sometimes"/>
    <s v="Public_Transportation"/>
    <x v="0"/>
    <x v="310"/>
    <x v="1"/>
  </r>
  <r>
    <s v="Male"/>
    <n v="18"/>
    <n v="1.73"/>
    <n v="70"/>
    <s v="no"/>
    <s v="yes"/>
    <n v="3"/>
    <n v="3"/>
    <s v="Frequently"/>
    <s v="no"/>
    <n v="1"/>
    <s v="no"/>
    <n v="2"/>
    <d v="1899-12-31T00:00:00"/>
    <s v="Sometimes"/>
    <s v="Public_Transportation"/>
    <x v="0"/>
    <x v="311"/>
    <x v="1"/>
  </r>
  <r>
    <s v="Male"/>
    <n v="17"/>
    <n v="1.7"/>
    <n v="70"/>
    <s v="yes"/>
    <s v="yes"/>
    <n v="3"/>
    <n v="3"/>
    <s v="Sometimes"/>
    <s v="no"/>
    <n v="2"/>
    <s v="no"/>
    <n v="0"/>
    <d v="1900-01-01T00:00:00"/>
    <s v="Sometimes"/>
    <s v="Walking"/>
    <x v="0"/>
    <x v="56"/>
    <x v="1"/>
  </r>
  <r>
    <s v="Male"/>
    <n v="25"/>
    <n v="1.7"/>
    <n v="83"/>
    <s v="no"/>
    <s v="yes"/>
    <n v="3"/>
    <n v="3"/>
    <s v="Sometimes"/>
    <s v="no"/>
    <n v="3"/>
    <s v="yes"/>
    <n v="3"/>
    <d v="1899-12-30T00:00:00"/>
    <s v="no"/>
    <s v="Motorbike"/>
    <x v="2"/>
    <x v="79"/>
    <x v="0"/>
  </r>
  <r>
    <s v="Male"/>
    <n v="21"/>
    <n v="1.8"/>
    <n v="75"/>
    <s v="yes"/>
    <s v="yes"/>
    <n v="3"/>
    <n v="3"/>
    <s v="Frequently"/>
    <s v="no"/>
    <n v="1"/>
    <s v="no"/>
    <n v="2"/>
    <d v="1899-12-30T00:00:00"/>
    <s v="Sometimes"/>
    <s v="Public_Transportation"/>
    <x v="0"/>
    <x v="262"/>
    <x v="1"/>
  </r>
  <r>
    <s v="Female"/>
    <n v="29"/>
    <n v="1.6"/>
    <n v="56"/>
    <s v="yes"/>
    <s v="no"/>
    <n v="2"/>
    <n v="3"/>
    <s v="Frequently"/>
    <s v="no"/>
    <n v="1"/>
    <s v="no"/>
    <n v="0"/>
    <d v="1899-12-31T00:00:00"/>
    <s v="Sometimes"/>
    <s v="Public_Transportation"/>
    <x v="0"/>
    <x v="167"/>
    <x v="1"/>
  </r>
  <r>
    <s v="Male"/>
    <n v="17"/>
    <n v="1.7"/>
    <n v="98"/>
    <s v="yes"/>
    <s v="no"/>
    <n v="2"/>
    <n v="3"/>
    <s v="Sometimes"/>
    <s v="no"/>
    <n v="2"/>
    <s v="no"/>
    <n v="0"/>
    <d v="1899-12-31T00:00:00"/>
    <s v="Sometimes"/>
    <s v="Automobile"/>
    <x v="3"/>
    <x v="312"/>
    <x v="1"/>
  </r>
  <r>
    <s v="Female"/>
    <n v="18"/>
    <n v="1.6"/>
    <n v="60"/>
    <s v="yes"/>
    <s v="yes"/>
    <n v="3"/>
    <n v="1"/>
    <s v="Sometimes"/>
    <s v="no"/>
    <n v="1"/>
    <s v="yes"/>
    <n v="0"/>
    <d v="1900-01-01T00:00:00"/>
    <s v="no"/>
    <s v="Walking"/>
    <x v="0"/>
    <x v="313"/>
    <x v="0"/>
  </r>
  <r>
    <s v="Female"/>
    <n v="16"/>
    <n v="1.55"/>
    <n v="45"/>
    <s v="no"/>
    <s v="yes"/>
    <n v="2"/>
    <n v="3"/>
    <s v="Frequently"/>
    <s v="no"/>
    <n v="2"/>
    <s v="no"/>
    <n v="1"/>
    <d v="1899-12-31T00:00:00"/>
    <s v="no"/>
    <s v="Public_Transportation"/>
    <x v="0"/>
    <x v="314"/>
    <x v="0"/>
  </r>
  <r>
    <s v="Female"/>
    <n v="18"/>
    <n v="1.59"/>
    <n v="53"/>
    <s v="no"/>
    <s v="no"/>
    <n v="1"/>
    <n v="3"/>
    <s v="Sometimes"/>
    <s v="no"/>
    <n v="1"/>
    <s v="no"/>
    <n v="1"/>
    <d v="1900-01-01T00:00:00"/>
    <s v="no"/>
    <s v="Public_Transportation"/>
    <x v="0"/>
    <x v="315"/>
    <x v="0"/>
  </r>
  <r>
    <s v="Female"/>
    <n v="37"/>
    <n v="1.5"/>
    <n v="75"/>
    <s v="yes"/>
    <s v="yes"/>
    <n v="2"/>
    <n v="3"/>
    <s v="Frequently"/>
    <s v="no"/>
    <n v="1"/>
    <s v="no"/>
    <n v="0"/>
    <d v="1899-12-30T00:00:00"/>
    <s v="Sometimes"/>
    <s v="Motorbike"/>
    <x v="3"/>
    <x v="316"/>
    <x v="1"/>
  </r>
  <r>
    <s v="Male"/>
    <n v="18"/>
    <n v="1.78"/>
    <n v="108"/>
    <s v="yes"/>
    <s v="no"/>
    <n v="2"/>
    <n v="3"/>
    <s v="Sometimes"/>
    <s v="no"/>
    <n v="3"/>
    <s v="no"/>
    <n v="1"/>
    <d v="1899-12-30T00:00:00"/>
    <s v="no"/>
    <s v="Public_Transportation"/>
    <x v="3"/>
    <x v="317"/>
    <x v="0"/>
  </r>
  <r>
    <s v="Female"/>
    <n v="16"/>
    <n v="1.61"/>
    <n v="65"/>
    <s v="yes"/>
    <s v="yes"/>
    <n v="1"/>
    <n v="1"/>
    <s v="Sometimes"/>
    <s v="no"/>
    <n v="2"/>
    <s v="no"/>
    <n v="0"/>
    <d v="1899-12-30T00:00:00"/>
    <s v="no"/>
    <s v="Public_Transportation"/>
    <x v="1"/>
    <x v="318"/>
    <x v="0"/>
  </r>
  <r>
    <s v="Male"/>
    <n v="23"/>
    <n v="1.71"/>
    <n v="50"/>
    <s v="yes"/>
    <s v="yes"/>
    <n v="2"/>
    <n v="3"/>
    <s v="Always"/>
    <s v="no"/>
    <n v="3"/>
    <s v="no"/>
    <n v="0"/>
    <d v="1900-01-01T00:00:00"/>
    <s v="no"/>
    <s v="Public_Transportation"/>
    <x v="4"/>
    <x v="319"/>
    <x v="0"/>
  </r>
  <r>
    <s v="Female"/>
    <n v="18"/>
    <n v="1.7"/>
    <n v="50"/>
    <s v="no"/>
    <s v="no"/>
    <n v="2"/>
    <n v="3"/>
    <s v="Sometimes"/>
    <s v="no"/>
    <n v="2"/>
    <s v="no"/>
    <n v="0"/>
    <d v="1899-12-31T00:00:00"/>
    <s v="Sometimes"/>
    <s v="Walking"/>
    <x v="4"/>
    <x v="231"/>
    <x v="1"/>
  </r>
  <r>
    <s v="Male"/>
    <n v="18"/>
    <n v="1.76"/>
    <n v="69.5"/>
    <s v="no"/>
    <s v="no"/>
    <n v="3"/>
    <n v="3"/>
    <s v="Frequently"/>
    <s v="no"/>
    <n v="3"/>
    <s v="no"/>
    <n v="2"/>
    <d v="1900-01-01T00:00:00"/>
    <s v="no"/>
    <s v="Public_Transportation"/>
    <x v="0"/>
    <x v="320"/>
    <x v="0"/>
  </r>
  <r>
    <s v="Male"/>
    <n v="18"/>
    <n v="1.7"/>
    <n v="78"/>
    <s v="no"/>
    <s v="yes"/>
    <n v="1"/>
    <n v="3"/>
    <s v="Sometimes"/>
    <s v="no"/>
    <n v="2"/>
    <s v="no"/>
    <n v="0"/>
    <d v="1899-12-31T00:00:00"/>
    <s v="Sometimes"/>
    <s v="Public_Transportation"/>
    <x v="2"/>
    <x v="84"/>
    <x v="1"/>
  </r>
  <r>
    <s v="Female"/>
    <n v="17"/>
    <n v="1.53"/>
    <n v="55"/>
    <s v="yes"/>
    <s v="yes"/>
    <n v="2"/>
    <n v="3"/>
    <s v="Sometimes"/>
    <s v="no"/>
    <n v="1"/>
    <s v="no"/>
    <n v="0"/>
    <d v="1899-12-31T00:00:00"/>
    <s v="no"/>
    <s v="Public_Transportation"/>
    <x v="0"/>
    <x v="321"/>
    <x v="0"/>
  </r>
  <r>
    <s v="Female"/>
    <n v="20"/>
    <n v="1.54"/>
    <n v="39"/>
    <s v="yes"/>
    <s v="yes"/>
    <n v="1"/>
    <n v="3"/>
    <s v="Sometimes"/>
    <s v="no"/>
    <n v="2"/>
    <s v="no"/>
    <n v="3"/>
    <d v="1900-01-01T00:00:00"/>
    <s v="Sometimes"/>
    <s v="Public_Transportation"/>
    <x v="4"/>
    <x v="322"/>
    <x v="1"/>
  </r>
  <r>
    <s v="Female"/>
    <n v="38"/>
    <n v="1.55"/>
    <n v="59"/>
    <s v="yes"/>
    <s v="no"/>
    <n v="3"/>
    <n v="3"/>
    <s v="Sometimes"/>
    <s v="no"/>
    <n v="1"/>
    <s v="no"/>
    <n v="2"/>
    <d v="1899-12-31T00:00:00"/>
    <s v="Frequently"/>
    <s v="Automobile"/>
    <x v="0"/>
    <x v="323"/>
    <x v="1"/>
  </r>
  <r>
    <s v="Male"/>
    <n v="20"/>
    <n v="1.66"/>
    <n v="60"/>
    <s v="no"/>
    <s v="yes"/>
    <n v="2"/>
    <n v="4"/>
    <s v="Frequently"/>
    <s v="no"/>
    <n v="3"/>
    <s v="no"/>
    <n v="0"/>
    <d v="1899-12-30T00:00:00"/>
    <s v="no"/>
    <s v="Public_Transportation"/>
    <x v="0"/>
    <x v="48"/>
    <x v="0"/>
  </r>
  <r>
    <s v="Male"/>
    <n v="21"/>
    <n v="1.85"/>
    <n v="125"/>
    <s v="yes"/>
    <s v="yes"/>
    <n v="3"/>
    <n v="1"/>
    <s v="Always"/>
    <s v="no"/>
    <n v="1"/>
    <s v="no"/>
    <n v="0"/>
    <d v="1899-12-30T00:00:00"/>
    <s v="Sometimes"/>
    <s v="Public_Transportation"/>
    <x v="5"/>
    <x v="324"/>
    <x v="1"/>
  </r>
  <r>
    <s v="Male"/>
    <n v="21"/>
    <n v="1.65"/>
    <n v="60"/>
    <s v="no"/>
    <s v="no"/>
    <n v="3"/>
    <n v="1"/>
    <s v="Frequently"/>
    <s v="no"/>
    <n v="1"/>
    <s v="no"/>
    <n v="0"/>
    <d v="1899-12-30T00:00:00"/>
    <s v="Sometimes"/>
    <s v="Motorbike"/>
    <x v="0"/>
    <x v="22"/>
    <x v="1"/>
  </r>
  <r>
    <s v="Male"/>
    <n v="18"/>
    <n v="1.65"/>
    <n v="70"/>
    <s v="yes"/>
    <s v="no"/>
    <n v="2"/>
    <n v="3"/>
    <s v="Sometimes"/>
    <s v="no"/>
    <n v="2"/>
    <s v="no"/>
    <n v="0"/>
    <d v="1899-12-30T00:00:00"/>
    <s v="no"/>
    <s v="Public_Transportation"/>
    <x v="1"/>
    <x v="19"/>
    <x v="0"/>
  </r>
  <r>
    <s v="Male"/>
    <n v="26"/>
    <n v="1.83"/>
    <n v="82"/>
    <s v="no"/>
    <s v="yes"/>
    <n v="2"/>
    <n v="3"/>
    <s v="Always"/>
    <s v="no"/>
    <n v="2"/>
    <s v="no"/>
    <n v="1"/>
    <d v="1899-12-31T00:00:00"/>
    <s v="Sometimes"/>
    <s v="Public_Transportation"/>
    <x v="0"/>
    <x v="325"/>
    <x v="1"/>
  </r>
  <r>
    <s v="Male"/>
    <n v="27"/>
    <n v="1.83"/>
    <n v="99"/>
    <s v="yes"/>
    <s v="yes"/>
    <n v="3"/>
    <n v="1"/>
    <s v="Frequently"/>
    <s v="no"/>
    <n v="2"/>
    <s v="no"/>
    <n v="2"/>
    <d v="1899-12-31T00:00:00"/>
    <s v="Sometimes"/>
    <s v="Walking"/>
    <x v="2"/>
    <x v="326"/>
    <x v="1"/>
  </r>
  <r>
    <s v="Female"/>
    <n v="26"/>
    <n v="1.66"/>
    <n v="112"/>
    <s v="yes"/>
    <s v="no"/>
    <n v="3"/>
    <n v="3"/>
    <s v="Sometimes"/>
    <s v="no"/>
    <n v="3"/>
    <s v="no"/>
    <n v="0"/>
    <d v="1899-12-30T00:00:00"/>
    <s v="no"/>
    <s v="Automobile"/>
    <x v="6"/>
    <x v="327"/>
    <x v="0"/>
  </r>
  <r>
    <s v="Male"/>
    <n v="34"/>
    <n v="1.78"/>
    <n v="73"/>
    <s v="no"/>
    <s v="yes"/>
    <n v="2"/>
    <n v="3"/>
    <s v="Sometimes"/>
    <s v="no"/>
    <n v="2"/>
    <s v="no"/>
    <n v="3"/>
    <d v="1899-12-31T00:00:00"/>
    <s v="Sometimes"/>
    <s v="Automobile"/>
    <x v="0"/>
    <x v="328"/>
    <x v="1"/>
  </r>
  <r>
    <s v="Male"/>
    <n v="18"/>
    <n v="1.74"/>
    <n v="86"/>
    <s v="no"/>
    <s v="no"/>
    <n v="3"/>
    <n v="3"/>
    <s v="Sometimes"/>
    <s v="no"/>
    <n v="2"/>
    <s v="no"/>
    <n v="3"/>
    <d v="1899-12-30T00:00:00"/>
    <s v="no"/>
    <s v="Public_Transportation"/>
    <x v="2"/>
    <x v="329"/>
    <x v="0"/>
  </r>
  <r>
    <s v="Male"/>
    <n v="33"/>
    <n v="1.76"/>
    <n v="66.5"/>
    <s v="no"/>
    <s v="no"/>
    <n v="2"/>
    <n v="3"/>
    <s v="Sometimes"/>
    <s v="no"/>
    <n v="2"/>
    <s v="no"/>
    <n v="3"/>
    <d v="1899-12-31T00:00:00"/>
    <s v="Sometimes"/>
    <s v="Automobile"/>
    <x v="0"/>
    <x v="330"/>
    <x v="1"/>
  </r>
  <r>
    <s v="Female"/>
    <n v="19"/>
    <n v="1.51"/>
    <n v="59"/>
    <s v="yes"/>
    <s v="yes"/>
    <n v="3"/>
    <n v="3"/>
    <s v="Frequently"/>
    <s v="no"/>
    <n v="1"/>
    <s v="no"/>
    <n v="1"/>
    <d v="1900-01-01T00:00:00"/>
    <s v="Sometimes"/>
    <s v="Walking"/>
    <x v="1"/>
    <x v="331"/>
    <x v="1"/>
  </r>
  <r>
    <s v="Male"/>
    <n v="20"/>
    <n v="1.81"/>
    <n v="79"/>
    <s v="yes"/>
    <s v="no"/>
    <n v="3"/>
    <n v="1"/>
    <s v="Sometimes"/>
    <s v="no"/>
    <n v="2"/>
    <s v="no"/>
    <n v="0"/>
    <d v="1899-12-30T00:00:00"/>
    <s v="Sometimes"/>
    <s v="Public_Transportation"/>
    <x v="0"/>
    <x v="332"/>
    <x v="1"/>
  </r>
  <r>
    <s v="Female"/>
    <n v="33"/>
    <n v="1.55"/>
    <n v="55"/>
    <s v="yes"/>
    <s v="yes"/>
    <n v="3"/>
    <n v="1"/>
    <s v="Sometimes"/>
    <s v="no"/>
    <n v="3"/>
    <s v="no"/>
    <n v="2"/>
    <d v="1899-12-31T00:00:00"/>
    <s v="Sometimes"/>
    <s v="Public_Transportation"/>
    <x v="0"/>
    <x v="333"/>
    <x v="1"/>
  </r>
  <r>
    <s v="Male"/>
    <n v="20"/>
    <n v="1.83"/>
    <n v="66"/>
    <s v="no"/>
    <s v="no"/>
    <n v="2"/>
    <n v="3"/>
    <s v="Sometimes"/>
    <s v="no"/>
    <n v="2"/>
    <s v="no"/>
    <n v="1"/>
    <d v="1899-12-31T00:00:00"/>
    <s v="no"/>
    <s v="Public_Transportation"/>
    <x v="0"/>
    <x v="334"/>
    <x v="0"/>
  </r>
  <r>
    <s v="Female"/>
    <n v="20"/>
    <n v="1.6"/>
    <n v="65"/>
    <s v="no"/>
    <s v="no"/>
    <n v="3"/>
    <n v="3"/>
    <s v="Sometimes"/>
    <s v="no"/>
    <n v="2"/>
    <s v="yes"/>
    <n v="0"/>
    <d v="1899-12-30T00:00:00"/>
    <s v="Sometimes"/>
    <s v="Public_Transportation"/>
    <x v="1"/>
    <x v="285"/>
    <x v="1"/>
  </r>
  <r>
    <s v="Male"/>
    <n v="33"/>
    <n v="1.85"/>
    <n v="85"/>
    <s v="no"/>
    <s v="yes"/>
    <n v="2"/>
    <n v="3"/>
    <s v="Frequently"/>
    <s v="no"/>
    <n v="2"/>
    <s v="no"/>
    <n v="1"/>
    <d v="1899-12-30T00:00:00"/>
    <s v="Sometimes"/>
    <s v="Automobile"/>
    <x v="0"/>
    <x v="335"/>
    <x v="1"/>
  </r>
  <r>
    <s v="Male"/>
    <n v="33"/>
    <n v="1.75"/>
    <n v="85"/>
    <s v="no"/>
    <s v="no"/>
    <n v="2"/>
    <n v="3"/>
    <s v="Sometimes"/>
    <s v="no"/>
    <n v="2"/>
    <s v="yes"/>
    <n v="1"/>
    <d v="1899-12-30T00:00:00"/>
    <s v="Sometimes"/>
    <s v="Public_Transportation"/>
    <x v="2"/>
    <x v="223"/>
    <x v="1"/>
  </r>
  <r>
    <s v="Male"/>
    <n v="33"/>
    <n v="1.83"/>
    <n v="113"/>
    <s v="yes"/>
    <s v="yes"/>
    <n v="2"/>
    <n v="1"/>
    <s v="Always"/>
    <s v="no"/>
    <n v="2"/>
    <s v="no"/>
    <n v="1"/>
    <d v="1900-01-01T00:00:00"/>
    <s v="Frequently"/>
    <s v="Automobile"/>
    <x v="3"/>
    <x v="336"/>
    <x v="1"/>
  </r>
  <r>
    <s v="Male"/>
    <n v="14"/>
    <n v="1.71"/>
    <n v="72"/>
    <s v="yes"/>
    <s v="yes"/>
    <n v="3"/>
    <n v="3"/>
    <s v="Sometimes"/>
    <s v="no"/>
    <n v="3"/>
    <s v="no"/>
    <n v="2"/>
    <d v="1899-12-31T00:00:00"/>
    <s v="no"/>
    <s v="Walking"/>
    <x v="0"/>
    <x v="337"/>
    <x v="0"/>
  </r>
  <r>
    <s v="Male"/>
    <n v="34"/>
    <n v="1.84"/>
    <n v="88"/>
    <s v="no"/>
    <s v="yes"/>
    <n v="3"/>
    <n v="3"/>
    <s v="Sometimes"/>
    <s v="no"/>
    <n v="1"/>
    <s v="yes"/>
    <n v="2"/>
    <d v="1899-12-30T00:00:00"/>
    <s v="no"/>
    <s v="Automobile"/>
    <x v="1"/>
    <x v="338"/>
    <x v="0"/>
  </r>
  <r>
    <s v="Male"/>
    <n v="18"/>
    <n v="1.77"/>
    <n v="87"/>
    <s v="yes"/>
    <s v="yes"/>
    <n v="3"/>
    <n v="3"/>
    <s v="Sometimes"/>
    <s v="no"/>
    <n v="2"/>
    <s v="no"/>
    <n v="1"/>
    <d v="1899-12-31T00:00:00"/>
    <s v="Frequently"/>
    <s v="Public_Transportation"/>
    <x v="2"/>
    <x v="339"/>
    <x v="1"/>
  </r>
  <r>
    <s v="Male"/>
    <n v="18"/>
    <n v="1.7"/>
    <n v="90"/>
    <s v="no"/>
    <s v="yes"/>
    <n v="3"/>
    <n v="3"/>
    <s v="Sometimes"/>
    <s v="no"/>
    <n v="2"/>
    <s v="no"/>
    <n v="2"/>
    <d v="1899-12-30T00:00:00"/>
    <s v="Sometimes"/>
    <s v="Public_Transportation"/>
    <x v="3"/>
    <x v="340"/>
    <x v="1"/>
  </r>
  <r>
    <s v="Male"/>
    <n v="29"/>
    <n v="1.62"/>
    <n v="89"/>
    <s v="yes"/>
    <s v="yes"/>
    <n v="1"/>
    <n v="3"/>
    <s v="Sometimes"/>
    <s v="no"/>
    <n v="1"/>
    <s v="no"/>
    <n v="0"/>
    <d v="1899-12-30T00:00:00"/>
    <s v="Sometimes"/>
    <s v="Public_Transportation"/>
    <x v="3"/>
    <x v="341"/>
    <x v="1"/>
  </r>
  <r>
    <s v="Male"/>
    <n v="18"/>
    <n v="1.85"/>
    <n v="60"/>
    <s v="yes"/>
    <s v="yes"/>
    <n v="3"/>
    <n v="4"/>
    <s v="Sometimes"/>
    <s v="no"/>
    <n v="2"/>
    <s v="yes"/>
    <n v="2"/>
    <d v="1899-12-30T00:00:00"/>
    <s v="Sometimes"/>
    <s v="Automobile"/>
    <x v="4"/>
    <x v="342"/>
    <x v="1"/>
  </r>
  <r>
    <s v="Male"/>
    <n v="18"/>
    <n v="1.84"/>
    <n v="60"/>
    <s v="yes"/>
    <s v="yes"/>
    <n v="3"/>
    <n v="4"/>
    <s v="Sometimes"/>
    <s v="no"/>
    <n v="2"/>
    <s v="yes"/>
    <n v="2"/>
    <d v="1899-12-30T00:00:00"/>
    <s v="Sometimes"/>
    <s v="Automobile"/>
    <x v="4"/>
    <x v="343"/>
    <x v="1"/>
  </r>
  <r>
    <s v="Male"/>
    <n v="19"/>
    <n v="1.75"/>
    <n v="58"/>
    <s v="no"/>
    <s v="yes"/>
    <n v="2"/>
    <n v="3"/>
    <s v="Sometimes"/>
    <s v="no"/>
    <n v="2"/>
    <s v="no"/>
    <n v="2"/>
    <d v="1899-12-30T00:00:00"/>
    <s v="Sometimes"/>
    <s v="Bike"/>
    <x v="0"/>
    <x v="344"/>
    <x v="1"/>
  </r>
  <r>
    <s v="Male"/>
    <n v="33"/>
    <n v="1.85"/>
    <n v="93"/>
    <s v="yes"/>
    <s v="yes"/>
    <n v="2"/>
    <n v="3"/>
    <s v="Sometimes"/>
    <s v="no"/>
    <n v="1"/>
    <s v="no"/>
    <n v="1"/>
    <d v="1899-12-31T00:00:00"/>
    <s v="Sometimes"/>
    <s v="Walking"/>
    <x v="2"/>
    <x v="345"/>
    <x v="1"/>
  </r>
  <r>
    <s v="Male"/>
    <n v="33"/>
    <n v="1.74"/>
    <n v="76"/>
    <s v="no"/>
    <s v="no"/>
    <n v="2"/>
    <n v="3"/>
    <s v="Sometimes"/>
    <s v="no"/>
    <n v="1"/>
    <s v="no"/>
    <n v="0"/>
    <d v="1900-01-01T00:00:00"/>
    <s v="Sometimes"/>
    <s v="Walking"/>
    <x v="1"/>
    <x v="346"/>
    <x v="1"/>
  </r>
  <r>
    <s v="Female"/>
    <n v="19"/>
    <n v="1.61"/>
    <n v="53.8"/>
    <s v="yes"/>
    <s v="yes"/>
    <n v="2"/>
    <n v="3"/>
    <s v="Always"/>
    <s v="no"/>
    <n v="2"/>
    <s v="no"/>
    <n v="2"/>
    <d v="1899-12-31T00:00:00"/>
    <s v="Sometimes"/>
    <s v="Public_Transportation"/>
    <x v="0"/>
    <x v="347"/>
    <x v="1"/>
  </r>
  <r>
    <s v="Male"/>
    <n v="22"/>
    <n v="1.75"/>
    <n v="70"/>
    <s v="no"/>
    <s v="no"/>
    <n v="2"/>
    <n v="3"/>
    <s v="Sometimes"/>
    <s v="no"/>
    <n v="3"/>
    <s v="no"/>
    <n v="1"/>
    <d v="1899-12-31T00:00:00"/>
    <s v="no"/>
    <s v="Public_Transportation"/>
    <x v="0"/>
    <x v="268"/>
    <x v="0"/>
  </r>
  <r>
    <s v="Female"/>
    <n v="20"/>
    <n v="1.67"/>
    <n v="60"/>
    <s v="no"/>
    <s v="yes"/>
    <n v="3"/>
    <n v="3"/>
    <s v="no"/>
    <s v="no"/>
    <n v="2"/>
    <s v="no"/>
    <n v="3"/>
    <d v="1899-12-30T00:00:00"/>
    <s v="Sometimes"/>
    <s v="Public_Transportation"/>
    <x v="0"/>
    <x v="139"/>
    <x v="1"/>
  </r>
  <r>
    <s v="Male"/>
    <n v="23"/>
    <n v="1.7"/>
    <n v="69"/>
    <s v="no"/>
    <s v="yes"/>
    <n v="3"/>
    <n v="1"/>
    <s v="Frequently"/>
    <s v="no"/>
    <n v="1"/>
    <s v="no"/>
    <n v="2"/>
    <d v="1899-12-31T00:00:00"/>
    <s v="Sometimes"/>
    <s v="Public_Transportation"/>
    <x v="0"/>
    <x v="348"/>
    <x v="1"/>
  </r>
  <r>
    <s v="Male"/>
    <n v="26"/>
    <n v="1.9"/>
    <n v="80"/>
    <s v="yes"/>
    <s v="yes"/>
    <n v="2"/>
    <n v="3"/>
    <s v="Frequently"/>
    <s v="no"/>
    <n v="1"/>
    <s v="yes"/>
    <n v="1"/>
    <d v="1899-12-30T00:00:00"/>
    <s v="Sometimes"/>
    <s v="Automobile"/>
    <x v="0"/>
    <x v="349"/>
    <x v="1"/>
  </r>
  <r>
    <s v="Male"/>
    <n v="18"/>
    <n v="1.65"/>
    <n v="85"/>
    <s v="no"/>
    <s v="yes"/>
    <n v="2"/>
    <n v="3"/>
    <s v="Sometimes"/>
    <s v="no"/>
    <n v="1"/>
    <s v="no"/>
    <n v="1"/>
    <d v="1899-12-30T00:00:00"/>
    <s v="Sometimes"/>
    <s v="Public_Transportation"/>
    <x v="3"/>
    <x v="350"/>
    <x v="1"/>
  </r>
  <r>
    <s v="Female"/>
    <n v="18"/>
    <n v="1.6"/>
    <n v="55"/>
    <s v="no"/>
    <s v="yes"/>
    <n v="2"/>
    <n v="4"/>
    <s v="Frequently"/>
    <s v="no"/>
    <n v="2"/>
    <s v="no"/>
    <n v="2"/>
    <d v="1899-12-31T00:00:00"/>
    <s v="Sometimes"/>
    <s v="Public_Transportation"/>
    <x v="0"/>
    <x v="54"/>
    <x v="1"/>
  </r>
  <r>
    <s v="Male"/>
    <n v="19"/>
    <n v="1.8"/>
    <n v="70"/>
    <s v="no"/>
    <s v="yes"/>
    <n v="3"/>
    <n v="3"/>
    <s v="Frequently"/>
    <s v="no"/>
    <n v="1"/>
    <s v="no"/>
    <n v="2"/>
    <d v="1899-12-30T00:00:00"/>
    <s v="no"/>
    <s v="Public_Transportation"/>
    <x v="0"/>
    <x v="351"/>
    <x v="0"/>
  </r>
  <r>
    <s v="Female"/>
    <n v="18"/>
    <n v="1.64"/>
    <n v="59"/>
    <s v="yes"/>
    <s v="yes"/>
    <n v="2"/>
    <n v="3"/>
    <s v="Sometimes"/>
    <s v="no"/>
    <n v="1"/>
    <s v="no"/>
    <n v="1"/>
    <d v="1899-12-31T00:00:00"/>
    <s v="Sometimes"/>
    <s v="Public_Transportation"/>
    <x v="0"/>
    <x v="352"/>
    <x v="1"/>
  </r>
  <r>
    <s v="Male"/>
    <n v="19"/>
    <n v="1.89"/>
    <n v="87"/>
    <s v="no"/>
    <s v="yes"/>
    <n v="2"/>
    <n v="4"/>
    <s v="Frequently"/>
    <s v="no"/>
    <n v="2"/>
    <s v="no"/>
    <n v="3"/>
    <d v="1899-12-31T00:00:00"/>
    <s v="Frequently"/>
    <s v="Automobile"/>
    <x v="0"/>
    <x v="353"/>
    <x v="1"/>
  </r>
  <r>
    <s v="Female"/>
    <n v="19"/>
    <n v="1.76"/>
    <n v="80"/>
    <s v="yes"/>
    <s v="yes"/>
    <n v="2"/>
    <n v="1"/>
    <s v="Sometimes"/>
    <s v="no"/>
    <n v="3"/>
    <s v="no"/>
    <n v="3"/>
    <d v="1899-12-31T00:00:00"/>
    <s v="no"/>
    <s v="Public_Transportation"/>
    <x v="1"/>
    <x v="354"/>
    <x v="0"/>
  </r>
  <r>
    <s v="Female"/>
    <n v="18"/>
    <n v="1.56"/>
    <n v="55"/>
    <s v="no"/>
    <s v="yes"/>
    <n v="2"/>
    <n v="3"/>
    <s v="Sometimes"/>
    <s v="no"/>
    <n v="1"/>
    <s v="no"/>
    <n v="0"/>
    <d v="1899-12-30T00:00:00"/>
    <s v="Frequently"/>
    <s v="Automobile"/>
    <x v="0"/>
    <x v="355"/>
    <x v="1"/>
  </r>
  <r>
    <s v="Female"/>
    <n v="18"/>
    <n v="1.6"/>
    <n v="56"/>
    <s v="yes"/>
    <s v="yes"/>
    <n v="2"/>
    <n v="1"/>
    <s v="Always"/>
    <s v="no"/>
    <n v="2"/>
    <s v="no"/>
    <n v="1"/>
    <d v="1899-12-30T00:00:00"/>
    <s v="Sometimes"/>
    <s v="Walking"/>
    <x v="0"/>
    <x v="167"/>
    <x v="1"/>
  </r>
  <r>
    <s v="Female"/>
    <n v="19"/>
    <n v="1.67"/>
    <n v="64"/>
    <s v="no"/>
    <s v="yes"/>
    <n v="3"/>
    <n v="3"/>
    <s v="Sometimes"/>
    <s v="no"/>
    <n v="2"/>
    <s v="no"/>
    <n v="2"/>
    <d v="1899-12-31T00:00:00"/>
    <s v="Sometimes"/>
    <s v="Automobile"/>
    <x v="0"/>
    <x v="356"/>
    <x v="1"/>
  </r>
  <r>
    <s v="Female"/>
    <n v="19"/>
    <n v="1.6"/>
    <n v="60"/>
    <s v="no"/>
    <s v="yes"/>
    <n v="2"/>
    <n v="3"/>
    <s v="Frequently"/>
    <s v="no"/>
    <n v="2"/>
    <s v="no"/>
    <n v="0"/>
    <d v="1899-12-31T00:00:00"/>
    <s v="Sometimes"/>
    <s v="Public_Transportation"/>
    <x v="0"/>
    <x v="313"/>
    <x v="1"/>
  </r>
  <r>
    <s v="Female"/>
    <n v="18"/>
    <n v="1.55"/>
    <n v="56"/>
    <s v="no"/>
    <s v="yes"/>
    <n v="2"/>
    <n v="3"/>
    <s v="Sometimes"/>
    <s v="no"/>
    <n v="1"/>
    <s v="no"/>
    <n v="0"/>
    <d v="1899-12-30T00:00:00"/>
    <s v="no"/>
    <s v="Automobile"/>
    <x v="0"/>
    <x v="357"/>
    <x v="0"/>
  </r>
  <r>
    <s v="Female"/>
    <n v="18"/>
    <n v="1.55"/>
    <n v="50"/>
    <s v="yes"/>
    <s v="yes"/>
    <n v="3"/>
    <n v="3"/>
    <s v="Frequently"/>
    <s v="no"/>
    <n v="1"/>
    <s v="no"/>
    <n v="1"/>
    <d v="1900-01-01T00:00:00"/>
    <s v="no"/>
    <s v="Public_Transportation"/>
    <x v="0"/>
    <x v="49"/>
    <x v="0"/>
  </r>
  <r>
    <s v="Male"/>
    <n v="26"/>
    <n v="1.72"/>
    <n v="65"/>
    <s v="yes"/>
    <s v="yes"/>
    <n v="2"/>
    <n v="3"/>
    <s v="Sometimes"/>
    <s v="no"/>
    <n v="2"/>
    <s v="no"/>
    <n v="0"/>
    <d v="1899-12-31T00:00:00"/>
    <s v="Sometimes"/>
    <s v="Walking"/>
    <x v="0"/>
    <x v="358"/>
    <x v="1"/>
  </r>
  <r>
    <s v="Male"/>
    <n v="18"/>
    <n v="1.72"/>
    <n v="53"/>
    <s v="yes"/>
    <s v="yes"/>
    <n v="2"/>
    <n v="3"/>
    <s v="Sometimes"/>
    <s v="no"/>
    <n v="2"/>
    <s v="no"/>
    <n v="0"/>
    <d v="1900-01-01T00:00:00"/>
    <s v="Sometimes"/>
    <s v="Public_Transportation"/>
    <x v="4"/>
    <x v="359"/>
    <x v="1"/>
  </r>
  <r>
    <s v="Male"/>
    <n v="19"/>
    <n v="1.7"/>
    <n v="60"/>
    <s v="yes"/>
    <s v="yes"/>
    <n v="2"/>
    <n v="1"/>
    <s v="Sometimes"/>
    <s v="no"/>
    <n v="2"/>
    <s v="no"/>
    <n v="2"/>
    <d v="1899-12-30T00:00:00"/>
    <s v="Sometimes"/>
    <s v="Public_Transportation"/>
    <x v="0"/>
    <x v="236"/>
    <x v="1"/>
  </r>
  <r>
    <s v="Female"/>
    <n v="19"/>
    <n v="1.51"/>
    <n v="45"/>
    <s v="no"/>
    <s v="yes"/>
    <n v="2"/>
    <n v="4"/>
    <s v="Sometimes"/>
    <s v="no"/>
    <n v="1"/>
    <s v="no"/>
    <n v="3"/>
    <d v="1899-12-30T00:00:00"/>
    <s v="Sometimes"/>
    <s v="Public_Transportation"/>
    <x v="0"/>
    <x v="360"/>
    <x v="1"/>
  </r>
  <r>
    <s v="Male"/>
    <n v="19"/>
    <n v="1.83"/>
    <n v="82"/>
    <s v="yes"/>
    <s v="yes"/>
    <n v="3"/>
    <n v="3"/>
    <s v="Frequently"/>
    <s v="no"/>
    <n v="2"/>
    <s v="no"/>
    <n v="2"/>
    <d v="1899-12-30T00:00:00"/>
    <s v="Sometimes"/>
    <s v="Public_Transportation"/>
    <x v="0"/>
    <x v="325"/>
    <x v="1"/>
  </r>
  <r>
    <s v="Male"/>
    <n v="19"/>
    <n v="1.8"/>
    <n v="87"/>
    <s v="yes"/>
    <s v="yes"/>
    <n v="2"/>
    <n v="4"/>
    <s v="Sometimes"/>
    <s v="no"/>
    <n v="2"/>
    <s v="no"/>
    <n v="2"/>
    <d v="1899-12-31T00:00:00"/>
    <s v="Sometimes"/>
    <s v="Public_Transportation"/>
    <x v="1"/>
    <x v="3"/>
    <x v="1"/>
  </r>
  <r>
    <s v="Female"/>
    <n v="24"/>
    <n v="1.6"/>
    <n v="100.5"/>
    <s v="yes"/>
    <s v="yes"/>
    <n v="3"/>
    <n v="1"/>
    <s v="Sometimes"/>
    <s v="no"/>
    <n v="1"/>
    <s v="no"/>
    <n v="0"/>
    <d v="1900-01-01T00:00:00"/>
    <s v="Sometimes"/>
    <s v="Public_Transportation"/>
    <x v="5"/>
    <x v="361"/>
    <x v="1"/>
  </r>
  <r>
    <s v="Female"/>
    <n v="18"/>
    <n v="1.63"/>
    <n v="63"/>
    <s v="yes"/>
    <s v="yes"/>
    <n v="1"/>
    <n v="3"/>
    <s v="Sometimes"/>
    <s v="no"/>
    <n v="2"/>
    <s v="no"/>
    <n v="2"/>
    <d v="1900-01-01T00:00:00"/>
    <s v="Sometimes"/>
    <s v="Public_Transportation"/>
    <x v="0"/>
    <x v="362"/>
    <x v="1"/>
  </r>
  <r>
    <s v="Male"/>
    <n v="19"/>
    <n v="1.71"/>
    <n v="71"/>
    <s v="no"/>
    <s v="yes"/>
    <n v="3"/>
    <n v="3"/>
    <s v="Sometimes"/>
    <s v="no"/>
    <n v="2"/>
    <s v="no"/>
    <n v="1"/>
    <d v="1899-12-31T00:00:00"/>
    <s v="Sometimes"/>
    <s v="Public_Transportation"/>
    <x v="0"/>
    <x v="237"/>
    <x v="1"/>
  </r>
  <r>
    <s v="Male"/>
    <n v="19"/>
    <n v="1.7"/>
    <n v="65"/>
    <s v="yes"/>
    <s v="no"/>
    <n v="2"/>
    <n v="3"/>
    <s v="Frequently"/>
    <s v="no"/>
    <n v="2"/>
    <s v="no"/>
    <n v="1"/>
    <d v="1899-12-30T00:00:00"/>
    <s v="no"/>
    <s v="Public_Transportation"/>
    <x v="0"/>
    <x v="26"/>
    <x v="0"/>
  </r>
  <r>
    <s v="Male"/>
    <n v="23"/>
    <n v="1.75"/>
    <n v="69"/>
    <s v="no"/>
    <s v="no"/>
    <n v="3"/>
    <n v="3"/>
    <s v="no"/>
    <s v="no"/>
    <n v="2"/>
    <s v="no"/>
    <n v="2"/>
    <d v="1899-12-31T00:00:00"/>
    <s v="Sometimes"/>
    <s v="Automobile"/>
    <x v="0"/>
    <x v="363"/>
    <x v="1"/>
  </r>
  <r>
    <s v="Female"/>
    <n v="18"/>
    <n v="1.62"/>
    <n v="50"/>
    <s v="no"/>
    <s v="yes"/>
    <n v="3"/>
    <n v="3"/>
    <s v="Sometimes"/>
    <s v="no"/>
    <n v="1"/>
    <s v="no"/>
    <n v="0"/>
    <d v="1899-12-30T00:00:00"/>
    <s v="Sometimes"/>
    <s v="Automobile"/>
    <x v="0"/>
    <x v="364"/>
    <x v="1"/>
  </r>
  <r>
    <s v="Female"/>
    <n v="20"/>
    <n v="1.68"/>
    <n v="68"/>
    <s v="no"/>
    <s v="yes"/>
    <n v="3"/>
    <n v="1"/>
    <s v="Sometimes"/>
    <s v="no"/>
    <n v="1"/>
    <s v="no"/>
    <n v="1"/>
    <d v="1899-12-30T00:00:00"/>
    <s v="no"/>
    <s v="Public_Transportation"/>
    <x v="0"/>
    <x v="365"/>
    <x v="0"/>
  </r>
  <r>
    <s v="Male"/>
    <n v="18"/>
    <n v="1.85"/>
    <n v="66"/>
    <s v="no"/>
    <s v="yes"/>
    <n v="2"/>
    <n v="3"/>
    <s v="Frequently"/>
    <s v="no"/>
    <n v="1"/>
    <s v="no"/>
    <n v="1"/>
    <d v="1899-12-31T00:00:00"/>
    <s v="Sometimes"/>
    <s v="Public_Transportation"/>
    <x v="0"/>
    <x v="366"/>
    <x v="1"/>
  </r>
  <r>
    <s v="Female"/>
    <n v="33"/>
    <n v="1.59"/>
    <n v="60"/>
    <s v="no"/>
    <s v="yes"/>
    <n v="3"/>
    <n v="1"/>
    <s v="Frequently"/>
    <s v="no"/>
    <n v="2"/>
    <s v="no"/>
    <n v="0"/>
    <d v="1899-12-30T00:00:00"/>
    <s v="no"/>
    <s v="Public_Transportation"/>
    <x v="0"/>
    <x v="367"/>
    <x v="0"/>
  </r>
  <r>
    <s v="Female"/>
    <n v="19"/>
    <n v="1.5"/>
    <n v="45"/>
    <s v="no"/>
    <s v="yes"/>
    <n v="2"/>
    <n v="3"/>
    <s v="Sometimes"/>
    <s v="no"/>
    <n v="1"/>
    <s v="no"/>
    <n v="0"/>
    <d v="1899-12-30T00:00:00"/>
    <s v="Sometimes"/>
    <s v="Public_Transportation"/>
    <x v="0"/>
    <x v="368"/>
    <x v="1"/>
  </r>
  <r>
    <s v="Male"/>
    <n v="19"/>
    <n v="1.69"/>
    <n v="60"/>
    <s v="no"/>
    <s v="yes"/>
    <n v="2"/>
    <n v="3"/>
    <s v="Always"/>
    <s v="no"/>
    <n v="1"/>
    <s v="no"/>
    <n v="1"/>
    <d v="1899-12-31T00:00:00"/>
    <s v="Sometimes"/>
    <s v="Public_Transportation"/>
    <x v="0"/>
    <x v="245"/>
    <x v="1"/>
  </r>
  <r>
    <s v="Male"/>
    <n v="19"/>
    <n v="1.76"/>
    <n v="79"/>
    <s v="yes"/>
    <s v="yes"/>
    <n v="2"/>
    <n v="3"/>
    <s v="Frequently"/>
    <s v="no"/>
    <n v="3"/>
    <s v="no"/>
    <n v="1"/>
    <d v="1900-01-01T00:00:00"/>
    <s v="Frequently"/>
    <s v="Public_Transportation"/>
    <x v="1"/>
    <x v="369"/>
    <x v="1"/>
  </r>
  <r>
    <s v="Female"/>
    <n v="18"/>
    <n v="1.62"/>
    <n v="55"/>
    <s v="yes"/>
    <s v="yes"/>
    <n v="2"/>
    <n v="3"/>
    <s v="Frequently"/>
    <s v="no"/>
    <n v="1"/>
    <s v="no"/>
    <n v="1"/>
    <d v="1899-12-31T00:00:00"/>
    <s v="no"/>
    <s v="Public_Transportation"/>
    <x v="0"/>
    <x v="244"/>
    <x v="0"/>
  </r>
  <r>
    <s v="Male"/>
    <n v="21"/>
    <n v="1.71"/>
    <n v="100"/>
    <s v="yes"/>
    <s v="yes"/>
    <n v="2"/>
    <n v="1"/>
    <s v="Sometimes"/>
    <s v="no"/>
    <n v="2"/>
    <s v="no"/>
    <n v="0"/>
    <d v="1900-01-01T00:00:00"/>
    <s v="no"/>
    <s v="Public_Transportation"/>
    <x v="3"/>
    <x v="370"/>
    <x v="0"/>
  </r>
  <r>
    <s v="Male"/>
    <n v="27"/>
    <n v="1.72"/>
    <n v="88"/>
    <s v="yes"/>
    <s v="yes"/>
    <n v="2"/>
    <n v="1"/>
    <s v="Always"/>
    <s v="no"/>
    <n v="2"/>
    <s v="no"/>
    <n v="0"/>
    <d v="1899-12-30T00:00:00"/>
    <s v="Sometimes"/>
    <s v="Automobile"/>
    <x v="2"/>
    <x v="371"/>
    <x v="1"/>
  </r>
  <r>
    <s v="Male"/>
    <n v="17"/>
    <n v="1.8"/>
    <n v="68"/>
    <s v="yes"/>
    <s v="no"/>
    <n v="2"/>
    <n v="3"/>
    <s v="Sometimes"/>
    <s v="no"/>
    <n v="1"/>
    <s v="no"/>
    <n v="2"/>
    <d v="1899-12-31T00:00:00"/>
    <s v="Sometimes"/>
    <s v="Public_Transportation"/>
    <x v="0"/>
    <x v="372"/>
    <x v="1"/>
  </r>
  <r>
    <s v="Male"/>
    <n v="18"/>
    <n v="1.93"/>
    <n v="86"/>
    <s v="no"/>
    <s v="no"/>
    <n v="3"/>
    <n v="4"/>
    <s v="Always"/>
    <s v="no"/>
    <n v="2"/>
    <s v="no"/>
    <n v="2"/>
    <d v="1899-12-30T00:00:00"/>
    <s v="Sometimes"/>
    <s v="Walking"/>
    <x v="0"/>
    <x v="373"/>
    <x v="1"/>
  </r>
  <r>
    <s v="Female"/>
    <n v="18"/>
    <n v="1.6"/>
    <n v="51"/>
    <s v="yes"/>
    <s v="yes"/>
    <n v="2"/>
    <n v="3"/>
    <s v="Frequently"/>
    <s v="no"/>
    <n v="1"/>
    <s v="no"/>
    <n v="1"/>
    <d v="1899-12-31T00:00:00"/>
    <s v="Sometimes"/>
    <s v="Public_Transportation"/>
    <x v="0"/>
    <x v="294"/>
    <x v="1"/>
  </r>
  <r>
    <s v="Male"/>
    <n v="22"/>
    <n v="1.74"/>
    <n v="75"/>
    <s v="yes"/>
    <s v="yes"/>
    <n v="3"/>
    <n v="3"/>
    <s v="Frequently"/>
    <s v="no"/>
    <n v="1"/>
    <s v="no"/>
    <n v="1"/>
    <d v="1899-12-30T00:00:00"/>
    <s v="no"/>
    <s v="Automobile"/>
    <x v="0"/>
    <x v="374"/>
    <x v="0"/>
  </r>
  <r>
    <s v="Male"/>
    <n v="22"/>
    <n v="1.74"/>
    <n v="75"/>
    <s v="yes"/>
    <s v="yes"/>
    <n v="3"/>
    <n v="3"/>
    <s v="Frequently"/>
    <s v="no"/>
    <n v="1"/>
    <s v="no"/>
    <n v="1"/>
    <d v="1899-12-30T00:00:00"/>
    <s v="no"/>
    <s v="Automobile"/>
    <x v="0"/>
    <x v="374"/>
    <x v="0"/>
  </r>
  <r>
    <s v="Female"/>
    <n v="20"/>
    <n v="1.62"/>
    <n v="45"/>
    <s v="no"/>
    <s v="yes"/>
    <n v="3"/>
    <n v="3"/>
    <s v="Frequently"/>
    <s v="no"/>
    <n v="1"/>
    <s v="no"/>
    <n v="1"/>
    <d v="1899-12-30T00:00:00"/>
    <s v="Sometimes"/>
    <s v="Public_Transportation"/>
    <x v="4"/>
    <x v="375"/>
    <x v="1"/>
  </r>
  <r>
    <s v="Female"/>
    <n v="19"/>
    <n v="1.54"/>
    <n v="42"/>
    <s v="no"/>
    <s v="yes"/>
    <n v="3"/>
    <n v="1"/>
    <s v="Sometimes"/>
    <s v="no"/>
    <n v="2"/>
    <s v="no"/>
    <n v="0"/>
    <d v="1899-12-31T00:00:00"/>
    <s v="no"/>
    <s v="Public_Transportation"/>
    <x v="4"/>
    <x v="376"/>
    <x v="0"/>
  </r>
  <r>
    <s v="Female"/>
    <n v="20"/>
    <n v="1.56"/>
    <n v="51.5"/>
    <s v="no"/>
    <s v="yes"/>
    <n v="2"/>
    <n v="3"/>
    <s v="Frequently"/>
    <s v="no"/>
    <n v="2"/>
    <s v="no"/>
    <n v="3"/>
    <d v="1899-12-30T00:00:00"/>
    <s v="Sometimes"/>
    <s v="Public_Transportation"/>
    <x v="0"/>
    <x v="377"/>
    <x v="1"/>
  </r>
  <r>
    <s v="Female"/>
    <n v="18"/>
    <n v="1.6"/>
    <n v="83"/>
    <s v="yes"/>
    <s v="yes"/>
    <n v="2"/>
    <n v="3"/>
    <s v="Sometimes"/>
    <s v="no"/>
    <n v="2"/>
    <s v="yes"/>
    <n v="1"/>
    <d v="1899-12-30T00:00:00"/>
    <s v="no"/>
    <s v="Public_Transportation"/>
    <x v="3"/>
    <x v="170"/>
    <x v="0"/>
  </r>
  <r>
    <s v="Female"/>
    <n v="18"/>
    <n v="1.54"/>
    <n v="71"/>
    <s v="no"/>
    <s v="no"/>
    <n v="3"/>
    <n v="4"/>
    <s v="Frequently"/>
    <s v="no"/>
    <n v="2"/>
    <s v="no"/>
    <n v="1"/>
    <d v="1899-12-31T00:00:00"/>
    <s v="no"/>
    <s v="Public_Transportation"/>
    <x v="2"/>
    <x v="378"/>
    <x v="0"/>
  </r>
  <r>
    <s v="Female"/>
    <n v="18"/>
    <n v="1.63"/>
    <n v="51"/>
    <s v="yes"/>
    <s v="yes"/>
    <n v="1"/>
    <n v="3"/>
    <s v="Frequently"/>
    <s v="no"/>
    <n v="1"/>
    <s v="no"/>
    <n v="1"/>
    <d v="1899-12-30T00:00:00"/>
    <s v="Sometimes"/>
    <s v="Public_Transportation"/>
    <x v="0"/>
    <x v="185"/>
    <x v="1"/>
  </r>
  <r>
    <s v="Male"/>
    <n v="19"/>
    <n v="1.78"/>
    <n v="64"/>
    <s v="no"/>
    <s v="yes"/>
    <n v="2"/>
    <n v="3"/>
    <s v="Sometimes"/>
    <s v="no"/>
    <n v="1"/>
    <s v="no"/>
    <n v="1"/>
    <d v="1899-12-30T00:00:00"/>
    <s v="no"/>
    <s v="Public_Transportation"/>
    <x v="0"/>
    <x v="8"/>
    <x v="0"/>
  </r>
  <r>
    <s v="Female"/>
    <n v="18"/>
    <n v="1.62"/>
    <n v="68"/>
    <s v="no"/>
    <s v="no"/>
    <n v="2"/>
    <n v="1"/>
    <s v="Sometimes"/>
    <s v="no"/>
    <n v="1"/>
    <s v="no"/>
    <n v="0"/>
    <d v="1900-01-01T00:00:00"/>
    <s v="no"/>
    <s v="Public_Transportation"/>
    <x v="1"/>
    <x v="162"/>
    <x v="0"/>
  </r>
  <r>
    <s v="Female"/>
    <n v="18"/>
    <n v="1.71"/>
    <n v="75"/>
    <s v="yes"/>
    <s v="yes"/>
    <n v="3"/>
    <n v="3"/>
    <s v="Sometimes"/>
    <s v="no"/>
    <n v="2"/>
    <s v="no"/>
    <n v="1"/>
    <d v="1899-12-30T00:00:00"/>
    <s v="no"/>
    <s v="Public_Transportation"/>
    <x v="1"/>
    <x v="190"/>
    <x v="0"/>
  </r>
  <r>
    <s v="Female"/>
    <n v="18"/>
    <n v="1.64"/>
    <n v="56"/>
    <s v="yes"/>
    <s v="yes"/>
    <n v="3"/>
    <n v="3"/>
    <s v="Frequently"/>
    <s v="no"/>
    <n v="1"/>
    <s v="yes"/>
    <n v="1"/>
    <d v="1899-12-31T00:00:00"/>
    <s v="no"/>
    <s v="Public_Transportation"/>
    <x v="0"/>
    <x v="221"/>
    <x v="0"/>
  </r>
  <r>
    <s v="Male"/>
    <n v="19"/>
    <n v="1.69"/>
    <n v="65"/>
    <s v="no"/>
    <s v="yes"/>
    <n v="2"/>
    <n v="3"/>
    <s v="Frequently"/>
    <s v="no"/>
    <n v="1"/>
    <s v="no"/>
    <n v="1"/>
    <d v="1899-12-31T00:00:00"/>
    <s v="Sometimes"/>
    <s v="Public_Transportation"/>
    <x v="0"/>
    <x v="183"/>
    <x v="1"/>
  </r>
  <r>
    <s v="Female"/>
    <n v="17"/>
    <n v="1.58"/>
    <n v="50"/>
    <s v="no"/>
    <s v="yes"/>
    <n v="1"/>
    <n v="4"/>
    <s v="Frequently"/>
    <s v="no"/>
    <n v="2"/>
    <s v="no"/>
    <n v="1"/>
    <d v="1900-01-01T00:00:00"/>
    <s v="Sometimes"/>
    <s v="Public_Transportation"/>
    <x v="0"/>
    <x v="379"/>
    <x v="1"/>
  </r>
  <r>
    <s v="Female"/>
    <n v="18"/>
    <n v="1.57"/>
    <n v="50"/>
    <s v="no"/>
    <s v="yes"/>
    <n v="2"/>
    <n v="3"/>
    <s v="Sometimes"/>
    <s v="no"/>
    <n v="1"/>
    <s v="no"/>
    <n v="0"/>
    <d v="1899-12-31T00:00:00"/>
    <s v="Sometimes"/>
    <s v="Public_Transportation"/>
    <x v="0"/>
    <x v="380"/>
    <x v="1"/>
  </r>
  <r>
    <s v="Male"/>
    <n v="18"/>
    <n v="1.74"/>
    <n v="64"/>
    <s v="yes"/>
    <s v="yes"/>
    <n v="3"/>
    <n v="4"/>
    <s v="Sometimes"/>
    <s v="no"/>
    <n v="1"/>
    <s v="yes"/>
    <n v="2"/>
    <d v="1899-12-30T00:00:00"/>
    <s v="Sometimes"/>
    <s v="Public_Transportation"/>
    <x v="0"/>
    <x v="153"/>
    <x v="1"/>
  </r>
  <r>
    <s v="Female"/>
    <n v="20"/>
    <n v="1.58"/>
    <n v="53.5"/>
    <s v="yes"/>
    <s v="yes"/>
    <n v="2"/>
    <n v="1"/>
    <s v="Frequently"/>
    <s v="no"/>
    <n v="2"/>
    <s v="no"/>
    <n v="1"/>
    <d v="1899-12-31T00:00:00"/>
    <s v="Sometimes"/>
    <s v="Public_Transportation"/>
    <x v="0"/>
    <x v="381"/>
    <x v="1"/>
  </r>
  <r>
    <s v="Female"/>
    <n v="18"/>
    <n v="1.5"/>
    <n v="58"/>
    <s v="no"/>
    <s v="yes"/>
    <n v="2"/>
    <n v="3"/>
    <s v="Sometimes"/>
    <s v="no"/>
    <n v="1"/>
    <s v="no"/>
    <n v="0"/>
    <d v="1899-12-30T00:00:00"/>
    <s v="no"/>
    <s v="Public_Transportation"/>
    <x v="1"/>
    <x v="382"/>
    <x v="0"/>
  </r>
  <r>
    <s v="Female"/>
    <n v="36"/>
    <n v="1.65"/>
    <n v="80"/>
    <s v="yes"/>
    <s v="yes"/>
    <n v="2"/>
    <n v="3"/>
    <s v="Sometimes"/>
    <s v="no"/>
    <n v="1"/>
    <s v="no"/>
    <n v="0"/>
    <d v="1900-01-01T00:00:00"/>
    <s v="no"/>
    <s v="Automobile"/>
    <x v="2"/>
    <x v="20"/>
    <x v="0"/>
  </r>
  <r>
    <s v="Male"/>
    <n v="21"/>
    <n v="1.8"/>
    <n v="73"/>
    <s v="yes"/>
    <s v="yes"/>
    <n v="1"/>
    <n v="3"/>
    <s v="Always"/>
    <s v="no"/>
    <n v="2"/>
    <s v="no"/>
    <n v="3"/>
    <d v="1899-12-31T00:00:00"/>
    <s v="Sometimes"/>
    <s v="Public_Transportation"/>
    <x v="0"/>
    <x v="383"/>
    <x v="1"/>
  </r>
  <r>
    <s v="Male"/>
    <n v="23"/>
    <n v="1.75"/>
    <n v="75"/>
    <s v="no"/>
    <s v="yes"/>
    <n v="2"/>
    <n v="3"/>
    <s v="Sometimes"/>
    <s v="no"/>
    <n v="2"/>
    <s v="no"/>
    <n v="1"/>
    <d v="1899-12-30T00:00:00"/>
    <s v="Frequently"/>
    <s v="Public_Transportation"/>
    <x v="0"/>
    <x v="99"/>
    <x v="1"/>
  </r>
  <r>
    <s v="Male"/>
    <n v="20"/>
    <n v="1.84"/>
    <n v="104"/>
    <s v="yes"/>
    <s v="no"/>
    <n v="2"/>
    <n v="3"/>
    <s v="Sometimes"/>
    <s v="no"/>
    <n v="3"/>
    <s v="no"/>
    <n v="3"/>
    <d v="1899-12-30T00:00:00"/>
    <s v="no"/>
    <s v="Motorbike"/>
    <x v="3"/>
    <x v="384"/>
    <x v="0"/>
  </r>
  <r>
    <s v="Male"/>
    <n v="21"/>
    <n v="1.88"/>
    <n v="84"/>
    <s v="yes"/>
    <s v="yes"/>
    <n v="3"/>
    <n v="3"/>
    <s v="Sometimes"/>
    <s v="no"/>
    <n v="3"/>
    <s v="no"/>
    <n v="2"/>
    <d v="1899-12-31T00:00:00"/>
    <s v="Sometimes"/>
    <s v="Walking"/>
    <x v="0"/>
    <x v="385"/>
    <x v="1"/>
  </r>
  <r>
    <s v="Female"/>
    <n v="19"/>
    <n v="1.56"/>
    <n v="50"/>
    <s v="no"/>
    <s v="yes"/>
    <n v="2"/>
    <n v="1"/>
    <s v="Sometimes"/>
    <s v="no"/>
    <n v="1"/>
    <s v="no"/>
    <n v="0"/>
    <d v="1900-01-01T00:00:00"/>
    <s v="no"/>
    <s v="Public_Transportation"/>
    <x v="0"/>
    <x v="386"/>
    <x v="0"/>
  </r>
  <r>
    <s v="Male"/>
    <n v="24"/>
    <n v="1.75"/>
    <n v="84"/>
    <s v="no"/>
    <s v="yes"/>
    <n v="3"/>
    <n v="3"/>
    <s v="no"/>
    <s v="no"/>
    <n v="2"/>
    <s v="yes"/>
    <n v="1"/>
    <d v="1899-12-30T00:00:00"/>
    <s v="Sometimes"/>
    <s v="Public_Transportation"/>
    <x v="2"/>
    <x v="387"/>
    <x v="1"/>
  </r>
  <r>
    <s v="Male"/>
    <n v="25"/>
    <n v="1.66"/>
    <n v="68"/>
    <s v="no"/>
    <s v="yes"/>
    <n v="2"/>
    <n v="3"/>
    <s v="Sometimes"/>
    <s v="yes"/>
    <n v="1"/>
    <s v="no"/>
    <n v="1"/>
    <d v="1899-12-31T00:00:00"/>
    <s v="Sometimes"/>
    <s v="Public_Transportation"/>
    <x v="0"/>
    <x v="388"/>
    <x v="1"/>
  </r>
  <r>
    <s v="Male"/>
    <n v="45"/>
    <n v="1.7"/>
    <n v="86"/>
    <s v="no"/>
    <s v="yes"/>
    <n v="3"/>
    <n v="3"/>
    <s v="Frequently"/>
    <s v="no"/>
    <n v="1"/>
    <s v="no"/>
    <n v="0"/>
    <d v="1899-12-30T00:00:00"/>
    <s v="no"/>
    <s v="Automobile"/>
    <x v="2"/>
    <x v="389"/>
    <x v="0"/>
  </r>
  <r>
    <s v="Male"/>
    <n v="20"/>
    <n v="1.8"/>
    <n v="65"/>
    <s v="no"/>
    <s v="yes"/>
    <n v="2"/>
    <n v="3"/>
    <s v="Frequently"/>
    <s v="no"/>
    <n v="1"/>
    <s v="no"/>
    <n v="2"/>
    <d v="1899-12-30T00:00:00"/>
    <s v="Sometimes"/>
    <s v="Motorbike"/>
    <x v="0"/>
    <x v="390"/>
    <x v="1"/>
  </r>
  <r>
    <s v="Female"/>
    <n v="18"/>
    <n v="1.67"/>
    <n v="66"/>
    <s v="no"/>
    <s v="yes"/>
    <n v="3"/>
    <n v="3"/>
    <s v="Sometimes"/>
    <s v="no"/>
    <n v="2"/>
    <s v="no"/>
    <n v="0"/>
    <d v="1899-12-30T00:00:00"/>
    <s v="Sometimes"/>
    <s v="Public_Transportation"/>
    <x v="0"/>
    <x v="391"/>
    <x v="1"/>
  </r>
  <r>
    <s v="Male"/>
    <n v="19"/>
    <n v="1.8"/>
    <n v="60"/>
    <s v="yes"/>
    <s v="yes"/>
    <n v="3"/>
    <n v="1"/>
    <s v="Always"/>
    <s v="no"/>
    <n v="1"/>
    <s v="yes"/>
    <n v="0"/>
    <d v="1899-12-30T00:00:00"/>
    <s v="no"/>
    <s v="Motorbike"/>
    <x v="0"/>
    <x v="68"/>
    <x v="0"/>
  </r>
  <r>
    <s v="Male"/>
    <n v="18"/>
    <n v="1.72"/>
    <n v="53"/>
    <s v="yes"/>
    <s v="yes"/>
    <n v="2"/>
    <n v="3"/>
    <s v="Sometimes"/>
    <s v="no"/>
    <n v="2"/>
    <s v="no"/>
    <n v="0"/>
    <d v="1900-01-01T00:00:00"/>
    <s v="Sometimes"/>
    <s v="Public_Transportation"/>
    <x v="4"/>
    <x v="359"/>
    <x v="1"/>
  </r>
  <r>
    <s v="Male"/>
    <n v="20"/>
    <n v="1.56"/>
    <n v="45"/>
    <s v="no"/>
    <s v="no"/>
    <n v="2"/>
    <n v="3"/>
    <s v="Sometimes"/>
    <s v="no"/>
    <n v="2"/>
    <s v="no"/>
    <n v="1"/>
    <d v="1899-12-31T00:00:00"/>
    <s v="Sometimes"/>
    <s v="Public_Transportation"/>
    <x v="0"/>
    <x v="269"/>
    <x v="1"/>
  </r>
  <r>
    <s v="Female"/>
    <n v="25.196214000000001"/>
    <n v="1.6863060000000001"/>
    <n v="104.572712"/>
    <s v="yes"/>
    <s v="yes"/>
    <n v="3"/>
    <n v="3"/>
    <s v="Sometimes"/>
    <s v="no"/>
    <n v="1.152736"/>
    <s v="no"/>
    <n v="0.319156"/>
    <d v="1899-12-31T00:00:00"/>
    <s v="Sometimes"/>
    <s v="Public_Transportation"/>
    <x v="6"/>
    <x v="392"/>
    <x v="1"/>
  </r>
  <r>
    <s v="Female"/>
    <n v="18.503343000000001"/>
    <n v="1.6831240000000001"/>
    <n v="126.67377999999999"/>
    <s v="yes"/>
    <s v="yes"/>
    <n v="3"/>
    <n v="3"/>
    <s v="Sometimes"/>
    <s v="no"/>
    <n v="1.1159669999999999"/>
    <s v="no"/>
    <n v="1.541072"/>
    <d v="1899-12-31T00:00:00"/>
    <s v="Sometimes"/>
    <s v="Public_Transportation"/>
    <x v="6"/>
    <x v="393"/>
    <x v="1"/>
  </r>
  <r>
    <s v="Female"/>
    <n v="26"/>
    <n v="1.6223970000000001"/>
    <n v="110.79263"/>
    <s v="yes"/>
    <s v="yes"/>
    <n v="3"/>
    <n v="3"/>
    <s v="Sometimes"/>
    <s v="no"/>
    <n v="2.704507"/>
    <s v="no"/>
    <n v="0"/>
    <d v="1899-12-30T07:04:47"/>
    <s v="Sometimes"/>
    <s v="Public_Transportation"/>
    <x v="6"/>
    <x v="394"/>
    <x v="1"/>
  </r>
  <r>
    <s v="Female"/>
    <n v="21.853826000000002"/>
    <n v="1.7556430000000001"/>
    <n v="137.79688400000001"/>
    <s v="yes"/>
    <s v="yes"/>
    <n v="3"/>
    <n v="3"/>
    <s v="Sometimes"/>
    <s v="no"/>
    <n v="2.184707"/>
    <s v="no"/>
    <n v="1.978631"/>
    <d v="1899-12-30T20:08:06"/>
    <s v="Sometimes"/>
    <s v="Public_Transportation"/>
    <x v="6"/>
    <x v="395"/>
    <x v="1"/>
  </r>
  <r>
    <s v="Female"/>
    <n v="21.900120000000001"/>
    <n v="1.8434189999999999"/>
    <n v="165.05726899999999"/>
    <s v="yes"/>
    <s v="yes"/>
    <n v="3"/>
    <n v="3"/>
    <s v="Sometimes"/>
    <s v="no"/>
    <n v="2.4065409999999998"/>
    <s v="no"/>
    <n v="0.10032000000000001"/>
    <d v="1899-12-30T11:30:05"/>
    <s v="Sometimes"/>
    <s v="Public_Transportation"/>
    <x v="6"/>
    <x v="396"/>
    <x v="1"/>
  </r>
  <r>
    <s v="Female"/>
    <n v="18.306615000000001"/>
    <n v="1.7456"/>
    <n v="133.03441000000001"/>
    <s v="yes"/>
    <s v="yes"/>
    <n v="3"/>
    <n v="3"/>
    <s v="Sometimes"/>
    <s v="no"/>
    <n v="2.9843229999999998"/>
    <s v="no"/>
    <n v="1.586525"/>
    <d v="1899-12-30T15:00:30"/>
    <s v="Sometimes"/>
    <s v="Public_Transportation"/>
    <x v="6"/>
    <x v="397"/>
    <x v="1"/>
  </r>
  <r>
    <s v="Female"/>
    <n v="26"/>
    <n v="1.630927"/>
    <n v="111.485516"/>
    <s v="yes"/>
    <s v="yes"/>
    <n v="3"/>
    <n v="3"/>
    <s v="Sometimes"/>
    <s v="no"/>
    <n v="2.4441250000000001"/>
    <s v="no"/>
    <n v="0"/>
    <d v="1899-12-30T06:22:44"/>
    <s v="Sometimes"/>
    <s v="Public_Transportation"/>
    <x v="6"/>
    <x v="398"/>
    <x v="1"/>
  </r>
  <r>
    <s v="Female"/>
    <n v="26"/>
    <n v="1.6291910000000001"/>
    <n v="104.826776"/>
    <s v="yes"/>
    <s v="yes"/>
    <n v="3"/>
    <n v="3"/>
    <s v="Sometimes"/>
    <s v="no"/>
    <n v="2.6547019999999999"/>
    <s v="no"/>
    <n v="0"/>
    <d v="1899-12-30T13:19:52"/>
    <s v="Sometimes"/>
    <s v="Public_Transportation"/>
    <x v="6"/>
    <x v="399"/>
    <x v="1"/>
  </r>
  <r>
    <s v="Female"/>
    <n v="21.849705"/>
    <n v="1.7706120000000001"/>
    <n v="133.96334899999999"/>
    <s v="yes"/>
    <s v="yes"/>
    <n v="3"/>
    <n v="3"/>
    <s v="Sometimes"/>
    <s v="no"/>
    <n v="2.8256290000000002"/>
    <s v="no"/>
    <n v="1.3991830000000001"/>
    <d v="1899-12-30T22:17:43"/>
    <s v="Sometimes"/>
    <s v="Public_Transportation"/>
    <x v="6"/>
    <x v="400"/>
    <x v="1"/>
  </r>
  <r>
    <s v="Male"/>
    <n v="19.799054000000002"/>
    <n v="1.7437020000000001"/>
    <n v="54.927529"/>
    <s v="yes"/>
    <s v="yes"/>
    <n v="2"/>
    <n v="3.2892600000000001"/>
    <s v="Sometimes"/>
    <s v="no"/>
    <n v="2.847264"/>
    <s v="no"/>
    <n v="1.680844"/>
    <d v="1900-01-01T00:00:00"/>
    <s v="Sometimes"/>
    <s v="Public_Transportation"/>
    <x v="4"/>
    <x v="401"/>
    <x v="1"/>
  </r>
  <r>
    <s v="Male"/>
    <n v="17.188753999999999"/>
    <n v="1.7719149999999999"/>
    <n v="55.695036000000002"/>
    <s v="yes"/>
    <s v="yes"/>
    <n v="2"/>
    <n v="4"/>
    <s v="Sometimes"/>
    <s v="no"/>
    <n v="2.8840330000000001"/>
    <s v="no"/>
    <n v="2"/>
    <d v="1899-12-31T08:09:45"/>
    <s v="Sometimes"/>
    <s v="Public_Transportation"/>
    <x v="4"/>
    <x v="402"/>
    <x v="1"/>
  </r>
  <r>
    <s v="Male"/>
    <n v="22.285024"/>
    <n v="1.75376"/>
    <n v="55.879263000000002"/>
    <s v="yes"/>
    <s v="yes"/>
    <n v="2.450218"/>
    <n v="3.9951469999999998"/>
    <s v="Sometimes"/>
    <s v="no"/>
    <n v="2.1477460000000002"/>
    <s v="no"/>
    <n v="2"/>
    <d v="1899-12-30T14:09:34"/>
    <s v="Sometimes"/>
    <s v="Public_Transportation"/>
    <x v="4"/>
    <x v="403"/>
    <x v="1"/>
  </r>
  <r>
    <s v="Female"/>
    <n v="22"/>
    <n v="1.675446"/>
    <n v="51.154201"/>
    <s v="yes"/>
    <s v="yes"/>
    <n v="3"/>
    <n v="3"/>
    <s v="Frequently"/>
    <s v="no"/>
    <n v="2.815293"/>
    <s v="no"/>
    <n v="1.978631"/>
    <d v="1899-12-31T00:00:00"/>
    <s v="no"/>
    <s v="Public_Transportation"/>
    <x v="4"/>
    <x v="404"/>
    <x v="0"/>
  </r>
  <r>
    <s v="Female"/>
    <n v="21.02497"/>
    <n v="1.6662030000000001"/>
    <n v="49.869790999999999"/>
    <s v="yes"/>
    <s v="yes"/>
    <n v="3"/>
    <n v="3"/>
    <s v="Frequently"/>
    <s v="no"/>
    <n v="2.5934590000000002"/>
    <s v="no"/>
    <n v="2"/>
    <d v="1899-12-31T00:00:00"/>
    <s v="no"/>
    <s v="Public_Transportation"/>
    <x v="4"/>
    <x v="405"/>
    <x v="0"/>
  </r>
  <r>
    <s v="Female"/>
    <n v="22.038326999999999"/>
    <n v="1.7114670000000001"/>
    <n v="51.965521000000003"/>
    <s v="yes"/>
    <s v="yes"/>
    <n v="2.8801610000000002"/>
    <n v="3"/>
    <s v="Frequently"/>
    <s v="no"/>
    <n v="1.0313540000000001"/>
    <s v="no"/>
    <n v="2.2067380000000001"/>
    <d v="1899-12-31T08:59:30"/>
    <s v="no"/>
    <s v="Public_Transportation"/>
    <x v="4"/>
    <x v="406"/>
    <x v="0"/>
  </r>
  <r>
    <s v="Female"/>
    <n v="21.243141999999999"/>
    <n v="1.5980190000000001"/>
    <n v="44.845655000000001"/>
    <s v="no"/>
    <s v="no"/>
    <n v="3"/>
    <n v="1.7262599999999999"/>
    <s v="Frequently"/>
    <s v="no"/>
    <n v="2.4441250000000001"/>
    <s v="no"/>
    <n v="1.3181700000000001"/>
    <d v="1899-12-30T00:00:00"/>
    <s v="no"/>
    <s v="Public_Transportation"/>
    <x v="4"/>
    <x v="407"/>
    <x v="0"/>
  </r>
  <r>
    <s v="Female"/>
    <n v="22.142431999999999"/>
    <n v="1.5961099999999999"/>
    <n v="42.848033000000001"/>
    <s v="no"/>
    <s v="no"/>
    <n v="3"/>
    <n v="2.5810149999999998"/>
    <s v="Frequently"/>
    <s v="no"/>
    <n v="2.6547019999999999"/>
    <s v="no"/>
    <n v="0.90209499999999998"/>
    <d v="1899-12-30T00:00:00"/>
    <s v="no"/>
    <s v="Public_Transportation"/>
    <x v="4"/>
    <x v="408"/>
    <x v="0"/>
  </r>
  <r>
    <s v="Female"/>
    <n v="21.962426000000001"/>
    <n v="1.57206"/>
    <n v="43.919834999999999"/>
    <s v="no"/>
    <s v="no"/>
    <n v="3"/>
    <n v="1.6008119999999999"/>
    <s v="Frequently"/>
    <s v="no"/>
    <n v="2.6512579999999999"/>
    <s v="no"/>
    <n v="0.60081700000000005"/>
    <d v="1899-12-30T00:00:00"/>
    <s v="no"/>
    <s v="Public_Transportation"/>
    <x v="4"/>
    <x v="409"/>
    <x v="0"/>
  </r>
  <r>
    <s v="Female"/>
    <n v="21.491054999999999"/>
    <n v="1.5869519999999999"/>
    <n v="43.087508"/>
    <s v="no"/>
    <s v="no"/>
    <n v="2.0087600000000001"/>
    <n v="1.7376199999999999"/>
    <s v="Frequently"/>
    <s v="no"/>
    <n v="1.792022"/>
    <s v="no"/>
    <n v="0.119643"/>
    <d v="1899-12-30T00:00:00"/>
    <s v="no"/>
    <s v="Public_Transportation"/>
    <x v="4"/>
    <x v="410"/>
    <x v="0"/>
  </r>
  <r>
    <s v="Female"/>
    <n v="22.717943000000002"/>
    <n v="1.5955900000000001"/>
    <n v="44.581159"/>
    <s v="no"/>
    <s v="no"/>
    <n v="2.5965790000000002"/>
    <n v="1.10548"/>
    <s v="Frequently"/>
    <s v="no"/>
    <n v="1.490613"/>
    <s v="no"/>
    <n v="0.34568399999999999"/>
    <d v="1899-12-30T00:00:00"/>
    <s v="no"/>
    <s v="Public_Transportation"/>
    <x v="4"/>
    <x v="411"/>
    <x v="0"/>
  </r>
  <r>
    <s v="Female"/>
    <n v="23.501249000000001"/>
    <n v="1.6"/>
    <n v="45"/>
    <s v="no"/>
    <s v="no"/>
    <n v="2.5914389999999998"/>
    <n v="3"/>
    <s v="Frequently"/>
    <s v="no"/>
    <n v="2.0740479999999999"/>
    <s v="no"/>
    <n v="1.679935"/>
    <d v="1899-12-30T00:00:00"/>
    <s v="no"/>
    <s v="Public_Transportation"/>
    <x v="4"/>
    <x v="73"/>
    <x v="0"/>
  </r>
  <r>
    <s v="Female"/>
    <n v="18.535074999999999"/>
    <n v="1.6880250000000001"/>
    <n v="45"/>
    <s v="no"/>
    <s v="yes"/>
    <n v="3"/>
    <n v="3"/>
    <s v="Sometimes"/>
    <s v="no"/>
    <n v="3"/>
    <s v="yes"/>
    <n v="2.5397620000000001"/>
    <d v="1899-12-31T06:48:29"/>
    <s v="no"/>
    <s v="Public_Transportation"/>
    <x v="4"/>
    <x v="412"/>
    <x v="0"/>
  </r>
  <r>
    <s v="Female"/>
    <n v="19"/>
    <n v="1.556211"/>
    <n v="42.339767000000002"/>
    <s v="no"/>
    <s v="yes"/>
    <n v="3"/>
    <n v="2.0846"/>
    <s v="Sometimes"/>
    <s v="no"/>
    <n v="2.1375500000000001"/>
    <s v="yes"/>
    <n v="0.19615199999999999"/>
    <d v="1899-12-30T01:29:59"/>
    <s v="no"/>
    <s v="Public_Transportation"/>
    <x v="4"/>
    <x v="413"/>
    <x v="0"/>
  </r>
  <r>
    <s v="Female"/>
    <n v="19"/>
    <n v="1.5641989999999999"/>
    <n v="42.096062000000003"/>
    <s v="no"/>
    <s v="yes"/>
    <n v="3"/>
    <n v="1.8943840000000001"/>
    <s v="Sometimes"/>
    <s v="no"/>
    <n v="2.4565809999999999"/>
    <s v="yes"/>
    <n v="1.596576"/>
    <d v="1899-12-30T23:56:15"/>
    <s v="no"/>
    <s v="Public_Transportation"/>
    <x v="4"/>
    <x v="414"/>
    <x v="0"/>
  </r>
  <r>
    <s v="Female"/>
    <n v="20.254534"/>
    <n v="1.56948"/>
    <n v="41.324558000000003"/>
    <s v="no"/>
    <s v="yes"/>
    <n v="2.392665"/>
    <n v="1"/>
    <s v="Frequently"/>
    <s v="no"/>
    <n v="1"/>
    <s v="no"/>
    <n v="0"/>
    <d v="1899-12-30T17:43:06"/>
    <s v="Sometimes"/>
    <s v="Public_Transportation"/>
    <x v="4"/>
    <x v="415"/>
    <x v="1"/>
  </r>
  <r>
    <s v="Female"/>
    <n v="21"/>
    <n v="1.52"/>
    <n v="42"/>
    <s v="no"/>
    <s v="yes"/>
    <n v="3"/>
    <n v="1"/>
    <s v="Frequently"/>
    <s v="no"/>
    <n v="1"/>
    <s v="no"/>
    <n v="0"/>
    <d v="1899-12-30T00:00:00"/>
    <s v="Sometimes"/>
    <s v="Public_Transportation"/>
    <x v="4"/>
    <x v="89"/>
    <x v="1"/>
  </r>
  <r>
    <s v="Female"/>
    <n v="20.225396"/>
    <n v="1.550648"/>
    <n v="44.641795999999999"/>
    <s v="no"/>
    <s v="yes"/>
    <n v="3"/>
    <n v="2.8577870000000001"/>
    <s v="Frequently"/>
    <s v="no"/>
    <n v="1"/>
    <s v="no"/>
    <n v="0.75464600000000004"/>
    <d v="1899-12-30T00:00:00"/>
    <s v="Sometimes"/>
    <s v="Public_Transportation"/>
    <x v="4"/>
    <x v="416"/>
    <x v="1"/>
  </r>
  <r>
    <s v="Female"/>
    <n v="19.869969999999999"/>
    <n v="1.5209969999999999"/>
    <n v="42"/>
    <s v="no"/>
    <s v="yes"/>
    <n v="3"/>
    <n v="1"/>
    <s v="Frequently"/>
    <s v="no"/>
    <n v="1.5270360000000001"/>
    <s v="no"/>
    <n v="0"/>
    <d v="1899-12-30T20:39:07"/>
    <s v="Sometimes"/>
    <s v="Public_Transportation"/>
    <x v="4"/>
    <x v="417"/>
    <x v="1"/>
  </r>
  <r>
    <s v="Female"/>
    <n v="20.147113999999998"/>
    <n v="1.528011"/>
    <n v="42"/>
    <s v="no"/>
    <s v="yes"/>
    <n v="3"/>
    <n v="1"/>
    <s v="Frequently"/>
    <s v="no"/>
    <n v="1.3226690000000001"/>
    <s v="no"/>
    <n v="0"/>
    <d v="1899-12-30T11:29:18"/>
    <s v="Sometimes"/>
    <s v="Public_Transportation"/>
    <x v="4"/>
    <x v="418"/>
    <x v="1"/>
  </r>
  <r>
    <s v="Female"/>
    <n v="21"/>
    <n v="1.52"/>
    <n v="42"/>
    <s v="no"/>
    <s v="yes"/>
    <n v="3"/>
    <n v="1"/>
    <s v="Frequently"/>
    <s v="no"/>
    <n v="1"/>
    <s v="no"/>
    <n v="0"/>
    <d v="1899-12-30T00:00:00"/>
    <s v="Sometimes"/>
    <s v="Public_Transportation"/>
    <x v="4"/>
    <x v="89"/>
    <x v="1"/>
  </r>
  <r>
    <s v="Female"/>
    <n v="21.996523"/>
    <n v="1.733263"/>
    <n v="50.890363000000001"/>
    <s v="no"/>
    <s v="no"/>
    <n v="3"/>
    <n v="3.7655259999999999"/>
    <s v="Frequently"/>
    <s v="no"/>
    <n v="1.6560820000000001"/>
    <s v="no"/>
    <n v="0.42776999999999998"/>
    <d v="1899-12-30T13:20:36"/>
    <s v="Sometimes"/>
    <s v="Public_Transportation"/>
    <x v="4"/>
    <x v="419"/>
    <x v="1"/>
  </r>
  <r>
    <s v="Female"/>
    <n v="21.376425999999999"/>
    <n v="1.7225269999999999"/>
    <n v="50.833029000000003"/>
    <s v="no"/>
    <s v="no"/>
    <n v="3"/>
    <n v="3.2851669999999999"/>
    <s v="Frequently"/>
    <s v="no"/>
    <n v="1.5690820000000001"/>
    <s v="no"/>
    <n v="0.54593100000000006"/>
    <d v="1899-12-30T11:16:25"/>
    <s v="Sometimes"/>
    <s v="Public_Transportation"/>
    <x v="4"/>
    <x v="420"/>
    <x v="1"/>
  </r>
  <r>
    <s v="Female"/>
    <n v="19.724105999999999"/>
    <n v="1.7348319999999999"/>
    <n v="50"/>
    <s v="no"/>
    <s v="no"/>
    <n v="1.123939"/>
    <n v="4"/>
    <s v="Frequently"/>
    <s v="no"/>
    <n v="1"/>
    <s v="no"/>
    <n v="1.303976"/>
    <d v="1899-12-30T08:55:36"/>
    <s v="Sometimes"/>
    <s v="Public_Transportation"/>
    <x v="4"/>
    <x v="421"/>
    <x v="1"/>
  </r>
  <r>
    <s v="Male"/>
    <n v="23"/>
    <n v="1.882779"/>
    <n v="64.106108000000006"/>
    <s v="yes"/>
    <s v="yes"/>
    <n v="3"/>
    <n v="3"/>
    <s v="Sometimes"/>
    <s v="no"/>
    <n v="2.8437770000000002"/>
    <s v="no"/>
    <n v="1.4888429999999999"/>
    <d v="1899-12-30T00:13:20"/>
    <s v="Sometimes"/>
    <s v="Automobile"/>
    <x v="4"/>
    <x v="422"/>
    <x v="1"/>
  </r>
  <r>
    <s v="Male"/>
    <n v="22.851834"/>
    <n v="1.854592"/>
    <n v="63.611108999999999"/>
    <s v="yes"/>
    <s v="yes"/>
    <n v="3"/>
    <n v="3.6912259999999999"/>
    <s v="Sometimes"/>
    <s v="no"/>
    <n v="2.650989"/>
    <s v="no"/>
    <n v="1.2281359999999999"/>
    <d v="1899-12-30T19:58:39"/>
    <s v="Sometimes"/>
    <s v="Automobile"/>
    <x v="4"/>
    <x v="423"/>
    <x v="1"/>
  </r>
  <r>
    <s v="Male"/>
    <n v="23"/>
    <n v="1.8356429999999999"/>
    <n v="58.854416000000001"/>
    <s v="yes"/>
    <s v="yes"/>
    <n v="3"/>
    <n v="3"/>
    <s v="Sometimes"/>
    <s v="no"/>
    <n v="2.027984"/>
    <s v="no"/>
    <n v="1.661556"/>
    <d v="1899-12-30T02:45:11"/>
    <s v="Sometimes"/>
    <s v="Automobile"/>
    <x v="4"/>
    <x v="424"/>
    <x v="1"/>
  </r>
  <r>
    <s v="Male"/>
    <n v="18.216031999999998"/>
    <n v="1.7555069999999999"/>
    <n v="52"/>
    <s v="yes"/>
    <s v="yes"/>
    <n v="3"/>
    <n v="3"/>
    <s v="Frequently"/>
    <s v="no"/>
    <n v="2"/>
    <s v="no"/>
    <n v="0.65889399999999998"/>
    <d v="1899-12-31T00:00:00"/>
    <s v="no"/>
    <s v="Public_Transportation"/>
    <x v="4"/>
    <x v="425"/>
    <x v="0"/>
  </r>
  <r>
    <s v="Male"/>
    <n v="21.81119"/>
    <n v="1.7126600000000001"/>
    <n v="51.598593000000001"/>
    <s v="yes"/>
    <s v="yes"/>
    <n v="3"/>
    <n v="3.1561530000000002"/>
    <s v="Frequently"/>
    <s v="no"/>
    <n v="1.253803"/>
    <s v="no"/>
    <n v="0.54478400000000005"/>
    <d v="1899-12-30T06:09:11"/>
    <s v="no"/>
    <s v="Public_Transportation"/>
    <x v="4"/>
    <x v="426"/>
    <x v="0"/>
  </r>
  <r>
    <s v="Male"/>
    <n v="18.164767999999999"/>
    <n v="1.6942649999999999"/>
    <n v="52"/>
    <s v="yes"/>
    <s v="yes"/>
    <n v="3"/>
    <n v="3"/>
    <s v="Frequently"/>
    <s v="no"/>
    <n v="2"/>
    <s v="no"/>
    <n v="0.81968200000000002"/>
    <d v="1899-12-31T00:00:00"/>
    <s v="no"/>
    <s v="Public_Transportation"/>
    <x v="4"/>
    <x v="427"/>
    <x v="0"/>
  </r>
  <r>
    <s v="Female"/>
    <n v="18.871794000000001"/>
    <n v="1.5868949999999999"/>
    <n v="41.452385"/>
    <s v="no"/>
    <s v="yes"/>
    <n v="2"/>
    <n v="1.0797600000000001"/>
    <s v="Sometimes"/>
    <s v="no"/>
    <n v="1"/>
    <s v="no"/>
    <n v="0.194745"/>
    <d v="1899-12-31T13:07:48"/>
    <s v="Sometimes"/>
    <s v="Public_Transportation"/>
    <x v="4"/>
    <x v="428"/>
    <x v="1"/>
  </r>
  <r>
    <s v="Female"/>
    <n v="18.766033"/>
    <n v="1.579561"/>
    <n v="41.890203999999997"/>
    <s v="no"/>
    <s v="yes"/>
    <n v="2.027574"/>
    <n v="1"/>
    <s v="Sometimes"/>
    <s v="no"/>
    <n v="1.6363259999999999"/>
    <s v="no"/>
    <n v="0"/>
    <d v="1899-12-31T21:44:51"/>
    <s v="Sometimes"/>
    <s v="Public_Transportation"/>
    <x v="4"/>
    <x v="429"/>
    <x v="1"/>
  </r>
  <r>
    <s v="Female"/>
    <n v="18.540534999999998"/>
    <n v="1.564568"/>
    <n v="41.397378000000003"/>
    <s v="no"/>
    <s v="yes"/>
    <n v="2.658112"/>
    <n v="1"/>
    <s v="Sometimes"/>
    <s v="no"/>
    <n v="1.298165"/>
    <s v="no"/>
    <n v="0"/>
    <d v="1899-12-31T15:20:38"/>
    <s v="Sometimes"/>
    <s v="Public_Transportation"/>
    <x v="4"/>
    <x v="430"/>
    <x v="1"/>
  </r>
  <r>
    <s v="Female"/>
    <n v="19.88036"/>
    <n v="1.6706350000000001"/>
    <n v="49.742930999999999"/>
    <s v="no"/>
    <s v="no"/>
    <n v="2.88626"/>
    <n v="3.559841"/>
    <s v="Frequently"/>
    <s v="no"/>
    <n v="1.632004"/>
    <s v="no"/>
    <n v="2"/>
    <d v="1899-12-31T00:00:00"/>
    <s v="Sometimes"/>
    <s v="Public_Transportation"/>
    <x v="4"/>
    <x v="431"/>
    <x v="1"/>
  </r>
  <r>
    <s v="Female"/>
    <n v="19.717248999999999"/>
    <n v="1.688426"/>
    <n v="49.660995"/>
    <s v="no"/>
    <s v="no"/>
    <n v="2.7144469999999998"/>
    <n v="3"/>
    <s v="Frequently"/>
    <s v="no"/>
    <n v="2"/>
    <s v="no"/>
    <n v="1.9031819999999999"/>
    <d v="1899-12-31T00:00:00"/>
    <s v="Sometimes"/>
    <s v="Public_Transportation"/>
    <x v="4"/>
    <x v="432"/>
    <x v="1"/>
  </r>
  <r>
    <s v="Female"/>
    <n v="19.633897999999999"/>
    <n v="1.6608400000000001"/>
    <n v="49.039794000000001"/>
    <s v="no"/>
    <s v="no"/>
    <n v="2.750715"/>
    <n v="3"/>
    <s v="Frequently"/>
    <s v="no"/>
    <n v="2"/>
    <s v="no"/>
    <n v="1.067817"/>
    <d v="1899-12-31T00:00:00"/>
    <s v="Sometimes"/>
    <s v="Public_Transportation"/>
    <x v="4"/>
    <x v="433"/>
    <x v="1"/>
  </r>
  <r>
    <s v="Female"/>
    <n v="23"/>
    <n v="1.7101820000000001"/>
    <n v="50.287967000000002"/>
    <s v="yes"/>
    <s v="yes"/>
    <n v="2"/>
    <n v="3"/>
    <s v="Frequently"/>
    <s v="no"/>
    <n v="2.099863"/>
    <s v="no"/>
    <n v="1.63581"/>
    <d v="1900-01-01T00:00:00"/>
    <s v="no"/>
    <s v="Public_Transportation"/>
    <x v="4"/>
    <x v="434"/>
    <x v="0"/>
  </r>
  <r>
    <s v="Female"/>
    <n v="20.406870999999999"/>
    <n v="1.755978"/>
    <n v="53.699561000000003"/>
    <s v="yes"/>
    <s v="yes"/>
    <n v="2"/>
    <n v="3.891994"/>
    <s v="Frequently"/>
    <s v="no"/>
    <n v="1.8639300000000001"/>
    <s v="no"/>
    <n v="2.8701270000000001"/>
    <d v="1900-01-01T00:00:00"/>
    <s v="no"/>
    <s v="Public_Transportation"/>
    <x v="4"/>
    <x v="435"/>
    <x v="0"/>
  </r>
  <r>
    <s v="Female"/>
    <n v="23"/>
    <n v="1.728834"/>
    <n v="51.442292999999999"/>
    <s v="yes"/>
    <s v="yes"/>
    <n v="2"/>
    <n v="3"/>
    <s v="Frequently"/>
    <s v="no"/>
    <n v="1.2299150000000001"/>
    <s v="no"/>
    <n v="0.619533"/>
    <d v="1900-01-01T00:00:00"/>
    <s v="no"/>
    <s v="Public_Transportation"/>
    <x v="4"/>
    <x v="436"/>
    <x v="0"/>
  </r>
  <r>
    <s v="Female"/>
    <n v="19.058510999999999"/>
    <n v="1.6620170000000001"/>
    <n v="49.838965000000002"/>
    <s v="no"/>
    <s v="yes"/>
    <n v="1.4924999999999999"/>
    <n v="3"/>
    <s v="Sometimes"/>
    <s v="no"/>
    <n v="1.049134"/>
    <s v="no"/>
    <n v="2"/>
    <d v="1899-12-31T00:00:00"/>
    <s v="Sometimes"/>
    <s v="Public_Transportation"/>
    <x v="4"/>
    <x v="437"/>
    <x v="1"/>
  </r>
  <r>
    <s v="Female"/>
    <n v="18.827007999999999"/>
    <n v="1.7"/>
    <n v="50"/>
    <s v="no"/>
    <s v="yes"/>
    <n v="1"/>
    <n v="3.2405780000000002"/>
    <s v="Sometimes"/>
    <s v="no"/>
    <n v="1"/>
    <s v="no"/>
    <n v="2"/>
    <d v="1899-12-31T00:00:00"/>
    <s v="Sometimes"/>
    <s v="Public_Transportation"/>
    <x v="4"/>
    <x v="231"/>
    <x v="1"/>
  </r>
  <r>
    <s v="Female"/>
    <n v="19.314964"/>
    <n v="1.661403"/>
    <n v="49.932198999999997"/>
    <s v="no"/>
    <s v="yes"/>
    <n v="2.2054390000000001"/>
    <n v="3"/>
    <s v="Sometimes"/>
    <s v="no"/>
    <n v="1.5305310000000001"/>
    <s v="no"/>
    <n v="2"/>
    <d v="1899-12-31T00:00:00"/>
    <s v="Sometimes"/>
    <s v="Public_Transportation"/>
    <x v="4"/>
    <x v="438"/>
    <x v="1"/>
  </r>
  <r>
    <s v="Female"/>
    <n v="29.970445000000002"/>
    <n v="1.6108629999999999"/>
    <n v="49.516027000000001"/>
    <s v="yes"/>
    <s v="yes"/>
    <n v="2.0591379999999999"/>
    <n v="3.9048579999999999"/>
    <s v="Frequently"/>
    <s v="no"/>
    <n v="2"/>
    <s v="no"/>
    <n v="0.82197699999999996"/>
    <d v="1899-12-30T00:00:00"/>
    <s v="no"/>
    <s v="Public_Transportation"/>
    <x v="4"/>
    <x v="439"/>
    <x v="0"/>
  </r>
  <r>
    <s v="Female"/>
    <n v="32.383857999999996"/>
    <n v="1.6406879999999999"/>
    <n v="46.655622000000001"/>
    <s v="yes"/>
    <s v="yes"/>
    <n v="3"/>
    <n v="3.11158"/>
    <s v="Frequently"/>
    <s v="no"/>
    <n v="2.7217690000000001"/>
    <s v="no"/>
    <n v="1.4428700000000001"/>
    <d v="1899-12-30T00:00:00"/>
    <s v="no"/>
    <s v="Public_Transportation"/>
    <x v="4"/>
    <x v="440"/>
    <x v="0"/>
  </r>
  <r>
    <s v="Female"/>
    <n v="24.163526000000001"/>
    <n v="1.6460300000000001"/>
    <n v="49.839685000000003"/>
    <s v="yes"/>
    <s v="yes"/>
    <n v="3"/>
    <n v="3.590039"/>
    <s v="Frequently"/>
    <s v="no"/>
    <n v="2.7305000000000001"/>
    <s v="no"/>
    <n v="0.10707800000000001"/>
    <d v="1899-12-30T00:00:00"/>
    <s v="no"/>
    <s v="Public_Transportation"/>
    <x v="4"/>
    <x v="441"/>
    <x v="0"/>
  </r>
  <r>
    <s v="Male"/>
    <n v="17.038222000000001"/>
    <n v="1.710564"/>
    <n v="51.588873999999997"/>
    <s v="no"/>
    <s v="yes"/>
    <n v="2"/>
    <n v="2.0579350000000001"/>
    <s v="Sometimes"/>
    <s v="no"/>
    <n v="2.3710149999999999"/>
    <s v="no"/>
    <n v="0.28803200000000001"/>
    <d v="1899-12-30T17:09:04"/>
    <s v="Sometimes"/>
    <s v="Public_Transportation"/>
    <x v="4"/>
    <x v="442"/>
    <x v="1"/>
  </r>
  <r>
    <s v="Male"/>
    <n v="16.30687"/>
    <n v="1.7527550000000001"/>
    <n v="50"/>
    <s v="no"/>
    <s v="yes"/>
    <n v="2.3104230000000001"/>
    <n v="3.5586370000000001"/>
    <s v="Sometimes"/>
    <s v="no"/>
    <n v="1.7878430000000001"/>
    <s v="no"/>
    <n v="1.9265920000000001"/>
    <d v="1899-12-30T19:53:07"/>
    <s v="Sometimes"/>
    <s v="Public_Transportation"/>
    <x v="4"/>
    <x v="443"/>
    <x v="1"/>
  </r>
  <r>
    <s v="Male"/>
    <n v="16.198153000000001"/>
    <n v="1.6910069999999999"/>
    <n v="52.629373999999999"/>
    <s v="no"/>
    <s v="yes"/>
    <n v="2"/>
    <n v="2.0009860000000002"/>
    <s v="Sometimes"/>
    <s v="no"/>
    <n v="2.673835"/>
    <s v="no"/>
    <n v="0.99295"/>
    <d v="1899-12-30T11:23:46"/>
    <s v="Sometimes"/>
    <s v="Public_Transportation"/>
    <x v="4"/>
    <x v="444"/>
    <x v="1"/>
  </r>
  <r>
    <s v="Male"/>
    <n v="18"/>
    <n v="1.753349"/>
    <n v="51.457225999999999"/>
    <s v="no"/>
    <s v="yes"/>
    <n v="2.8231790000000001"/>
    <n v="3"/>
    <s v="Sometimes"/>
    <s v="no"/>
    <n v="1.773236"/>
    <s v="no"/>
    <n v="1.252472"/>
    <d v="1899-12-31T00:00:00"/>
    <s v="Sometimes"/>
    <s v="Public_Transportation"/>
    <x v="4"/>
    <x v="445"/>
    <x v="1"/>
  </r>
  <r>
    <s v="Male"/>
    <n v="18"/>
    <n v="1.7815430000000001"/>
    <n v="50.869703999999999"/>
    <s v="no"/>
    <s v="yes"/>
    <n v="2.0529320000000002"/>
    <n v="3"/>
    <s v="Sometimes"/>
    <s v="no"/>
    <n v="2"/>
    <s v="no"/>
    <n v="0.52040799999999998"/>
    <d v="1899-12-31T00:00:00"/>
    <s v="Sometimes"/>
    <s v="Public_Transportation"/>
    <x v="4"/>
    <x v="446"/>
    <x v="1"/>
  </r>
  <r>
    <s v="Male"/>
    <n v="18"/>
    <n v="1.7558229999999999"/>
    <n v="52.331172000000002"/>
    <s v="no"/>
    <s v="yes"/>
    <n v="2.5963639999999999"/>
    <n v="3"/>
    <s v="Sometimes"/>
    <s v="no"/>
    <n v="2"/>
    <s v="no"/>
    <n v="0.28173399999999998"/>
    <d v="1899-12-31T11:43:15"/>
    <s v="Sometimes"/>
    <s v="Public_Transportation"/>
    <x v="4"/>
    <x v="447"/>
    <x v="1"/>
  </r>
  <r>
    <s v="Male"/>
    <n v="17.486868999999999"/>
    <n v="1.8366690000000001"/>
    <n v="58.943347000000003"/>
    <s v="yes"/>
    <s v="yes"/>
    <n v="2.7677309999999999"/>
    <n v="3.8211680000000001"/>
    <s v="Sometimes"/>
    <s v="no"/>
    <n v="2"/>
    <s v="no"/>
    <n v="2"/>
    <d v="1899-12-30T13:21:00"/>
    <s v="no"/>
    <s v="Automobile"/>
    <x v="4"/>
    <x v="448"/>
    <x v="0"/>
  </r>
  <r>
    <s v="Male"/>
    <n v="19.920629000000002"/>
    <n v="1.7684930000000001"/>
    <n v="57.790381000000004"/>
    <s v="yes"/>
    <s v="yes"/>
    <n v="2"/>
    <n v="3.897078"/>
    <s v="Sometimes"/>
    <s v="no"/>
    <n v="2.6226379999999998"/>
    <s v="no"/>
    <n v="2"/>
    <d v="1899-12-31T21:27:31"/>
    <s v="no"/>
    <s v="Automobile"/>
    <x v="4"/>
    <x v="449"/>
    <x v="0"/>
  </r>
  <r>
    <s v="Male"/>
    <n v="18.426618999999999"/>
    <n v="1.7771079999999999"/>
    <n v="57.145916999999997"/>
    <s v="yes"/>
    <s v="yes"/>
    <n v="2"/>
    <n v="3.0921159999999999"/>
    <s v="Sometimes"/>
    <s v="no"/>
    <n v="2.4264649999999999"/>
    <s v="no"/>
    <n v="2"/>
    <d v="1899-12-31T20:09:24"/>
    <s v="no"/>
    <s v="Automobile"/>
    <x v="4"/>
    <x v="450"/>
    <x v="0"/>
  </r>
  <r>
    <s v="Female"/>
    <n v="17.082867"/>
    <n v="1.6408240000000001"/>
    <n v="43.365004999999996"/>
    <s v="no"/>
    <s v="yes"/>
    <n v="2.8151570000000001"/>
    <n v="3"/>
    <s v="Sometimes"/>
    <s v="no"/>
    <n v="2.911187"/>
    <s v="no"/>
    <n v="2.5951279999999999"/>
    <d v="1899-12-31T09:07:30"/>
    <s v="Sometimes"/>
    <s v="Public_Transportation"/>
    <x v="4"/>
    <x v="451"/>
    <x v="1"/>
  </r>
  <r>
    <s v="Female"/>
    <n v="17.000433000000001"/>
    <n v="1.584951"/>
    <n v="44.411800999999997"/>
    <s v="no"/>
    <s v="yes"/>
    <n v="2.737762"/>
    <n v="3"/>
    <s v="Sometimes"/>
    <s v="no"/>
    <n v="2.310921"/>
    <s v="no"/>
    <n v="2.2407140000000001"/>
    <d v="1899-12-31T14:13:18"/>
    <s v="Sometimes"/>
    <s v="Public_Transportation"/>
    <x v="4"/>
    <x v="452"/>
    <x v="1"/>
  </r>
  <r>
    <s v="Female"/>
    <n v="16.270434000000002"/>
    <n v="1.818268"/>
    <n v="47.124716999999997"/>
    <s v="no"/>
    <s v="yes"/>
    <n v="3"/>
    <n v="3.2864309999999999"/>
    <s v="Sometimes"/>
    <s v="no"/>
    <n v="2.1481460000000001"/>
    <s v="no"/>
    <n v="2.458237"/>
    <d v="1899-12-31T06:33:36"/>
    <s v="Sometimes"/>
    <s v="Public_Transportation"/>
    <x v="4"/>
    <x v="453"/>
    <x v="1"/>
  </r>
  <r>
    <s v="Male"/>
    <n v="17.908114000000001"/>
    <n v="1.7939259999999999"/>
    <n v="59.682591000000002"/>
    <s v="yes"/>
    <s v="yes"/>
    <n v="2.568063"/>
    <n v="4"/>
    <s v="Sometimes"/>
    <s v="no"/>
    <n v="2"/>
    <s v="no"/>
    <n v="2"/>
    <d v="1899-12-30T05:16:51"/>
    <s v="no"/>
    <s v="Automobile"/>
    <x v="4"/>
    <x v="454"/>
    <x v="0"/>
  </r>
  <r>
    <s v="Male"/>
    <n v="17.120698999999998"/>
    <n v="1.8092509999999999"/>
    <n v="58.968994000000002"/>
    <s v="yes"/>
    <s v="yes"/>
    <n v="2.5244279999999999"/>
    <n v="4"/>
    <s v="Sometimes"/>
    <s v="no"/>
    <n v="2"/>
    <s v="no"/>
    <n v="2"/>
    <d v="1899-12-30T00:55:16"/>
    <s v="no"/>
    <s v="Automobile"/>
    <x v="4"/>
    <x v="455"/>
    <x v="0"/>
  </r>
  <r>
    <s v="Male"/>
    <n v="19.329542"/>
    <n v="1.7673350000000001"/>
    <n v="55.700496999999999"/>
    <s v="yes"/>
    <s v="yes"/>
    <n v="2"/>
    <n v="4"/>
    <s v="Sometimes"/>
    <s v="no"/>
    <n v="2.1573950000000002"/>
    <s v="no"/>
    <n v="2"/>
    <d v="1899-12-31T16:17:58"/>
    <s v="no"/>
    <s v="Automobile"/>
    <x v="4"/>
    <x v="456"/>
    <x v="0"/>
  </r>
  <r>
    <s v="Female"/>
    <n v="22.377998000000002"/>
    <n v="1.699568"/>
    <n v="54.987740000000002"/>
    <s v="yes"/>
    <s v="yes"/>
    <n v="3"/>
    <n v="3"/>
    <s v="Frequently"/>
    <s v="no"/>
    <n v="2"/>
    <s v="no"/>
    <n v="0.13980799999999999"/>
    <d v="1899-12-30T21:00:40"/>
    <s v="no"/>
    <s v="Public_Transportation"/>
    <x v="4"/>
    <x v="457"/>
    <x v="0"/>
  </r>
  <r>
    <s v="Female"/>
    <n v="20.954955000000002"/>
    <n v="1.759358"/>
    <n v="55.010449999999999"/>
    <s v="yes"/>
    <s v="yes"/>
    <n v="2.9715739999999999"/>
    <n v="3.5924149999999999"/>
    <s v="Frequently"/>
    <s v="no"/>
    <n v="2.8946779999999999"/>
    <s v="no"/>
    <n v="2"/>
    <d v="1899-12-31T00:13:52"/>
    <s v="no"/>
    <s v="Public_Transportation"/>
    <x v="4"/>
    <x v="458"/>
    <x v="0"/>
  </r>
  <r>
    <s v="Female"/>
    <n v="22.991668000000001"/>
    <n v="1.7402949999999999"/>
    <n v="54.166452999999997"/>
    <s v="yes"/>
    <s v="yes"/>
    <n v="3"/>
    <n v="3"/>
    <s v="Frequently"/>
    <s v="no"/>
    <n v="2.0252789999999998"/>
    <s v="no"/>
    <n v="2"/>
    <d v="1899-12-30T03:40:18"/>
    <s v="no"/>
    <s v="Public_Transportation"/>
    <x v="4"/>
    <x v="459"/>
    <x v="0"/>
  </r>
  <r>
    <s v="Female"/>
    <n v="19.300435"/>
    <n v="1.7393540000000001"/>
    <n v="49.649613000000002"/>
    <s v="no"/>
    <s v="yes"/>
    <n v="3"/>
    <n v="3.7545989999999998"/>
    <s v="Sometimes"/>
    <s v="no"/>
    <n v="1.6921120000000001"/>
    <s v="no"/>
    <n v="2"/>
    <d v="1899-12-31T00:00:00"/>
    <s v="Sometimes"/>
    <s v="Public_Transportation"/>
    <x v="4"/>
    <x v="460"/>
    <x v="1"/>
  </r>
  <r>
    <s v="Female"/>
    <n v="17.065445"/>
    <n v="1.6478109999999999"/>
    <n v="49.603807000000003"/>
    <s v="no"/>
    <s v="yes"/>
    <n v="3"/>
    <n v="3.5660820000000002"/>
    <s v="Sometimes"/>
    <s v="no"/>
    <n v="1.4383980000000001"/>
    <s v="no"/>
    <n v="2"/>
    <d v="1899-12-31T00:00:00"/>
    <s v="Sometimes"/>
    <s v="Public_Transportation"/>
    <x v="4"/>
    <x v="461"/>
    <x v="1"/>
  </r>
  <r>
    <s v="Female"/>
    <n v="19.084966999999999"/>
    <n v="1.768435"/>
    <n v="49.597765000000003"/>
    <s v="no"/>
    <s v="yes"/>
    <n v="3"/>
    <n v="3.725797"/>
    <s v="Sometimes"/>
    <s v="no"/>
    <n v="1.1914009999999999"/>
    <s v="no"/>
    <n v="2"/>
    <d v="1899-12-31T00:00:00"/>
    <s v="Sometimes"/>
    <s v="Public_Transportation"/>
    <x v="4"/>
    <x v="462"/>
    <x v="1"/>
  </r>
  <r>
    <s v="Female"/>
    <n v="18.024853"/>
    <n v="1.7"/>
    <n v="50"/>
    <s v="no"/>
    <s v="yes"/>
    <n v="1.0815999999999999"/>
    <n v="3.5205549999999999"/>
    <s v="Frequently"/>
    <s v="no"/>
    <n v="1.0169680000000001"/>
    <s v="no"/>
    <n v="0.65141199999999999"/>
    <d v="1899-12-31T00:00:00"/>
    <s v="Sometimes"/>
    <s v="Public_Transportation"/>
    <x v="4"/>
    <x v="231"/>
    <x v="1"/>
  </r>
  <r>
    <s v="Female"/>
    <n v="19.833682"/>
    <n v="1.6994640000000001"/>
    <n v="49.676045999999999"/>
    <s v="no"/>
    <s v="yes"/>
    <n v="1.270448"/>
    <n v="3.7312120000000002"/>
    <s v="Frequently"/>
    <s v="no"/>
    <n v="1.8769149999999999"/>
    <s v="no"/>
    <n v="2"/>
    <d v="1899-12-31T00:00:00"/>
    <s v="Sometimes"/>
    <s v="Public_Transportation"/>
    <x v="4"/>
    <x v="463"/>
    <x v="1"/>
  </r>
  <r>
    <s v="Female"/>
    <n v="17.767431999999999"/>
    <n v="1.74379"/>
    <n v="50"/>
    <s v="no"/>
    <s v="yes"/>
    <n v="1.344854"/>
    <n v="4"/>
    <s v="Frequently"/>
    <s v="no"/>
    <n v="1"/>
    <s v="no"/>
    <n v="2"/>
    <d v="1899-12-31T00:00:00"/>
    <s v="Sometimes"/>
    <s v="Public_Transportation"/>
    <x v="4"/>
    <x v="464"/>
    <x v="1"/>
  </r>
  <r>
    <s v="Female"/>
    <n v="19.504695999999999"/>
    <n v="1.590317"/>
    <n v="42.367615000000001"/>
    <s v="no"/>
    <s v="no"/>
    <n v="2.9596580000000001"/>
    <n v="3"/>
    <s v="Frequently"/>
    <s v="no"/>
    <n v="1"/>
    <s v="no"/>
    <n v="1.5223990000000001"/>
    <d v="1899-12-30T00:00:00"/>
    <s v="Sometimes"/>
    <s v="Public_Transportation"/>
    <x v="4"/>
    <x v="465"/>
    <x v="1"/>
  </r>
  <r>
    <s v="Female"/>
    <n v="19.950604999999999"/>
    <n v="1.5271330000000001"/>
    <n v="42"/>
    <s v="no"/>
    <s v="no"/>
    <n v="2.725282"/>
    <n v="1.259803"/>
    <s v="Frequently"/>
    <s v="no"/>
    <n v="1"/>
    <s v="no"/>
    <n v="1.3746700000000001"/>
    <d v="1899-12-30T00:00:00"/>
    <s v="Sometimes"/>
    <s v="Public_Transportation"/>
    <x v="4"/>
    <x v="466"/>
    <x v="1"/>
  </r>
  <r>
    <s v="Female"/>
    <n v="19"/>
    <n v="1.530875"/>
    <n v="42"/>
    <s v="no"/>
    <s v="no"/>
    <n v="2.8446069999999999"/>
    <n v="1.273128"/>
    <s v="Frequently"/>
    <s v="no"/>
    <n v="1.6955100000000001"/>
    <s v="no"/>
    <n v="0.260079"/>
    <d v="1899-12-30T15:15:39"/>
    <s v="Sometimes"/>
    <s v="Public_Transportation"/>
    <x v="4"/>
    <x v="467"/>
    <x v="1"/>
  </r>
  <r>
    <s v="Male"/>
    <n v="17"/>
    <n v="1.8482940000000001"/>
    <n v="59.409018000000003"/>
    <s v="yes"/>
    <s v="yes"/>
    <n v="2.4400400000000002"/>
    <n v="3"/>
    <s v="Sometimes"/>
    <s v="no"/>
    <n v="2"/>
    <s v="no"/>
    <n v="2.7844709999999999"/>
    <d v="1899-12-31T00:00:00"/>
    <s v="no"/>
    <s v="Automobile"/>
    <x v="4"/>
    <x v="468"/>
    <x v="0"/>
  </r>
  <r>
    <s v="Male"/>
    <n v="17"/>
    <n v="1.824414"/>
    <n v="59.295172000000001"/>
    <s v="yes"/>
    <s v="yes"/>
    <n v="2.432302"/>
    <n v="3"/>
    <s v="Sometimes"/>
    <s v="no"/>
    <n v="2"/>
    <s v="no"/>
    <n v="2.3494950000000001"/>
    <d v="1899-12-31T00:00:00"/>
    <s v="no"/>
    <s v="Automobile"/>
    <x v="4"/>
    <x v="469"/>
    <x v="0"/>
  </r>
  <r>
    <s v="Male"/>
    <n v="18.525524999999998"/>
    <n v="1.856633"/>
    <n v="59.258372000000001"/>
    <s v="yes"/>
    <s v="yes"/>
    <n v="2.592247"/>
    <n v="3.3041230000000001"/>
    <s v="Sometimes"/>
    <s v="no"/>
    <n v="2.0367639999999998"/>
    <s v="no"/>
    <n v="2.038653"/>
    <d v="1899-12-31T02:52:37"/>
    <s v="no"/>
    <s v="Automobile"/>
    <x v="4"/>
    <x v="470"/>
    <x v="0"/>
  </r>
  <r>
    <s v="Female"/>
    <n v="22.926352000000001"/>
    <n v="1.715597"/>
    <n v="50"/>
    <s v="yes"/>
    <s v="yes"/>
    <n v="2.4492669999999999"/>
    <n v="3.647154"/>
    <s v="Frequently"/>
    <s v="no"/>
    <n v="1.2660180000000001"/>
    <s v="no"/>
    <n v="0.86604499999999995"/>
    <d v="1899-12-30T02:20:01"/>
    <s v="no"/>
    <s v="Public_Transportation"/>
    <x v="4"/>
    <x v="471"/>
    <x v="0"/>
  </r>
  <r>
    <s v="Female"/>
    <n v="21.785350999999999"/>
    <n v="1.675054"/>
    <n v="49.945233000000002"/>
    <s v="yes"/>
    <s v="yes"/>
    <n v="2.9298890000000002"/>
    <n v="3"/>
    <s v="Frequently"/>
    <s v="no"/>
    <n v="2.7920739999999999"/>
    <s v="no"/>
    <n v="0.63094399999999995"/>
    <d v="1899-12-31T08:47:33"/>
    <s v="no"/>
    <s v="Public_Transportation"/>
    <x v="4"/>
    <x v="472"/>
    <x v="0"/>
  </r>
  <r>
    <s v="Female"/>
    <n v="23"/>
    <n v="1.7176009999999999"/>
    <n v="51.073917999999999"/>
    <s v="yes"/>
    <s v="yes"/>
    <n v="2"/>
    <n v="3"/>
    <s v="Frequently"/>
    <s v="no"/>
    <n v="1.426874"/>
    <s v="no"/>
    <n v="2.20208"/>
    <d v="1900-01-01T00:00:00"/>
    <s v="no"/>
    <s v="Public_Transportation"/>
    <x v="4"/>
    <x v="473"/>
    <x v="0"/>
  </r>
  <r>
    <s v="Female"/>
    <n v="17.402028000000001"/>
    <n v="1.7107559999999999"/>
    <n v="50"/>
    <s v="no"/>
    <s v="yes"/>
    <n v="2.0152580000000002"/>
    <n v="3.3006660000000001"/>
    <s v="Sometimes"/>
    <s v="no"/>
    <n v="1.3156080000000001"/>
    <s v="no"/>
    <n v="6.9802000000000003E-2"/>
    <d v="1899-12-31T00:00:00"/>
    <s v="Sometimes"/>
    <s v="Public_Transportation"/>
    <x v="4"/>
    <x v="474"/>
    <x v="1"/>
  </r>
  <r>
    <s v="Female"/>
    <n v="18"/>
    <n v="1.7"/>
    <n v="50"/>
    <s v="no"/>
    <s v="yes"/>
    <n v="1.0311490000000001"/>
    <n v="3"/>
    <s v="Sometimes"/>
    <s v="no"/>
    <n v="1.9636279999999999"/>
    <s v="no"/>
    <n v="2.8202000000000001E-2"/>
    <d v="1899-12-31T00:00:00"/>
    <s v="Sometimes"/>
    <s v="Public_Transportation"/>
    <x v="4"/>
    <x v="231"/>
    <x v="1"/>
  </r>
  <r>
    <s v="Female"/>
    <n v="18.48207"/>
    <n v="1.7"/>
    <n v="50"/>
    <s v="no"/>
    <s v="yes"/>
    <n v="1.5921829999999999"/>
    <n v="3.5350160000000002"/>
    <s v="Sometimes"/>
    <s v="no"/>
    <n v="1.0863910000000001"/>
    <s v="no"/>
    <n v="0.61891300000000005"/>
    <d v="1899-12-31T00:00:00"/>
    <s v="Sometimes"/>
    <s v="Public_Transportation"/>
    <x v="4"/>
    <x v="231"/>
    <x v="1"/>
  </r>
  <r>
    <s v="Female"/>
    <n v="18.530840000000001"/>
    <n v="1.5738160000000001"/>
    <n v="39.850136999999997"/>
    <s v="no"/>
    <s v="yes"/>
    <n v="1.2149799999999999"/>
    <n v="1.717608"/>
    <s v="Sometimes"/>
    <s v="no"/>
    <n v="1.179942"/>
    <s v="no"/>
    <n v="0.68473899999999999"/>
    <d v="1900-01-01T00:00:00"/>
    <s v="Sometimes"/>
    <s v="Public_Transportation"/>
    <x v="4"/>
    <x v="475"/>
    <x v="1"/>
  </r>
  <r>
    <s v="Female"/>
    <n v="19.948139999999999"/>
    <n v="1.5308839999999999"/>
    <n v="39.371523000000003"/>
    <s v="no"/>
    <s v="yes"/>
    <n v="1.5220009999999999"/>
    <n v="3"/>
    <s v="Sometimes"/>
    <s v="no"/>
    <n v="1.98126"/>
    <s v="no"/>
    <n v="2.3068439999999999"/>
    <d v="1899-12-30T17:17:27"/>
    <s v="Sometimes"/>
    <s v="Public_Transportation"/>
    <x v="4"/>
    <x v="476"/>
    <x v="1"/>
  </r>
  <r>
    <s v="Female"/>
    <n v="20.400053"/>
    <n v="1.5297240000000001"/>
    <n v="40.343463"/>
    <s v="no"/>
    <s v="yes"/>
    <n v="2.703436"/>
    <n v="2.8844789999999998"/>
    <s v="Sometimes"/>
    <s v="no"/>
    <n v="1.439962"/>
    <s v="no"/>
    <n v="0.14462700000000001"/>
    <d v="1899-12-30T07:44:07"/>
    <s v="Sometimes"/>
    <s v="Public_Transportation"/>
    <x v="4"/>
    <x v="477"/>
    <x v="1"/>
  </r>
  <r>
    <s v="Male"/>
    <n v="19.556729000000001"/>
    <n v="1.767563"/>
    <n v="56.307018999999997"/>
    <s v="yes"/>
    <s v="yes"/>
    <n v="2.3629180000000001"/>
    <n v="4"/>
    <s v="Sometimes"/>
    <s v="no"/>
    <n v="2.3581720000000002"/>
    <s v="no"/>
    <n v="2"/>
    <d v="1899-12-30T22:33:20"/>
    <s v="no"/>
    <s v="Automobile"/>
    <x v="4"/>
    <x v="478"/>
    <x v="0"/>
  </r>
  <r>
    <s v="Male"/>
    <n v="17.703679999999999"/>
    <n v="1.883364"/>
    <n v="60"/>
    <s v="yes"/>
    <s v="yes"/>
    <n v="3"/>
    <n v="3.6268150000000001"/>
    <s v="Sometimes"/>
    <s v="no"/>
    <n v="2"/>
    <s v="no"/>
    <n v="2.0115189999999998"/>
    <d v="1899-12-30T10:57:18"/>
    <s v="no"/>
    <s v="Automobile"/>
    <x v="4"/>
    <x v="479"/>
    <x v="0"/>
  </r>
  <r>
    <s v="Male"/>
    <n v="18.274357999999999"/>
    <n v="1.8246549999999999"/>
    <n v="58.621349000000002"/>
    <s v="yes"/>
    <s v="yes"/>
    <n v="2.1408399999999999"/>
    <n v="4"/>
    <s v="Sometimes"/>
    <s v="no"/>
    <n v="2.931438"/>
    <s v="no"/>
    <n v="2"/>
    <d v="1899-12-31T03:56:49"/>
    <s v="no"/>
    <s v="Automobile"/>
    <x v="4"/>
    <x v="480"/>
    <x v="0"/>
  </r>
  <r>
    <s v="Male"/>
    <n v="18"/>
    <n v="1.8401380000000001"/>
    <n v="60"/>
    <s v="yes"/>
    <s v="yes"/>
    <n v="3"/>
    <n v="4"/>
    <s v="Sometimes"/>
    <s v="no"/>
    <n v="2"/>
    <s v="no"/>
    <n v="2"/>
    <d v="1899-12-30T00:00:00"/>
    <s v="no"/>
    <s v="Automobile"/>
    <x v="4"/>
    <x v="481"/>
    <x v="0"/>
  </r>
  <r>
    <s v="Male"/>
    <n v="17.210933000000001"/>
    <n v="1.8195570000000001"/>
    <n v="58.325122"/>
    <s v="yes"/>
    <s v="yes"/>
    <n v="2.5596000000000001"/>
    <n v="4"/>
    <s v="Sometimes"/>
    <s v="no"/>
    <n v="2"/>
    <s v="no"/>
    <n v="2"/>
    <d v="1899-12-30T07:57:20"/>
    <s v="no"/>
    <s v="Automobile"/>
    <x v="4"/>
    <x v="482"/>
    <x v="0"/>
  </r>
  <r>
    <s v="Male"/>
    <n v="17.469417"/>
    <n v="1.798645"/>
    <n v="59.612717000000004"/>
    <s v="yes"/>
    <s v="yes"/>
    <n v="2.3360439999999998"/>
    <n v="4"/>
    <s v="Sometimes"/>
    <s v="no"/>
    <n v="2"/>
    <s v="no"/>
    <n v="2"/>
    <d v="1899-12-30T03:11:32"/>
    <s v="no"/>
    <s v="Automobile"/>
    <x v="4"/>
    <x v="483"/>
    <x v="0"/>
  </r>
  <r>
    <s v="Male"/>
    <n v="18"/>
    <n v="1.7108000000000001"/>
    <n v="50.925379999999997"/>
    <s v="yes"/>
    <s v="yes"/>
    <n v="2"/>
    <n v="3"/>
    <s v="Sometimes"/>
    <s v="no"/>
    <n v="2"/>
    <s v="no"/>
    <n v="0"/>
    <d v="1899-12-31T14:14:56"/>
    <s v="Sometimes"/>
    <s v="Public_Transportation"/>
    <x v="4"/>
    <x v="484"/>
    <x v="1"/>
  </r>
  <r>
    <s v="Male"/>
    <n v="18"/>
    <n v="1.7065300000000001"/>
    <n v="51.121749000000001"/>
    <s v="yes"/>
    <s v="yes"/>
    <n v="2"/>
    <n v="3"/>
    <s v="Sometimes"/>
    <s v="no"/>
    <n v="2"/>
    <s v="no"/>
    <n v="0"/>
    <d v="1899-12-31T07:54:06"/>
    <s v="Sometimes"/>
    <s v="Public_Transportation"/>
    <x v="4"/>
    <x v="485"/>
    <x v="1"/>
  </r>
  <r>
    <s v="Male"/>
    <n v="18"/>
    <n v="1.716691"/>
    <n v="51.149282999999997"/>
    <s v="yes"/>
    <s v="yes"/>
    <n v="1.813234"/>
    <n v="3"/>
    <s v="Sometimes"/>
    <s v="no"/>
    <n v="1.274815"/>
    <s v="no"/>
    <n v="0.52040699999999995"/>
    <d v="1899-12-31T16:09:58"/>
    <s v="Sometimes"/>
    <s v="Public_Transportation"/>
    <x v="4"/>
    <x v="486"/>
    <x v="1"/>
  </r>
  <r>
    <s v="Female"/>
    <n v="19.010211000000002"/>
    <n v="1.555431"/>
    <n v="44.188766999999999"/>
    <s v="no"/>
    <s v="no"/>
    <n v="2.7242850000000001"/>
    <n v="3"/>
    <s v="Frequently"/>
    <s v="no"/>
    <n v="1"/>
    <s v="yes"/>
    <n v="1.0703309999999999"/>
    <d v="1899-12-30T00:00:00"/>
    <s v="Sometimes"/>
    <s v="Public_Transportation"/>
    <x v="4"/>
    <x v="487"/>
    <x v="1"/>
  </r>
  <r>
    <s v="Female"/>
    <n v="19.091346000000001"/>
    <n v="1.603923"/>
    <n v="45"/>
    <s v="no"/>
    <s v="no"/>
    <n v="3"/>
    <n v="3"/>
    <s v="Frequently"/>
    <s v="no"/>
    <n v="1.2824599999999999"/>
    <s v="yes"/>
    <n v="1.60195"/>
    <d v="1899-12-30T00:00:00"/>
    <s v="Sometimes"/>
    <s v="Public_Transportation"/>
    <x v="4"/>
    <x v="488"/>
    <x v="1"/>
  </r>
  <r>
    <s v="Female"/>
    <n v="19.773302999999999"/>
    <n v="1.602082"/>
    <n v="45"/>
    <s v="no"/>
    <s v="no"/>
    <n v="3"/>
    <n v="3"/>
    <s v="Frequently"/>
    <s v="no"/>
    <n v="2.8755829999999998"/>
    <s v="yes"/>
    <n v="1.2585040000000001"/>
    <d v="1899-12-30T00:00:00"/>
    <s v="Sometimes"/>
    <s v="Public_Transportation"/>
    <x v="4"/>
    <x v="489"/>
    <x v="1"/>
  </r>
  <r>
    <s v="Female"/>
    <n v="19.483035999999998"/>
    <n v="1.5377700000000001"/>
    <n v="42"/>
    <s v="no"/>
    <s v="yes"/>
    <n v="3"/>
    <n v="1"/>
    <s v="Frequently"/>
    <s v="no"/>
    <n v="1.3875310000000001"/>
    <s v="no"/>
    <n v="0"/>
    <d v="1899-12-30T11:11:17"/>
    <s v="Sometimes"/>
    <s v="Public_Transportation"/>
    <x v="4"/>
    <x v="490"/>
    <x v="1"/>
  </r>
  <r>
    <s v="Female"/>
    <n v="19"/>
    <n v="1.5383979999999999"/>
    <n v="42"/>
    <s v="no"/>
    <s v="yes"/>
    <n v="2.7189700000000001"/>
    <n v="1.473088"/>
    <s v="Frequently"/>
    <s v="no"/>
    <n v="1.164644"/>
    <s v="no"/>
    <n v="1.2356750000000001"/>
    <d v="1899-12-30T22:20:32"/>
    <s v="Sometimes"/>
    <s v="Public_Transportation"/>
    <x v="4"/>
    <x v="491"/>
    <x v="1"/>
  </r>
  <r>
    <s v="Female"/>
    <n v="19.407204"/>
    <n v="1.5208619999999999"/>
    <n v="42"/>
    <s v="no"/>
    <s v="yes"/>
    <n v="3"/>
    <n v="1"/>
    <s v="Frequently"/>
    <s v="no"/>
    <n v="1.848703"/>
    <s v="no"/>
    <n v="0"/>
    <d v="1899-12-30T17:52:10"/>
    <s v="Sometimes"/>
    <s v="Public_Transportation"/>
    <x v="4"/>
    <x v="492"/>
    <x v="1"/>
  </r>
  <r>
    <s v="Male"/>
    <n v="18"/>
    <n v="1.7178260000000001"/>
    <n v="51.732500000000002"/>
    <s v="yes"/>
    <s v="yes"/>
    <n v="1.1338440000000001"/>
    <n v="3"/>
    <s v="Sometimes"/>
    <s v="no"/>
    <n v="1.325326"/>
    <s v="no"/>
    <n v="0.22798499999999999"/>
    <d v="1899-12-31T16:59:58"/>
    <s v="Sometimes"/>
    <s v="Public_Transportation"/>
    <x v="4"/>
    <x v="493"/>
    <x v="1"/>
  </r>
  <r>
    <s v="Male"/>
    <n v="18.424941"/>
    <n v="1.7533890000000001"/>
    <n v="54.121924999999997"/>
    <s v="yes"/>
    <s v="yes"/>
    <n v="2"/>
    <n v="3.1664500000000002"/>
    <s v="Sometimes"/>
    <s v="no"/>
    <n v="2.278578"/>
    <s v="no"/>
    <n v="1.838881"/>
    <d v="1900-01-01T00:00:00"/>
    <s v="Sometimes"/>
    <s v="Public_Transportation"/>
    <x v="4"/>
    <x v="494"/>
    <x v="1"/>
  </r>
  <r>
    <s v="Male"/>
    <n v="18"/>
    <n v="1.7016500000000001"/>
    <n v="50.157707000000002"/>
    <s v="yes"/>
    <s v="yes"/>
    <n v="1.757466"/>
    <n v="3"/>
    <s v="Sometimes"/>
    <s v="no"/>
    <n v="1.153559"/>
    <s v="no"/>
    <n v="0.83397600000000005"/>
    <d v="1899-12-31T14:47:06"/>
    <s v="Sometimes"/>
    <s v="Public_Transportation"/>
    <x v="4"/>
    <x v="495"/>
    <x v="1"/>
  </r>
  <r>
    <s v="Male"/>
    <n v="19.979810000000001"/>
    <n v="1.75336"/>
    <n v="54.997374000000001"/>
    <s v="yes"/>
    <s v="yes"/>
    <n v="2"/>
    <n v="3.4948489999999999"/>
    <s v="Sometimes"/>
    <s v="no"/>
    <n v="2.9766720000000002"/>
    <s v="no"/>
    <n v="1.9490700000000001"/>
    <d v="1900-01-01T00:00:00"/>
    <s v="no"/>
    <s v="Public_Transportation"/>
    <x v="4"/>
    <x v="496"/>
    <x v="0"/>
  </r>
  <r>
    <s v="Female"/>
    <n v="21.798856000000001"/>
    <n v="1.672007"/>
    <n v="49.980967999999997"/>
    <s v="yes"/>
    <s v="yes"/>
    <n v="2.9793829999999999"/>
    <n v="3"/>
    <s v="Frequently"/>
    <s v="no"/>
    <n v="2.9758870000000002"/>
    <s v="no"/>
    <n v="0.94509299999999996"/>
    <d v="1899-12-31T05:48:08"/>
    <s v="no"/>
    <s v="Public_Transportation"/>
    <x v="4"/>
    <x v="497"/>
    <x v="0"/>
  </r>
  <r>
    <s v="Female"/>
    <n v="22.209706000000001"/>
    <n v="1.593847"/>
    <n v="44.050251000000003"/>
    <s v="no"/>
    <s v="no"/>
    <n v="3"/>
    <n v="2.9932099999999999"/>
    <s v="Frequently"/>
    <s v="no"/>
    <n v="2.7027830000000002"/>
    <s v="no"/>
    <n v="1.9672339999999999"/>
    <d v="1899-12-30T00:00:00"/>
    <s v="no"/>
    <s v="Public_Transportation"/>
    <x v="4"/>
    <x v="498"/>
    <x v="0"/>
  </r>
  <r>
    <s v="Female"/>
    <n v="23.018443000000001"/>
    <n v="1.5847850000000001"/>
    <n v="44.376637000000002"/>
    <s v="no"/>
    <s v="no"/>
    <n v="2.204914"/>
    <n v="2.1277970000000002"/>
    <s v="Frequently"/>
    <s v="no"/>
    <n v="2.1202920000000001"/>
    <s v="no"/>
    <n v="0.99573500000000004"/>
    <d v="1899-12-30T00:00:00"/>
    <s v="no"/>
    <s v="Public_Transportation"/>
    <x v="4"/>
    <x v="499"/>
    <x v="0"/>
  </r>
  <r>
    <s v="Female"/>
    <n v="19.376996999999999"/>
    <n v="1.6002639999999999"/>
    <n v="45"/>
    <s v="no"/>
    <s v="no"/>
    <n v="3"/>
    <n v="3"/>
    <s v="Frequently"/>
    <s v="no"/>
    <n v="2.9494189999999998"/>
    <s v="yes"/>
    <n v="1.2956970000000001"/>
    <d v="1899-12-30T00:00:00"/>
    <s v="Sometimes"/>
    <s v="Public_Transportation"/>
    <x v="4"/>
    <x v="500"/>
    <x v="1"/>
  </r>
  <r>
    <s v="Female"/>
    <n v="20.971429000000001"/>
    <n v="1.5493110000000001"/>
    <n v="41.557468"/>
    <s v="no"/>
    <s v="yes"/>
    <n v="2.9272179999999999"/>
    <n v="1"/>
    <s v="Frequently"/>
    <s v="no"/>
    <n v="1"/>
    <s v="no"/>
    <n v="0"/>
    <d v="1899-12-30T06:38:18"/>
    <s v="Sometimes"/>
    <s v="Public_Transportation"/>
    <x v="4"/>
    <x v="501"/>
    <x v="1"/>
  </r>
  <r>
    <s v="Female"/>
    <n v="20.345161000000001"/>
    <n v="1.5343850000000001"/>
    <n v="41.965249999999997"/>
    <s v="no"/>
    <s v="yes"/>
    <n v="2.8885299999999998"/>
    <n v="1"/>
    <s v="Frequently"/>
    <s v="no"/>
    <n v="1"/>
    <s v="no"/>
    <n v="0"/>
    <d v="1899-12-30T04:42:34"/>
    <s v="Sometimes"/>
    <s v="Public_Transportation"/>
    <x v="4"/>
    <x v="502"/>
    <x v="1"/>
  </r>
  <r>
    <s v="Female"/>
    <n v="20.519915999999998"/>
    <n v="1.7255480000000001"/>
    <n v="49.815598999999999"/>
    <s v="yes"/>
    <s v="no"/>
    <n v="2.8905349999999999"/>
    <n v="3.9077899999999999"/>
    <s v="Frequently"/>
    <s v="no"/>
    <n v="1.1091150000000001"/>
    <s v="no"/>
    <n v="1.548953"/>
    <d v="1899-12-30T13:19:52"/>
    <s v="no"/>
    <s v="Public_Transportation"/>
    <x v="4"/>
    <x v="503"/>
    <x v="0"/>
  </r>
  <r>
    <s v="Male"/>
    <n v="20.406065999999999"/>
    <n v="1.8689309999999999"/>
    <n v="63.199725999999998"/>
    <s v="yes"/>
    <s v="yes"/>
    <n v="3"/>
    <n v="3.6995939999999998"/>
    <s v="Sometimes"/>
    <s v="no"/>
    <n v="2.8256290000000002"/>
    <s v="no"/>
    <n v="1.699592"/>
    <d v="1899-12-30T01:42:17"/>
    <s v="Sometimes"/>
    <s v="Automobile"/>
    <x v="4"/>
    <x v="504"/>
    <x v="1"/>
  </r>
  <r>
    <s v="Female"/>
    <n v="21.478496"/>
    <n v="1.686936"/>
    <n v="51.256059"/>
    <s v="yes"/>
    <s v="yes"/>
    <n v="3"/>
    <n v="3.1799949999999999"/>
    <s v="Frequently"/>
    <s v="no"/>
    <n v="1.9103779999999999"/>
    <s v="no"/>
    <n v="0.48061399999999999"/>
    <d v="1899-12-30T15:00:07"/>
    <s v="no"/>
    <s v="Public_Transportation"/>
    <x v="4"/>
    <x v="505"/>
    <x v="0"/>
  </r>
  <r>
    <s v="Female"/>
    <n v="18.372563"/>
    <n v="1.5898289999999999"/>
    <n v="40.202773000000001"/>
    <s v="no"/>
    <s v="yes"/>
    <n v="2"/>
    <n v="1.075553"/>
    <s v="Sometimes"/>
    <s v="no"/>
    <n v="1"/>
    <s v="no"/>
    <n v="0.12742500000000001"/>
    <d v="1899-12-31T16:18:24"/>
    <s v="Sometimes"/>
    <s v="Public_Transportation"/>
    <x v="4"/>
    <x v="506"/>
    <x v="1"/>
  </r>
  <r>
    <s v="Female"/>
    <n v="19.931667000000001"/>
    <n v="1.6532089999999999"/>
    <n v="49.026214000000003"/>
    <s v="no"/>
    <s v="no"/>
    <n v="2.5300660000000001"/>
    <n v="3"/>
    <s v="Sometimes"/>
    <s v="no"/>
    <n v="1.9652369999999999"/>
    <s v="no"/>
    <n v="2"/>
    <d v="1899-12-31T00:00:00"/>
    <s v="Sometimes"/>
    <s v="Public_Transportation"/>
    <x v="4"/>
    <x v="507"/>
    <x v="1"/>
  </r>
  <r>
    <s v="Female"/>
    <n v="22.998709000000002"/>
    <n v="1.740108"/>
    <n v="53.657269999999997"/>
    <s v="yes"/>
    <s v="yes"/>
    <n v="2.241606"/>
    <n v="3"/>
    <s v="Frequently"/>
    <s v="no"/>
    <n v="1.8466260000000001"/>
    <s v="no"/>
    <n v="2.4602379999999999"/>
    <d v="1899-12-30T19:32:54"/>
    <s v="no"/>
    <s v="Public_Transportation"/>
    <x v="4"/>
    <x v="508"/>
    <x v="0"/>
  </r>
  <r>
    <s v="Female"/>
    <n v="18.006741999999999"/>
    <n v="1.7"/>
    <n v="50"/>
    <s v="no"/>
    <s v="yes"/>
    <n v="1.003566"/>
    <n v="3.2382580000000001"/>
    <s v="Frequently"/>
    <s v="no"/>
    <n v="1.014634"/>
    <s v="no"/>
    <n v="0.78367600000000004"/>
    <d v="1899-12-31T00:00:00"/>
    <s v="Sometimes"/>
    <s v="Public_Transportation"/>
    <x v="4"/>
    <x v="231"/>
    <x v="1"/>
  </r>
  <r>
    <s v="Female"/>
    <n v="34.799518999999997"/>
    <n v="1.689141"/>
    <n v="50"/>
    <s v="yes"/>
    <s v="yes"/>
    <n v="2.6527790000000002"/>
    <n v="3.8049439999999999"/>
    <s v="Frequently"/>
    <s v="no"/>
    <n v="1.60114"/>
    <s v="no"/>
    <n v="0.17469199999999999"/>
    <d v="1899-12-30T02:19:39"/>
    <s v="no"/>
    <s v="Public_Transportation"/>
    <x v="4"/>
    <x v="509"/>
    <x v="0"/>
  </r>
  <r>
    <s v="Male"/>
    <n v="16.496977999999999"/>
    <n v="1.691206"/>
    <n v="50"/>
    <s v="no"/>
    <s v="yes"/>
    <n v="2"/>
    <n v="1.630846"/>
    <s v="Sometimes"/>
    <s v="no"/>
    <n v="2.9755280000000002"/>
    <s v="no"/>
    <n v="0.54899100000000001"/>
    <d v="1899-12-30T08:51:33"/>
    <s v="Sometimes"/>
    <s v="Public_Transportation"/>
    <x v="4"/>
    <x v="510"/>
    <x v="1"/>
  </r>
  <r>
    <s v="Male"/>
    <n v="18"/>
    <n v="1.788459"/>
    <n v="51.552594999999997"/>
    <s v="no"/>
    <s v="yes"/>
    <n v="2.8978989999999998"/>
    <n v="3"/>
    <s v="Sometimes"/>
    <s v="no"/>
    <n v="1.835545"/>
    <s v="no"/>
    <n v="1.1625190000000001"/>
    <d v="1899-12-31T00:00:00"/>
    <s v="Sometimes"/>
    <s v="Public_Transportation"/>
    <x v="4"/>
    <x v="511"/>
    <x v="1"/>
  </r>
  <r>
    <s v="Male"/>
    <n v="17.377130999999999"/>
    <n v="1.8112379999999999"/>
    <n v="58.830710000000003"/>
    <s v="yes"/>
    <s v="yes"/>
    <n v="2.4839790000000002"/>
    <n v="3.762778"/>
    <s v="Sometimes"/>
    <s v="no"/>
    <n v="2"/>
    <s v="no"/>
    <n v="2"/>
    <d v="1899-12-30T22:19:16"/>
    <s v="no"/>
    <s v="Automobile"/>
    <x v="4"/>
    <x v="512"/>
    <x v="0"/>
  </r>
  <r>
    <s v="Female"/>
    <n v="16.611837000000001"/>
    <n v="1.830068"/>
    <n v="43.534531000000001"/>
    <s v="no"/>
    <s v="yes"/>
    <n v="2.945967"/>
    <n v="3"/>
    <s v="Sometimes"/>
    <s v="no"/>
    <n v="2.953192"/>
    <s v="no"/>
    <n v="2.830911"/>
    <d v="1899-12-31T11:12:00"/>
    <s v="Sometimes"/>
    <s v="Public_Transportation"/>
    <x v="4"/>
    <x v="513"/>
    <x v="1"/>
  </r>
  <r>
    <s v="Male"/>
    <n v="17.080493000000001"/>
    <n v="1.782756"/>
    <n v="56.029418"/>
    <s v="yes"/>
    <s v="yes"/>
    <n v="2"/>
    <n v="4"/>
    <s v="Sometimes"/>
    <s v="no"/>
    <n v="2.28525"/>
    <s v="no"/>
    <n v="2"/>
    <d v="1899-12-31T03:54:26"/>
    <s v="no"/>
    <s v="Automobile"/>
    <x v="4"/>
    <x v="514"/>
    <x v="0"/>
  </r>
  <r>
    <s v="Female"/>
    <n v="22.970655000000001"/>
    <n v="1.7516910000000001"/>
    <n v="55.967655000000001"/>
    <s v="yes"/>
    <s v="yes"/>
    <n v="2.478891"/>
    <n v="3.3718319999999999"/>
    <s v="Frequently"/>
    <s v="no"/>
    <n v="2.0041259999999999"/>
    <s v="no"/>
    <n v="2"/>
    <d v="1899-12-30T07:51:25"/>
    <s v="no"/>
    <s v="Public_Transportation"/>
    <x v="4"/>
    <x v="515"/>
    <x v="0"/>
  </r>
  <r>
    <s v="Female"/>
    <n v="17.764764"/>
    <n v="1.7865599999999999"/>
    <n v="50"/>
    <s v="no"/>
    <s v="yes"/>
    <n v="2.7844639999999998"/>
    <n v="4"/>
    <s v="Sometimes"/>
    <s v="no"/>
    <n v="1"/>
    <s v="no"/>
    <n v="2"/>
    <d v="1899-12-31T00:00:00"/>
    <s v="Sometimes"/>
    <s v="Public_Transportation"/>
    <x v="4"/>
    <x v="516"/>
    <x v="1"/>
  </r>
  <r>
    <s v="Female"/>
    <n v="19.272573000000001"/>
    <n v="1.71367"/>
    <n v="50"/>
    <s v="no"/>
    <s v="yes"/>
    <n v="1.0055780000000001"/>
    <n v="4"/>
    <s v="Frequently"/>
    <s v="no"/>
    <n v="1"/>
    <s v="no"/>
    <n v="1.6839569999999999"/>
    <d v="1899-12-30T16:55:10"/>
    <s v="Sometimes"/>
    <s v="Public_Transportation"/>
    <x v="4"/>
    <x v="517"/>
    <x v="1"/>
  </r>
  <r>
    <s v="Female"/>
    <n v="19"/>
    <n v="1.540375"/>
    <n v="42.006281999999999"/>
    <s v="no"/>
    <s v="no"/>
    <n v="2.9380310000000001"/>
    <n v="2.7054450000000001"/>
    <s v="Frequently"/>
    <s v="no"/>
    <n v="1.333807"/>
    <s v="yes"/>
    <n v="1.8773690000000001"/>
    <d v="1899-12-30T08:54:12"/>
    <s v="Sometimes"/>
    <s v="Public_Transportation"/>
    <x v="4"/>
    <x v="518"/>
    <x v="1"/>
  </r>
  <r>
    <s v="Male"/>
    <n v="17.067129999999999"/>
    <n v="1.8967339999999999"/>
    <n v="59.895052"/>
    <s v="yes"/>
    <s v="yes"/>
    <n v="2.8421020000000001"/>
    <n v="3.3417500000000002"/>
    <s v="Sometimes"/>
    <s v="no"/>
    <n v="2"/>
    <s v="no"/>
    <n v="2.5111569999999999"/>
    <d v="1899-12-30T13:26:54"/>
    <s v="no"/>
    <s v="Automobile"/>
    <x v="4"/>
    <x v="519"/>
    <x v="0"/>
  </r>
  <r>
    <s v="Female"/>
    <n v="23"/>
    <n v="1.710129"/>
    <n v="50.079991"/>
    <s v="yes"/>
    <s v="yes"/>
    <n v="2"/>
    <n v="3"/>
    <s v="Frequently"/>
    <s v="no"/>
    <n v="2.6858420000000001"/>
    <s v="no"/>
    <n v="0.37318600000000002"/>
    <d v="1900-01-01T00:00:00"/>
    <s v="no"/>
    <s v="Public_Transportation"/>
    <x v="4"/>
    <x v="520"/>
    <x v="0"/>
  </r>
  <r>
    <s v="Female"/>
    <n v="18"/>
    <n v="1.7041930000000001"/>
    <n v="50.631889000000001"/>
    <s v="no"/>
    <s v="yes"/>
    <n v="2"/>
    <n v="3"/>
    <s v="Sometimes"/>
    <s v="no"/>
    <n v="2"/>
    <s v="no"/>
    <n v="0"/>
    <d v="1899-12-31T12:36:52"/>
    <s v="Sometimes"/>
    <s v="Public_Transportation"/>
    <x v="4"/>
    <x v="521"/>
    <x v="1"/>
  </r>
  <r>
    <s v="Female"/>
    <n v="19.054008"/>
    <n v="1.556611"/>
    <n v="39.695295000000002"/>
    <s v="no"/>
    <s v="yes"/>
    <n v="1.8891990000000001"/>
    <n v="2.217651"/>
    <s v="Sometimes"/>
    <s v="no"/>
    <n v="2.0136050000000001"/>
    <s v="no"/>
    <n v="2.0752929999999998"/>
    <d v="1899-12-31T16:23:54"/>
    <s v="Sometimes"/>
    <s v="Public_Transportation"/>
    <x v="4"/>
    <x v="522"/>
    <x v="1"/>
  </r>
  <r>
    <s v="Male"/>
    <n v="18"/>
    <n v="1.845399"/>
    <n v="60"/>
    <s v="yes"/>
    <s v="yes"/>
    <n v="3"/>
    <n v="4"/>
    <s v="Sometimes"/>
    <s v="no"/>
    <n v="2"/>
    <s v="no"/>
    <n v="2"/>
    <d v="1899-12-30T00:00:00"/>
    <s v="no"/>
    <s v="Automobile"/>
    <x v="4"/>
    <x v="523"/>
    <x v="0"/>
  </r>
  <r>
    <s v="Male"/>
    <n v="17.491271999999999"/>
    <n v="1.8346370000000001"/>
    <n v="59.990861000000002"/>
    <s v="yes"/>
    <s v="yes"/>
    <n v="2.9437489999999999"/>
    <n v="4"/>
    <s v="Sometimes"/>
    <s v="no"/>
    <n v="2"/>
    <s v="no"/>
    <n v="2"/>
    <d v="1899-12-30T03:05:37"/>
    <s v="no"/>
    <s v="Automobile"/>
    <x v="4"/>
    <x v="524"/>
    <x v="0"/>
  </r>
  <r>
    <s v="Male"/>
    <n v="18"/>
    <n v="1.721854"/>
    <n v="52.514302000000001"/>
    <s v="yes"/>
    <s v="yes"/>
    <n v="2.3399800000000002"/>
    <n v="3"/>
    <s v="Sometimes"/>
    <s v="no"/>
    <n v="2"/>
    <s v="no"/>
    <n v="2.7432999999999999E-2"/>
    <d v="1899-12-31T21:13:10"/>
    <s v="Sometimes"/>
    <s v="Public_Transportation"/>
    <x v="4"/>
    <x v="525"/>
    <x v="1"/>
  </r>
  <r>
    <s v="Female"/>
    <n v="20.172661000000002"/>
    <n v="1.605521"/>
    <n v="44.661461000000003"/>
    <s v="no"/>
    <s v="no"/>
    <n v="3"/>
    <n v="2.8937780000000002"/>
    <s v="Frequently"/>
    <s v="no"/>
    <n v="1"/>
    <s v="yes"/>
    <n v="0.76972600000000002"/>
    <d v="1899-12-30T00:00:00"/>
    <s v="Sometimes"/>
    <s v="Public_Transportation"/>
    <x v="4"/>
    <x v="526"/>
    <x v="1"/>
  </r>
  <r>
    <s v="Female"/>
    <n v="19.220108"/>
    <n v="1.5302659999999999"/>
    <n v="42"/>
    <s v="no"/>
    <s v="yes"/>
    <n v="3"/>
    <n v="1"/>
    <s v="Frequently"/>
    <s v="no"/>
    <n v="1.9548890000000001"/>
    <s v="no"/>
    <n v="0"/>
    <d v="1899-12-30T21:47:20"/>
    <s v="Sometimes"/>
    <s v="Public_Transportation"/>
    <x v="4"/>
    <x v="527"/>
    <x v="1"/>
  </r>
  <r>
    <s v="Male"/>
    <n v="18"/>
    <n v="1.71889"/>
    <n v="52.058335"/>
    <s v="yes"/>
    <s v="yes"/>
    <n v="1.950742"/>
    <n v="3"/>
    <s v="Sometimes"/>
    <s v="no"/>
    <n v="1.7517229999999999"/>
    <s v="no"/>
    <n v="0.20113600000000001"/>
    <d v="1899-12-31T17:50:23"/>
    <s v="Sometimes"/>
    <s v="Public_Transportation"/>
    <x v="4"/>
    <x v="528"/>
    <x v="1"/>
  </r>
  <r>
    <s v="Male"/>
    <n v="19.96247"/>
    <n v="1.756338"/>
    <n v="54.982340000000001"/>
    <s v="yes"/>
    <s v="yes"/>
    <n v="2.2774359999999998"/>
    <n v="3.5026039999999998"/>
    <s v="Sometimes"/>
    <s v="no"/>
    <n v="2.8917130000000002"/>
    <s v="no"/>
    <n v="1.696294"/>
    <d v="1899-12-31T21:28:40"/>
    <s v="no"/>
    <s v="Public_Transportation"/>
    <x v="4"/>
    <x v="529"/>
    <x v="0"/>
  </r>
  <r>
    <s v="Male"/>
    <n v="17.580627"/>
    <n v="1.770324"/>
    <n v="55.695253000000001"/>
    <s v="yes"/>
    <s v="yes"/>
    <n v="2"/>
    <n v="4"/>
    <s v="Sometimes"/>
    <s v="no"/>
    <n v="2.3696269999999999"/>
    <s v="no"/>
    <n v="2"/>
    <d v="1899-12-31T14:41:57"/>
    <s v="no"/>
    <s v="Automobile"/>
    <x v="4"/>
    <x v="530"/>
    <x v="0"/>
  </r>
  <r>
    <s v="Female"/>
    <n v="21.125098000000001"/>
    <n v="1.767479"/>
    <n v="56.265959000000002"/>
    <s v="yes"/>
    <s v="yes"/>
    <n v="2.3713380000000002"/>
    <n v="3.9987659999999998"/>
    <s v="Frequently"/>
    <s v="no"/>
    <n v="2.2634660000000002"/>
    <s v="no"/>
    <n v="2"/>
    <d v="1899-12-30T20:15:22"/>
    <s v="no"/>
    <s v="Public_Transportation"/>
    <x v="4"/>
    <x v="531"/>
    <x v="0"/>
  </r>
  <r>
    <s v="Female"/>
    <n v="22.033128999999999"/>
    <n v="1.704223"/>
    <n v="51.437984999999998"/>
    <s v="yes"/>
    <s v="yes"/>
    <n v="2.9844249999999999"/>
    <n v="3"/>
    <s v="Frequently"/>
    <s v="no"/>
    <n v="2.0446939999999998"/>
    <s v="no"/>
    <n v="2.0082559999999998"/>
    <d v="1899-12-31T06:01:15"/>
    <s v="no"/>
    <s v="Public_Transportation"/>
    <x v="4"/>
    <x v="532"/>
    <x v="0"/>
  </r>
  <r>
    <s v="Female"/>
    <n v="20.744838999999999"/>
    <n v="1.6678519999999999"/>
    <n v="49.803921000000003"/>
    <s v="yes"/>
    <s v="yes"/>
    <n v="2.9770180000000002"/>
    <n v="3.1936710000000001"/>
    <s v="Frequently"/>
    <s v="no"/>
    <n v="2.4829330000000001"/>
    <s v="no"/>
    <n v="2"/>
    <d v="1899-12-31T00:00:00"/>
    <s v="no"/>
    <s v="Public_Transportation"/>
    <x v="4"/>
    <x v="533"/>
    <x v="0"/>
  </r>
  <r>
    <s v="Female"/>
    <n v="22.547298000000001"/>
    <n v="1.722461"/>
    <n v="51.881262999999997"/>
    <s v="yes"/>
    <s v="yes"/>
    <n v="2.663421"/>
    <n v="3"/>
    <s v="Frequently"/>
    <s v="no"/>
    <n v="1.04111"/>
    <s v="no"/>
    <n v="0.79440200000000005"/>
    <d v="1899-12-31T09:24:24"/>
    <s v="no"/>
    <s v="Public_Transportation"/>
    <x v="4"/>
    <x v="534"/>
    <x v="0"/>
  </r>
  <r>
    <s v="Female"/>
    <n v="21.837996"/>
    <n v="1.5880460000000001"/>
    <n v="44.236066999999998"/>
    <s v="no"/>
    <s v="no"/>
    <n v="3"/>
    <n v="1.69608"/>
    <s v="Frequently"/>
    <s v="no"/>
    <n v="2.5503070000000001"/>
    <s v="no"/>
    <n v="1.098862"/>
    <d v="1899-12-30T00:00:00"/>
    <s v="no"/>
    <s v="Public_Transportation"/>
    <x v="4"/>
    <x v="535"/>
    <x v="0"/>
  </r>
  <r>
    <s v="Female"/>
    <n v="23.035829"/>
    <n v="1.5986119999999999"/>
    <n v="42.993937000000003"/>
    <s v="no"/>
    <s v="no"/>
    <n v="2.753752"/>
    <n v="2.8123770000000001"/>
    <s v="Frequently"/>
    <s v="no"/>
    <n v="2.3466469999999999"/>
    <s v="no"/>
    <n v="1.6122479999999999"/>
    <d v="1899-12-30T00:00:00"/>
    <s v="no"/>
    <s v="Public_Transportation"/>
    <x v="4"/>
    <x v="536"/>
    <x v="0"/>
  </r>
  <r>
    <s v="Female"/>
    <n v="21.529439"/>
    <n v="1.592379"/>
    <n v="44.009450000000001"/>
    <s v="no"/>
    <s v="no"/>
    <n v="3"/>
    <n v="1.6127469999999999"/>
    <s v="Frequently"/>
    <s v="no"/>
    <n v="2.5666289999999998"/>
    <s v="no"/>
    <n v="1.1904650000000001"/>
    <d v="1899-12-30T00:00:00"/>
    <s v="no"/>
    <s v="Public_Transportation"/>
    <x v="4"/>
    <x v="537"/>
    <x v="0"/>
  </r>
  <r>
    <s v="Female"/>
    <n v="21.287998999999999"/>
    <n v="1.5557780000000001"/>
    <n v="42.360100000000003"/>
    <s v="no"/>
    <s v="no"/>
    <n v="2.3183549999999999"/>
    <n v="1.0823039999999999"/>
    <s v="Frequently"/>
    <s v="no"/>
    <n v="1.2203649999999999"/>
    <s v="no"/>
    <n v="3.3328000000000003E-2"/>
    <d v="1899-12-30T00:00:00"/>
    <s v="no"/>
    <s v="Public_Transportation"/>
    <x v="4"/>
    <x v="538"/>
    <x v="0"/>
  </r>
  <r>
    <s v="Female"/>
    <n v="23.444286000000002"/>
    <n v="1.5964659999999999"/>
    <n v="44.594588000000002"/>
    <s v="no"/>
    <s v="no"/>
    <n v="2.5946530000000001"/>
    <n v="1.882158"/>
    <s v="Frequently"/>
    <s v="no"/>
    <n v="1.916812"/>
    <s v="no"/>
    <n v="0.41711900000000002"/>
    <d v="1899-12-30T00:00:00"/>
    <s v="no"/>
    <s v="Public_Transportation"/>
    <x v="4"/>
    <x v="539"/>
    <x v="0"/>
  </r>
  <r>
    <s v="Female"/>
    <n v="22.329041"/>
    <n v="1.598393"/>
    <n v="44.918255000000002"/>
    <s v="no"/>
    <s v="no"/>
    <n v="2.8861569999999999"/>
    <n v="2.3262330000000002"/>
    <s v="Frequently"/>
    <s v="no"/>
    <n v="2.3068209999999998"/>
    <s v="no"/>
    <n v="1.4223699999999999"/>
    <d v="1899-12-30T00:00:00"/>
    <s v="no"/>
    <s v="Public_Transportation"/>
    <x v="4"/>
    <x v="540"/>
    <x v="0"/>
  </r>
  <r>
    <s v="Female"/>
    <n v="18.915050000000001"/>
    <n v="1.633316"/>
    <n v="45"/>
    <s v="no"/>
    <s v="yes"/>
    <n v="3"/>
    <n v="3"/>
    <s v="Sometimes"/>
    <s v="no"/>
    <n v="2.9245939999999999"/>
    <s v="yes"/>
    <n v="1.3525579999999999"/>
    <d v="1899-12-30T05:16:56"/>
    <s v="Sometimes"/>
    <s v="Public_Transportation"/>
    <x v="4"/>
    <x v="541"/>
    <x v="1"/>
  </r>
  <r>
    <s v="Female"/>
    <n v="19"/>
    <n v="1.5595669999999999"/>
    <n v="42.126170000000002"/>
    <s v="no"/>
    <s v="yes"/>
    <n v="3"/>
    <n v="1.989398"/>
    <s v="Sometimes"/>
    <s v="no"/>
    <n v="2.2416070000000001"/>
    <s v="no"/>
    <n v="0.20602500000000001"/>
    <d v="1899-12-30T06:49:37"/>
    <s v="no"/>
    <s v="Public_Transportation"/>
    <x v="4"/>
    <x v="542"/>
    <x v="0"/>
  </r>
  <r>
    <s v="Female"/>
    <n v="19.052833"/>
    <n v="1.546551"/>
    <n v="42.069991999999999"/>
    <s v="no"/>
    <s v="yes"/>
    <n v="3"/>
    <n v="1.735493"/>
    <s v="Sometimes"/>
    <s v="no"/>
    <n v="2.3187359999999999"/>
    <s v="no"/>
    <n v="1.193486"/>
    <d v="1899-12-30T17:53:47"/>
    <s v="no"/>
    <s v="Public_Transportation"/>
    <x v="4"/>
    <x v="543"/>
    <x v="0"/>
  </r>
  <r>
    <s v="Female"/>
    <n v="19.599039999999999"/>
    <n v="1.5665009999999999"/>
    <n v="41.706282999999999"/>
    <s v="no"/>
    <s v="yes"/>
    <n v="2.9678529999999999"/>
    <n v="1"/>
    <s v="Frequently"/>
    <s v="no"/>
    <n v="1.1311850000000001"/>
    <s v="no"/>
    <n v="0"/>
    <d v="1899-12-30T12:06:01"/>
    <s v="Sometimes"/>
    <s v="Public_Transportation"/>
    <x v="4"/>
    <x v="544"/>
    <x v="1"/>
  </r>
  <r>
    <s v="Female"/>
    <n v="21"/>
    <n v="1.52"/>
    <n v="42"/>
    <s v="no"/>
    <s v="yes"/>
    <n v="3"/>
    <n v="1"/>
    <s v="Frequently"/>
    <s v="no"/>
    <n v="1"/>
    <s v="no"/>
    <n v="0"/>
    <d v="1899-12-30T00:00:00"/>
    <s v="Sometimes"/>
    <s v="Public_Transportation"/>
    <x v="4"/>
    <x v="89"/>
    <x v="1"/>
  </r>
  <r>
    <s v="Female"/>
    <n v="19.673262000000001"/>
    <n v="1.599486"/>
    <n v="44.810751000000003"/>
    <s v="no"/>
    <s v="no"/>
    <n v="3"/>
    <n v="2.9745680000000001"/>
    <s v="Frequently"/>
    <s v="no"/>
    <n v="1.145761"/>
    <s v="yes"/>
    <n v="0.87966999999999995"/>
    <d v="1899-12-30T00:00:00"/>
    <s v="Sometimes"/>
    <s v="Public_Transportation"/>
    <x v="4"/>
    <x v="545"/>
    <x v="1"/>
  </r>
  <r>
    <s v="Female"/>
    <n v="20.244358999999999"/>
    <n v="1.559186"/>
    <n v="41.952804999999998"/>
    <s v="no"/>
    <s v="yes"/>
    <n v="2.6198350000000001"/>
    <n v="1"/>
    <s v="Frequently"/>
    <s v="no"/>
    <n v="1.1988829999999999"/>
    <s v="no"/>
    <n v="0"/>
    <d v="1899-12-30T18:01:45"/>
    <s v="Sometimes"/>
    <s v="Public_Transportation"/>
    <x v="4"/>
    <x v="546"/>
    <x v="1"/>
  </r>
  <r>
    <s v="Female"/>
    <n v="20.552695"/>
    <n v="1.5234259999999999"/>
    <n v="42"/>
    <s v="no"/>
    <s v="yes"/>
    <n v="3"/>
    <n v="1"/>
    <s v="Frequently"/>
    <s v="no"/>
    <n v="1.1850620000000001"/>
    <s v="no"/>
    <n v="0"/>
    <d v="1899-12-30T01:50:23"/>
    <s v="Sometimes"/>
    <s v="Public_Transportation"/>
    <x v="4"/>
    <x v="547"/>
    <x v="1"/>
  </r>
  <r>
    <s v="Female"/>
    <n v="21"/>
    <n v="1.52"/>
    <n v="42"/>
    <s v="no"/>
    <s v="yes"/>
    <n v="3"/>
    <n v="1"/>
    <s v="Frequently"/>
    <s v="no"/>
    <n v="1"/>
    <s v="no"/>
    <n v="0"/>
    <d v="1899-12-30T00:00:00"/>
    <s v="Sometimes"/>
    <s v="Public_Transportation"/>
    <x v="4"/>
    <x v="89"/>
    <x v="1"/>
  </r>
  <r>
    <s v="Female"/>
    <n v="21.997682999999999"/>
    <n v="1.689441"/>
    <n v="51.107925000000002"/>
    <s v="yes"/>
    <s v="yes"/>
    <n v="3"/>
    <n v="3.7151179999999999"/>
    <s v="Frequently"/>
    <s v="no"/>
    <n v="1.7745759999999999"/>
    <s v="no"/>
    <n v="0.10297000000000001"/>
    <d v="1899-12-30T15:30:51"/>
    <s v="no"/>
    <s v="Public_Transportation"/>
    <x v="4"/>
    <x v="548"/>
    <x v="0"/>
  </r>
  <r>
    <s v="Female"/>
    <n v="21.274628"/>
    <n v="1.7374529999999999"/>
    <n v="50.479039"/>
    <s v="yes"/>
    <s v="yes"/>
    <n v="3"/>
    <n v="3.4899179999999999"/>
    <s v="Frequently"/>
    <s v="no"/>
    <n v="1.326694"/>
    <s v="no"/>
    <n v="0.79192899999999999"/>
    <d v="1899-12-30T03:04:53"/>
    <s v="no"/>
    <s v="Public_Transportation"/>
    <x v="4"/>
    <x v="549"/>
    <x v="0"/>
  </r>
  <r>
    <s v="Female"/>
    <n v="18.909438999999999"/>
    <n v="1.7320960000000001"/>
    <n v="50"/>
    <s v="no"/>
    <s v="yes"/>
    <n v="1.053534"/>
    <n v="3.3788589999999998"/>
    <s v="Sometimes"/>
    <s v="no"/>
    <n v="1"/>
    <s v="no"/>
    <n v="1.8534250000000001"/>
    <d v="1899-12-30T20:41:00"/>
    <s v="Sometimes"/>
    <s v="Public_Transportation"/>
    <x v="4"/>
    <x v="550"/>
    <x v="1"/>
  </r>
  <r>
    <s v="Male"/>
    <n v="22.396504"/>
    <n v="1.8690979999999999"/>
    <n v="61.411141000000001"/>
    <s v="yes"/>
    <s v="yes"/>
    <n v="3"/>
    <n v="3.263201"/>
    <s v="Sometimes"/>
    <s v="no"/>
    <n v="2.2332740000000002"/>
    <s v="no"/>
    <n v="1.5577369999999999"/>
    <d v="1899-12-30T00:00:31"/>
    <s v="Sometimes"/>
    <s v="Automobile"/>
    <x v="4"/>
    <x v="551"/>
    <x v="1"/>
  </r>
  <r>
    <s v="Male"/>
    <n v="19.084316999999999"/>
    <n v="1.8511230000000001"/>
    <n v="61.264785000000003"/>
    <s v="yes"/>
    <s v="yes"/>
    <n v="3"/>
    <n v="3.9945879999999998"/>
    <s v="Sometimes"/>
    <s v="no"/>
    <n v="2.548527"/>
    <s v="no"/>
    <n v="1.285976"/>
    <d v="1899-12-30T06:24:35"/>
    <s v="Sometimes"/>
    <s v="Automobile"/>
    <x v="4"/>
    <x v="552"/>
    <x v="1"/>
  </r>
  <r>
    <s v="Male"/>
    <n v="21.084624999999999"/>
    <n v="1.787264"/>
    <n v="58.585146000000002"/>
    <s v="yes"/>
    <s v="yes"/>
    <n v="2.530233"/>
    <n v="3.2493400000000001"/>
    <s v="Sometimes"/>
    <s v="no"/>
    <n v="2.3879450000000002"/>
    <s v="no"/>
    <n v="1.9763409999999999"/>
    <d v="1899-12-31T16:08:25"/>
    <s v="no"/>
    <s v="Automobile"/>
    <x v="4"/>
    <x v="553"/>
    <x v="0"/>
  </r>
  <r>
    <s v="Male"/>
    <n v="18.068767000000001"/>
    <n v="1.787787"/>
    <n v="52"/>
    <s v="yes"/>
    <s v="yes"/>
    <n v="3"/>
    <n v="3"/>
    <s v="Sometimes"/>
    <s v="no"/>
    <n v="2"/>
    <s v="no"/>
    <n v="0.85433700000000001"/>
    <d v="1899-12-31T00:00:00"/>
    <s v="Sometimes"/>
    <s v="Public_Transportation"/>
    <x v="4"/>
    <x v="554"/>
    <x v="1"/>
  </r>
  <r>
    <s v="Female"/>
    <n v="21.813082999999999"/>
    <n v="1.712515"/>
    <n v="51.710723000000002"/>
    <s v="yes"/>
    <s v="yes"/>
    <n v="2.8813"/>
    <n v="3.0875439999999998"/>
    <s v="Frequently"/>
    <s v="no"/>
    <n v="1.2481800000000001"/>
    <s v="no"/>
    <n v="1.9524269999999999"/>
    <d v="1899-12-30T10:15:33"/>
    <s v="no"/>
    <s v="Public_Transportation"/>
    <x v="4"/>
    <x v="555"/>
    <x v="0"/>
  </r>
  <r>
    <s v="Male"/>
    <n v="18.038422000000001"/>
    <n v="1.698914"/>
    <n v="51.692272000000003"/>
    <s v="yes"/>
    <s v="yes"/>
    <n v="2.8245589999999998"/>
    <n v="3"/>
    <s v="Sometimes"/>
    <s v="no"/>
    <n v="2"/>
    <s v="no"/>
    <n v="0.53330900000000003"/>
    <d v="1899-12-31T02:23:40"/>
    <s v="Sometimes"/>
    <s v="Public_Transportation"/>
    <x v="4"/>
    <x v="556"/>
    <x v="1"/>
  </r>
  <r>
    <s v="Female"/>
    <n v="18.874590999999999"/>
    <n v="1.533609"/>
    <n v="41.669345999999997"/>
    <s v="no"/>
    <s v="yes"/>
    <n v="2.7623250000000001"/>
    <n v="1.1636660000000001"/>
    <s v="Sometimes"/>
    <s v="no"/>
    <n v="1.30491"/>
    <s v="no"/>
    <n v="0.25289"/>
    <d v="1899-12-31T00:02:01"/>
    <s v="Sometimes"/>
    <s v="Public_Transportation"/>
    <x v="4"/>
    <x v="557"/>
    <x v="1"/>
  </r>
  <r>
    <s v="Female"/>
    <n v="19.211639999999999"/>
    <n v="1.5679810000000001"/>
    <n v="41.934367999999999"/>
    <s v="no"/>
    <s v="yes"/>
    <n v="2.070964"/>
    <n v="1"/>
    <s v="Sometimes"/>
    <s v="no"/>
    <n v="1.6769750000000001"/>
    <s v="no"/>
    <n v="0"/>
    <d v="1899-12-31T17:14:40"/>
    <s v="Sometimes"/>
    <s v="Public_Transportation"/>
    <x v="4"/>
    <x v="558"/>
    <x v="1"/>
  </r>
  <r>
    <s v="Female"/>
    <n v="18.988581"/>
    <n v="1.5442629999999999"/>
    <n v="41.535046999999999"/>
    <s v="no"/>
    <s v="yes"/>
    <n v="2.68601"/>
    <n v="1"/>
    <s v="Sometimes"/>
    <s v="no"/>
    <n v="1.310074"/>
    <s v="no"/>
    <n v="0"/>
    <d v="1899-12-31T01:33:10"/>
    <s v="Sometimes"/>
    <s v="Public_Transportation"/>
    <x v="4"/>
    <x v="559"/>
    <x v="1"/>
  </r>
  <r>
    <s v="Female"/>
    <n v="19.408999000000001"/>
    <n v="1.670552"/>
    <n v="49.804245000000002"/>
    <s v="no"/>
    <s v="yes"/>
    <n v="2.794197"/>
    <n v="3.4093629999999999"/>
    <s v="Sometimes"/>
    <s v="no"/>
    <n v="1.543021"/>
    <s v="no"/>
    <n v="2"/>
    <d v="1899-12-31T00:00:00"/>
    <s v="Sometimes"/>
    <s v="Public_Transportation"/>
    <x v="4"/>
    <x v="560"/>
    <x v="1"/>
  </r>
  <r>
    <s v="Female"/>
    <n v="19.665880999999999"/>
    <n v="1.6763459999999999"/>
    <n v="49.105024999999998"/>
    <s v="no"/>
    <s v="no"/>
    <n v="2.720701"/>
    <n v="3"/>
    <s v="Sometimes"/>
    <s v="no"/>
    <n v="2"/>
    <s v="no"/>
    <n v="1.8622350000000001"/>
    <d v="1899-12-31T00:00:00"/>
    <s v="Sometimes"/>
    <s v="Public_Transportation"/>
    <x v="4"/>
    <x v="561"/>
    <x v="1"/>
  </r>
  <r>
    <s v="Female"/>
    <n v="19.758285999999998"/>
    <n v="1.6674040000000001"/>
    <n v="49.125954999999998"/>
    <s v="no"/>
    <s v="no"/>
    <n v="2.880792"/>
    <n v="3.2813910000000002"/>
    <s v="Sometimes"/>
    <s v="no"/>
    <n v="1.9601310000000001"/>
    <s v="no"/>
    <n v="1.513029"/>
    <d v="1899-12-31T00:00:00"/>
    <s v="Sometimes"/>
    <s v="Public_Transportation"/>
    <x v="4"/>
    <x v="562"/>
    <x v="1"/>
  </r>
  <r>
    <s v="Female"/>
    <n v="22.422674000000001"/>
    <n v="1.70011"/>
    <n v="50.173425000000002"/>
    <s v="yes"/>
    <s v="yes"/>
    <n v="2.6744309999999998"/>
    <n v="3"/>
    <s v="Frequently"/>
    <s v="no"/>
    <n v="2.4533839999999998"/>
    <s v="no"/>
    <n v="1.3216239999999999"/>
    <d v="1899-12-31T23:46:29"/>
    <s v="no"/>
    <s v="Public_Transportation"/>
    <x v="4"/>
    <x v="563"/>
    <x v="0"/>
  </r>
  <r>
    <s v="Male"/>
    <n v="20.242236999999999"/>
    <n v="1.7563299999999999"/>
    <n v="54.567343000000001"/>
    <s v="yes"/>
    <s v="yes"/>
    <n v="2"/>
    <n v="3.9852500000000002"/>
    <s v="Sometimes"/>
    <s v="no"/>
    <n v="2.6540780000000002"/>
    <s v="no"/>
    <n v="2.1131509999999998"/>
    <d v="1900-01-01T00:00:00"/>
    <s v="no"/>
    <s v="Public_Transportation"/>
    <x v="4"/>
    <x v="564"/>
    <x v="0"/>
  </r>
  <r>
    <s v="Female"/>
    <n v="22.637018000000001"/>
    <n v="1.703584"/>
    <n v="51.607090999999997"/>
    <s v="yes"/>
    <s v="yes"/>
    <n v="2.5599599999999998"/>
    <n v="3"/>
    <s v="Frequently"/>
    <s v="no"/>
    <n v="1.990788"/>
    <s v="no"/>
    <n v="0.48600599999999999"/>
    <d v="1899-12-31T13:28:14"/>
    <s v="no"/>
    <s v="Public_Transportation"/>
    <x v="4"/>
    <x v="565"/>
    <x v="0"/>
  </r>
  <r>
    <s v="Female"/>
    <n v="19.007176999999999"/>
    <n v="1.6907270000000001"/>
    <n v="49.895716"/>
    <s v="no"/>
    <s v="yes"/>
    <n v="1.2129080000000001"/>
    <n v="3.207071"/>
    <s v="Sometimes"/>
    <s v="no"/>
    <n v="1.029703"/>
    <s v="no"/>
    <n v="2"/>
    <d v="1899-12-31T00:00:00"/>
    <s v="Sometimes"/>
    <s v="Public_Transportation"/>
    <x v="4"/>
    <x v="566"/>
    <x v="1"/>
  </r>
  <r>
    <s v="Female"/>
    <n v="18.288205000000001"/>
    <n v="1.7135640000000001"/>
    <n v="50"/>
    <s v="no"/>
    <s v="yes"/>
    <n v="1.1406149999999999"/>
    <n v="3.471536"/>
    <s v="Sometimes"/>
    <s v="no"/>
    <n v="1"/>
    <s v="no"/>
    <n v="2"/>
    <d v="1899-12-31T00:00:00"/>
    <s v="Sometimes"/>
    <s v="Public_Transportation"/>
    <x v="4"/>
    <x v="567"/>
    <x v="1"/>
  </r>
  <r>
    <s v="Female"/>
    <n v="19.314429000000001"/>
    <n v="1.67231"/>
    <n v="49.713943999999998"/>
    <s v="no"/>
    <s v="yes"/>
    <n v="2.5624090000000002"/>
    <n v="3.4883419999999998"/>
    <s v="Sometimes"/>
    <s v="no"/>
    <n v="1.67062"/>
    <s v="no"/>
    <n v="2"/>
    <d v="1899-12-31T00:00:00"/>
    <s v="Sometimes"/>
    <s v="Public_Transportation"/>
    <x v="4"/>
    <x v="568"/>
    <x v="1"/>
  </r>
  <r>
    <s v="Female"/>
    <n v="27.148230000000002"/>
    <n v="1.6604460000000001"/>
    <n v="49.558304"/>
    <s v="yes"/>
    <s v="yes"/>
    <n v="2.004146"/>
    <n v="3.4434559999999999"/>
    <s v="Frequently"/>
    <s v="no"/>
    <n v="2.0207639999999998"/>
    <s v="no"/>
    <n v="1.078719"/>
    <d v="1899-12-31T06:24:54"/>
    <s v="no"/>
    <s v="Public_Transportation"/>
    <x v="4"/>
    <x v="569"/>
    <x v="0"/>
  </r>
  <r>
    <s v="Female"/>
    <n v="25.380557"/>
    <n v="1.630379"/>
    <n v="46.062953999999998"/>
    <s v="yes"/>
    <s v="yes"/>
    <n v="2.6907540000000001"/>
    <n v="3.0377900000000002"/>
    <s v="Frequently"/>
    <s v="no"/>
    <n v="2.2122959999999998"/>
    <s v="no"/>
    <n v="1.6168819999999999"/>
    <d v="1899-12-30T00:00:00"/>
    <s v="no"/>
    <s v="Public_Transportation"/>
    <x v="4"/>
    <x v="570"/>
    <x v="0"/>
  </r>
  <r>
    <s v="Female"/>
    <n v="22.867719000000001"/>
    <n v="1.655413"/>
    <n v="50.424661"/>
    <s v="yes"/>
    <s v="yes"/>
    <n v="3"/>
    <n v="3.6428020000000001"/>
    <s v="Frequently"/>
    <s v="no"/>
    <n v="1.995177"/>
    <s v="no"/>
    <n v="0.118271"/>
    <d v="1899-12-30T01:34:20"/>
    <s v="no"/>
    <s v="Public_Transportation"/>
    <x v="4"/>
    <x v="571"/>
    <x v="0"/>
  </r>
  <r>
    <s v="Male"/>
    <n v="17.729922999999999"/>
    <n v="1.7328619999999999"/>
    <n v="51.216462999999997"/>
    <s v="no"/>
    <s v="yes"/>
    <n v="2.0512830000000002"/>
    <n v="2.645858"/>
    <s v="Sometimes"/>
    <s v="no"/>
    <n v="2.3575200000000001"/>
    <s v="no"/>
    <n v="0.29130899999999998"/>
    <d v="1899-12-30T21:33:02"/>
    <s v="Sometimes"/>
    <s v="Public_Transportation"/>
    <x v="4"/>
    <x v="572"/>
    <x v="1"/>
  </r>
  <r>
    <s v="Female"/>
    <n v="16.834813"/>
    <n v="1.7440199999999999"/>
    <n v="50"/>
    <s v="no"/>
    <s v="yes"/>
    <n v="2.1900499999999998"/>
    <n v="3.4206180000000002"/>
    <s v="Sometimes"/>
    <s v="no"/>
    <n v="1.3564050000000001"/>
    <s v="no"/>
    <n v="1.351996"/>
    <d v="1899-12-30T23:37:56"/>
    <s v="Sometimes"/>
    <s v="Public_Transportation"/>
    <x v="4"/>
    <x v="573"/>
    <x v="1"/>
  </r>
  <r>
    <s v="Male"/>
    <n v="17.521754000000001"/>
    <n v="1.7579579999999999"/>
    <n v="52.094320000000003"/>
    <s v="no"/>
    <s v="yes"/>
    <n v="2.2149800000000002"/>
    <n v="2.6415500000000001"/>
    <s v="Sometimes"/>
    <s v="no"/>
    <n v="2.121251"/>
    <s v="no"/>
    <n v="0.99839100000000003"/>
    <d v="1899-12-30T20:36:42"/>
    <s v="Sometimes"/>
    <s v="Public_Transportation"/>
    <x v="4"/>
    <x v="574"/>
    <x v="1"/>
  </r>
  <r>
    <s v="Male"/>
    <n v="18"/>
    <n v="1.7867580000000001"/>
    <n v="51.524444000000003"/>
    <s v="no"/>
    <s v="yes"/>
    <n v="2.9154800000000001"/>
    <n v="3"/>
    <s v="Sometimes"/>
    <s v="no"/>
    <n v="1.7774859999999999"/>
    <s v="no"/>
    <n v="1.077469"/>
    <d v="1899-12-31T00:00:00"/>
    <s v="Sometimes"/>
    <s v="Public_Transportation"/>
    <x v="4"/>
    <x v="575"/>
    <x v="1"/>
  </r>
  <r>
    <s v="Male"/>
    <n v="18"/>
    <n v="1.767058"/>
    <n v="51.132809000000002"/>
    <s v="yes"/>
    <s v="yes"/>
    <n v="2.7089650000000001"/>
    <n v="3"/>
    <s v="Sometimes"/>
    <s v="no"/>
    <n v="1.8730039999999999"/>
    <s v="no"/>
    <n v="1.2171799999999999"/>
    <d v="1899-12-31T00:00:00"/>
    <s v="Sometimes"/>
    <s v="Public_Transportation"/>
    <x v="4"/>
    <x v="576"/>
    <x v="1"/>
  </r>
  <r>
    <s v="Male"/>
    <n v="18.128249"/>
    <n v="1.6994370000000001"/>
    <n v="52.086570000000002"/>
    <s v="yes"/>
    <s v="yes"/>
    <n v="2.853513"/>
    <n v="3"/>
    <s v="Sometimes"/>
    <s v="no"/>
    <n v="2"/>
    <s v="no"/>
    <n v="0.68046399999999996"/>
    <d v="1899-12-31T06:12:47"/>
    <s v="Sometimes"/>
    <s v="Public_Transportation"/>
    <x v="4"/>
    <x v="577"/>
    <x v="1"/>
  </r>
  <r>
    <s v="Male"/>
    <n v="17.405104000000001"/>
    <n v="1.82525"/>
    <n v="58.913578999999999"/>
    <s v="yes"/>
    <s v="yes"/>
    <n v="2.5808719999999998"/>
    <n v="3.8879060000000001"/>
    <s v="Sometimes"/>
    <s v="no"/>
    <n v="2"/>
    <s v="no"/>
    <n v="2"/>
    <d v="1899-12-30T10:53:15"/>
    <s v="no"/>
    <s v="Automobile"/>
    <x v="4"/>
    <x v="578"/>
    <x v="0"/>
  </r>
  <r>
    <s v="Male"/>
    <n v="19.72925"/>
    <n v="1.793315"/>
    <n v="58.195149999999998"/>
    <s v="yes"/>
    <s v="yes"/>
    <n v="2.5088349999999999"/>
    <n v="3.435905"/>
    <s v="Sometimes"/>
    <s v="no"/>
    <n v="2.0769329999999999"/>
    <s v="no"/>
    <n v="2.0266679999999999"/>
    <d v="1899-12-31T10:38:24"/>
    <s v="no"/>
    <s v="Automobile"/>
    <x v="4"/>
    <x v="579"/>
    <x v="0"/>
  </r>
  <r>
    <s v="Male"/>
    <n v="18.525834"/>
    <n v="1.7769889999999999"/>
    <n v="57.275945999999998"/>
    <s v="yes"/>
    <s v="yes"/>
    <n v="2"/>
    <n v="3.747163"/>
    <s v="Sometimes"/>
    <s v="no"/>
    <n v="2.5755349999999999"/>
    <s v="no"/>
    <n v="2"/>
    <d v="1899-12-31T20:15:07"/>
    <s v="no"/>
    <s v="Automobile"/>
    <x v="4"/>
    <x v="580"/>
    <x v="0"/>
  </r>
  <r>
    <s v="Female"/>
    <n v="18.595614000000001"/>
    <n v="1.6094949999999999"/>
    <n v="42.656562999999998"/>
    <s v="no"/>
    <s v="yes"/>
    <n v="2.8965619999999999"/>
    <n v="2.6254749999999998"/>
    <s v="Sometimes"/>
    <s v="no"/>
    <n v="2.8395579999999998"/>
    <s v="yes"/>
    <n v="1.949667"/>
    <d v="1899-12-31T06:04:46"/>
    <s v="no"/>
    <s v="Public_Transportation"/>
    <x v="4"/>
    <x v="581"/>
    <x v="0"/>
  </r>
  <r>
    <s v="Female"/>
    <n v="16.613108"/>
    <n v="1.7779290000000001"/>
    <n v="44.762022999999999"/>
    <s v="no"/>
    <s v="yes"/>
    <n v="2.911877"/>
    <n v="3.0983990000000001"/>
    <s v="Sometimes"/>
    <s v="no"/>
    <n v="2.1964049999999999"/>
    <s v="no"/>
    <n v="2.328147"/>
    <d v="1899-12-31T13:12:10"/>
    <s v="Sometimes"/>
    <s v="Public_Transportation"/>
    <x v="4"/>
    <x v="582"/>
    <x v="1"/>
  </r>
  <r>
    <s v="Female"/>
    <n v="16.928791"/>
    <n v="1.7109479999999999"/>
    <n v="45.248626999999999"/>
    <s v="no"/>
    <s v="yes"/>
    <n v="2.910733"/>
    <n v="3.1254400000000002"/>
    <s v="Sometimes"/>
    <s v="no"/>
    <n v="2.2042630000000001"/>
    <s v="no"/>
    <n v="2.4079060000000001"/>
    <d v="1899-12-31T09:40:22"/>
    <s v="Sometimes"/>
    <s v="Public_Transportation"/>
    <x v="4"/>
    <x v="583"/>
    <x v="1"/>
  </r>
  <r>
    <s v="Male"/>
    <n v="17.758315"/>
    <n v="1.8541620000000001"/>
    <n v="59.881315999999998"/>
    <s v="yes"/>
    <s v="yes"/>
    <n v="2.966126"/>
    <n v="3.9698099999999998"/>
    <s v="Sometimes"/>
    <s v="no"/>
    <n v="2"/>
    <s v="no"/>
    <n v="2.0000879999999999"/>
    <d v="1899-12-30T09:05:13"/>
    <s v="no"/>
    <s v="Automobile"/>
    <x v="4"/>
    <x v="584"/>
    <x v="0"/>
  </r>
  <r>
    <s v="Male"/>
    <n v="17.282945000000002"/>
    <n v="1.8215140000000001"/>
    <n v="59.605027999999997"/>
    <s v="yes"/>
    <s v="yes"/>
    <n v="2.6132490000000002"/>
    <n v="3.712183"/>
    <s v="Sometimes"/>
    <s v="no"/>
    <n v="2"/>
    <s v="no"/>
    <n v="2.0029970000000001"/>
    <d v="1899-12-30T04:11:47"/>
    <s v="no"/>
    <s v="Automobile"/>
    <x v="4"/>
    <x v="585"/>
    <x v="0"/>
  </r>
  <r>
    <s v="Male"/>
    <n v="19.993154000000001"/>
    <n v="1.762073"/>
    <n v="55.511074999999998"/>
    <s v="yes"/>
    <s v="yes"/>
    <n v="2"/>
    <n v="4"/>
    <s v="Sometimes"/>
    <s v="no"/>
    <n v="2.5424150000000001"/>
    <s v="no"/>
    <n v="2"/>
    <d v="1899-12-31T19:22:45"/>
    <s v="no"/>
    <s v="Automobile"/>
    <x v="4"/>
    <x v="586"/>
    <x v="0"/>
  </r>
  <r>
    <s v="Female"/>
    <n v="22.935611999999999"/>
    <n v="1.732307"/>
    <n v="54.835576000000003"/>
    <s v="yes"/>
    <s v="yes"/>
    <n v="3"/>
    <n v="3"/>
    <s v="Frequently"/>
    <s v="no"/>
    <n v="2.0035699999999999"/>
    <s v="no"/>
    <n v="1.2595499999999999"/>
    <d v="1899-12-30T10:00:39"/>
    <s v="no"/>
    <s v="Public_Transportation"/>
    <x v="4"/>
    <x v="587"/>
    <x v="0"/>
  </r>
  <r>
    <s v="Male"/>
    <n v="20.738468999999998"/>
    <n v="1.759933"/>
    <n v="55.003416999999999"/>
    <s v="yes"/>
    <s v="yes"/>
    <n v="2.6270310000000001"/>
    <n v="3.8329110000000002"/>
    <s v="Sometimes"/>
    <s v="no"/>
    <n v="2.9934479999999999"/>
    <s v="no"/>
    <n v="2"/>
    <d v="1899-12-31T10:13:18"/>
    <s v="no"/>
    <s v="Public_Transportation"/>
    <x v="4"/>
    <x v="588"/>
    <x v="0"/>
  </r>
  <r>
    <s v="Female"/>
    <n v="22.993680000000001"/>
    <n v="1.741377"/>
    <n v="54.877110999999999"/>
    <s v="yes"/>
    <s v="yes"/>
    <n v="3"/>
    <n v="3"/>
    <s v="Frequently"/>
    <s v="no"/>
    <n v="2.0097960000000001"/>
    <s v="no"/>
    <n v="2"/>
    <d v="1899-12-30T01:42:42"/>
    <s v="no"/>
    <s v="Public_Transportation"/>
    <x v="4"/>
    <x v="589"/>
    <x v="0"/>
  </r>
  <r>
    <s v="Female"/>
    <n v="19.317148"/>
    <n v="1.731195"/>
    <n v="49.650897000000001"/>
    <s v="no"/>
    <s v="yes"/>
    <n v="2.9197510000000002"/>
    <n v="3.5761029999999998"/>
    <s v="Sometimes"/>
    <s v="no"/>
    <n v="1.949308"/>
    <s v="no"/>
    <n v="1.9401820000000001"/>
    <d v="1899-12-31T00:00:00"/>
    <s v="Sometimes"/>
    <s v="Public_Transportation"/>
    <x v="4"/>
    <x v="590"/>
    <x v="1"/>
  </r>
  <r>
    <s v="Female"/>
    <n v="16.910996999999998"/>
    <n v="1.74823"/>
    <n v="49.928446999999998"/>
    <s v="no"/>
    <s v="yes"/>
    <n v="2.4944510000000002"/>
    <n v="3.5654400000000002"/>
    <s v="Sometimes"/>
    <s v="no"/>
    <n v="1.491268"/>
    <s v="no"/>
    <n v="1.9510270000000001"/>
    <d v="1899-12-30T22:56:56"/>
    <s v="Sometimes"/>
    <s v="Public_Transportation"/>
    <x v="4"/>
    <x v="591"/>
    <x v="1"/>
  </r>
  <r>
    <s v="Female"/>
    <n v="19.071027000000001"/>
    <n v="1.7568649999999999"/>
    <n v="49.699672"/>
    <s v="no"/>
    <s v="yes"/>
    <n v="1.6942699999999999"/>
    <n v="3.2666439999999999"/>
    <s v="Sometimes"/>
    <s v="no"/>
    <n v="1.0954170000000001"/>
    <s v="no"/>
    <n v="2"/>
    <d v="1899-12-31T00:00:00"/>
    <s v="Sometimes"/>
    <s v="Public_Transportation"/>
    <x v="4"/>
    <x v="592"/>
    <x v="1"/>
  </r>
  <r>
    <s v="Female"/>
    <n v="18.019572"/>
    <n v="1.7013780000000001"/>
    <n v="50.088467999999999"/>
    <s v="no"/>
    <s v="yes"/>
    <n v="1.6012360000000001"/>
    <n v="3.4339080000000002"/>
    <s v="Sometimes"/>
    <s v="no"/>
    <n v="1.0550189999999999"/>
    <s v="no"/>
    <n v="0.81926900000000002"/>
    <d v="1899-12-31T00:44:25"/>
    <s v="Sometimes"/>
    <s v="Public_Transportation"/>
    <x v="4"/>
    <x v="593"/>
    <x v="1"/>
  </r>
  <r>
    <s v="Female"/>
    <n v="19.735968"/>
    <n v="1.699956"/>
    <n v="49.982970000000002"/>
    <s v="no"/>
    <s v="yes"/>
    <n v="1.204855"/>
    <n v="3.5310380000000001"/>
    <s v="Sometimes"/>
    <s v="no"/>
    <n v="1.1346579999999999"/>
    <s v="no"/>
    <n v="2"/>
    <d v="1899-12-31T00:00:00"/>
    <s v="Sometimes"/>
    <s v="Public_Transportation"/>
    <x v="4"/>
    <x v="594"/>
    <x v="1"/>
  </r>
  <r>
    <s v="Female"/>
    <n v="18.094079000000001"/>
    <n v="1.723328"/>
    <n v="50"/>
    <s v="no"/>
    <s v="yes"/>
    <n v="1.0526990000000001"/>
    <n v="3.998618"/>
    <s v="Frequently"/>
    <s v="no"/>
    <n v="1"/>
    <s v="no"/>
    <n v="2"/>
    <d v="1899-12-31T00:00:00"/>
    <s v="Sometimes"/>
    <s v="Public_Transportation"/>
    <x v="4"/>
    <x v="595"/>
    <x v="1"/>
  </r>
  <r>
    <s v="Female"/>
    <n v="19.054938"/>
    <n v="1.5858859999999999"/>
    <n v="42.541794000000003"/>
    <s v="no"/>
    <s v="no"/>
    <n v="2.910345"/>
    <n v="3"/>
    <s v="Frequently"/>
    <s v="no"/>
    <n v="1"/>
    <s v="yes"/>
    <n v="1.4610050000000001"/>
    <d v="1899-12-30T00:00:00"/>
    <s v="Sometimes"/>
    <s v="Public_Transportation"/>
    <x v="4"/>
    <x v="596"/>
    <x v="1"/>
  </r>
  <r>
    <s v="Female"/>
    <n v="20.850118999999999"/>
    <n v="1.524926"/>
    <n v="42"/>
    <s v="no"/>
    <s v="yes"/>
    <n v="2.8663829999999999"/>
    <n v="1.226342"/>
    <s v="Frequently"/>
    <s v="no"/>
    <n v="1"/>
    <s v="no"/>
    <n v="0.14495"/>
    <d v="1899-12-30T00:00:00"/>
    <s v="Sometimes"/>
    <s v="Public_Transportation"/>
    <x v="4"/>
    <x v="597"/>
    <x v="1"/>
  </r>
  <r>
    <s v="Female"/>
    <n v="19.349257999999999"/>
    <n v="1.5233699999999999"/>
    <n v="42"/>
    <s v="no"/>
    <s v="yes"/>
    <n v="2.9134859999999998"/>
    <n v="1.0607960000000001"/>
    <s v="Frequently"/>
    <s v="no"/>
    <n v="1.596212"/>
    <s v="no"/>
    <n v="0.108948"/>
    <d v="1899-12-30T18:33:15"/>
    <s v="Sometimes"/>
    <s v="Public_Transportation"/>
    <x v="4"/>
    <x v="598"/>
    <x v="1"/>
  </r>
  <r>
    <s v="Male"/>
    <n v="17"/>
    <n v="1.844749"/>
    <n v="59.313524999999998"/>
    <s v="yes"/>
    <s v="yes"/>
    <n v="2.4328859999999999"/>
    <n v="3"/>
    <s v="Sometimes"/>
    <s v="no"/>
    <n v="2"/>
    <s v="no"/>
    <n v="2.6979489999999999"/>
    <d v="1899-12-31T00:00:00"/>
    <s v="no"/>
    <s v="Automobile"/>
    <x v="4"/>
    <x v="599"/>
    <x v="0"/>
  </r>
  <r>
    <s v="Male"/>
    <n v="17.203917000000001"/>
    <n v="1.8533249999999999"/>
    <n v="59.619484999999997"/>
    <s v="yes"/>
    <s v="yes"/>
    <n v="2.8837449999999998"/>
    <n v="3.595761"/>
    <s v="Sometimes"/>
    <s v="no"/>
    <n v="2"/>
    <s v="no"/>
    <n v="2.0776530000000002"/>
    <d v="1899-12-30T17:09:10"/>
    <s v="no"/>
    <s v="Automobile"/>
    <x v="4"/>
    <x v="600"/>
    <x v="0"/>
  </r>
  <r>
    <s v="Male"/>
    <n v="17.671064000000001"/>
    <n v="1.854706"/>
    <n v="59.209449999999997"/>
    <s v="yes"/>
    <s v="yes"/>
    <n v="2.7076660000000001"/>
    <n v="3.737914"/>
    <s v="Sometimes"/>
    <s v="no"/>
    <n v="2.0265469999999999"/>
    <s v="no"/>
    <n v="2.0093969999999999"/>
    <d v="1899-12-30T14:44:07"/>
    <s v="no"/>
    <s v="Automobile"/>
    <x v="4"/>
    <x v="601"/>
    <x v="0"/>
  </r>
  <r>
    <s v="Female"/>
    <n v="21.310907"/>
    <n v="1.7206399999999999"/>
    <n v="50"/>
    <s v="yes"/>
    <s v="yes"/>
    <n v="2.919584"/>
    <n v="3.6978309999999999"/>
    <s v="Frequently"/>
    <s v="no"/>
    <n v="1.1471210000000001"/>
    <s v="no"/>
    <n v="0.993058"/>
    <d v="1899-12-30T02:08:29"/>
    <s v="no"/>
    <s v="Public_Transportation"/>
    <x v="4"/>
    <x v="602"/>
    <x v="0"/>
  </r>
  <r>
    <s v="Female"/>
    <n v="21.708354"/>
    <n v="1.704167"/>
    <n v="50.165754"/>
    <s v="yes"/>
    <s v="yes"/>
    <n v="2.9692050000000001"/>
    <n v="3.2104300000000001"/>
    <s v="Frequently"/>
    <s v="no"/>
    <n v="2.765876"/>
    <s v="no"/>
    <n v="0.61103700000000005"/>
    <d v="1899-12-31T07:13:00"/>
    <s v="no"/>
    <s v="Public_Transportation"/>
    <x v="4"/>
    <x v="603"/>
    <x v="0"/>
  </r>
  <r>
    <s v="Female"/>
    <n v="22.176922000000001"/>
    <n v="1.71746"/>
    <n v="51.491956999999999"/>
    <s v="yes"/>
    <s v="yes"/>
    <n v="2.486189"/>
    <n v="3"/>
    <s v="Frequently"/>
    <s v="no"/>
    <n v="1.064378"/>
    <s v="no"/>
    <n v="2.2060550000000001"/>
    <d v="1899-12-31T22:59:39"/>
    <s v="no"/>
    <s v="Public_Transportation"/>
    <x v="4"/>
    <x v="604"/>
    <x v="0"/>
  </r>
  <r>
    <s v="Female"/>
    <n v="17.823437999999999"/>
    <n v="1.7084060000000001"/>
    <n v="50"/>
    <s v="no"/>
    <s v="yes"/>
    <n v="1.6422410000000001"/>
    <n v="3.4525899999999998"/>
    <s v="Sometimes"/>
    <s v="no"/>
    <n v="1.0992310000000001"/>
    <s v="no"/>
    <n v="0.418875"/>
    <d v="1899-12-31T00:00:00"/>
    <s v="Sometimes"/>
    <s v="Public_Transportation"/>
    <x v="4"/>
    <x v="605"/>
    <x v="1"/>
  </r>
  <r>
    <s v="Female"/>
    <n v="18"/>
    <n v="1.7634650000000001"/>
    <n v="50.279052999999998"/>
    <s v="no"/>
    <s v="yes"/>
    <n v="1.5671010000000001"/>
    <n v="3"/>
    <s v="Sometimes"/>
    <s v="no"/>
    <n v="1.9941390000000001"/>
    <s v="no"/>
    <n v="0.10798099999999999"/>
    <d v="1899-12-31T00:00:00"/>
    <s v="Sometimes"/>
    <s v="Public_Transportation"/>
    <x v="4"/>
    <x v="606"/>
    <x v="1"/>
  </r>
  <r>
    <s v="Female"/>
    <n v="18.281092000000001"/>
    <n v="1.7"/>
    <n v="50"/>
    <s v="no"/>
    <s v="yes"/>
    <n v="1.0364139999999999"/>
    <n v="3.205587"/>
    <s v="Sometimes"/>
    <s v="no"/>
    <n v="1.745959"/>
    <s v="no"/>
    <n v="0.11597399999999999"/>
    <d v="1899-12-31T00:00:00"/>
    <s v="Sometimes"/>
    <s v="Public_Transportation"/>
    <x v="4"/>
    <x v="231"/>
    <x v="1"/>
  </r>
  <r>
    <s v="Female"/>
    <n v="18.656911999999998"/>
    <n v="1.574017"/>
    <n v="41.220174999999998"/>
    <s v="no"/>
    <s v="yes"/>
    <n v="1.6499740000000001"/>
    <n v="1.513835"/>
    <s v="Sometimes"/>
    <s v="no"/>
    <n v="1.549974"/>
    <s v="no"/>
    <n v="0.227802"/>
    <d v="1899-12-31T23:21:01"/>
    <s v="Sometimes"/>
    <s v="Public_Transportation"/>
    <x v="4"/>
    <x v="607"/>
    <x v="1"/>
  </r>
  <r>
    <s v="Female"/>
    <n v="19.994543"/>
    <n v="1.537739"/>
    <n v="39.101804999999999"/>
    <s v="no"/>
    <s v="yes"/>
    <n v="1.118436"/>
    <n v="3"/>
    <s v="Sometimes"/>
    <s v="no"/>
    <n v="1.997744"/>
    <s v="no"/>
    <n v="2.4324430000000001"/>
    <d v="1899-12-31T15:01:43"/>
    <s v="Sometimes"/>
    <s v="Public_Transportation"/>
    <x v="4"/>
    <x v="608"/>
    <x v="1"/>
  </r>
  <r>
    <s v="Female"/>
    <n v="20.255616"/>
    <n v="1.5342229999999999"/>
    <n v="41.268597"/>
    <s v="no"/>
    <s v="yes"/>
    <n v="2.673638"/>
    <n v="2.779379"/>
    <s v="Frequently"/>
    <s v="no"/>
    <n v="1.249074"/>
    <s v="no"/>
    <n v="4.3411999999999999E-2"/>
    <d v="1899-12-30T09:41:19"/>
    <s v="Sometimes"/>
    <s v="Public_Transportation"/>
    <x v="4"/>
    <x v="609"/>
    <x v="1"/>
  </r>
  <r>
    <s v="Male"/>
    <n v="19.865894999999998"/>
    <n v="1.76033"/>
    <n v="55.370699999999999"/>
    <s v="yes"/>
    <s v="yes"/>
    <n v="2.1201850000000002"/>
    <n v="4"/>
    <s v="Sometimes"/>
    <s v="no"/>
    <n v="2.5821649999999998"/>
    <s v="no"/>
    <n v="2"/>
    <d v="1899-12-31T12:15:17"/>
    <s v="no"/>
    <s v="Automobile"/>
    <x v="4"/>
    <x v="610"/>
    <x v="0"/>
  </r>
  <r>
    <s v="Male"/>
    <n v="17.888072999999999"/>
    <n v="1.841879"/>
    <n v="60"/>
    <s v="yes"/>
    <s v="yes"/>
    <n v="3"/>
    <n v="3.7321260000000001"/>
    <s v="Sometimes"/>
    <s v="no"/>
    <n v="2"/>
    <s v="no"/>
    <n v="2.000934"/>
    <d v="1899-12-30T09:13:55"/>
    <s v="no"/>
    <s v="Automobile"/>
    <x v="4"/>
    <x v="611"/>
    <x v="0"/>
  </r>
  <r>
    <s v="Male"/>
    <n v="18.470562000000001"/>
    <n v="1.856406"/>
    <n v="58.673963000000001"/>
    <s v="yes"/>
    <s v="yes"/>
    <n v="2.3422200000000002"/>
    <n v="3.9370989999999999"/>
    <s v="Sometimes"/>
    <s v="no"/>
    <n v="2.3117909999999999"/>
    <s v="no"/>
    <n v="2.0133770000000002"/>
    <d v="1899-12-31T03:04:50"/>
    <s v="no"/>
    <s v="Automobile"/>
    <x v="4"/>
    <x v="612"/>
    <x v="0"/>
  </r>
  <r>
    <s v="Male"/>
    <n v="17.925497"/>
    <n v="1.829142"/>
    <n v="59.933014999999997"/>
    <s v="yes"/>
    <s v="yes"/>
    <n v="2.8609900000000001"/>
    <n v="4"/>
    <s v="Sometimes"/>
    <s v="no"/>
    <n v="2"/>
    <s v="no"/>
    <n v="2"/>
    <d v="1899-12-30T00:11:20"/>
    <s v="no"/>
    <s v="Automobile"/>
    <x v="4"/>
    <x v="613"/>
    <x v="0"/>
  </r>
  <r>
    <s v="Male"/>
    <n v="17.000751999999999"/>
    <n v="1.822084"/>
    <n v="58.443049000000002"/>
    <s v="yes"/>
    <s v="yes"/>
    <n v="2.559571"/>
    <n v="3.0479590000000001"/>
    <s v="Sometimes"/>
    <s v="no"/>
    <n v="2"/>
    <s v="no"/>
    <n v="2.0116459999999998"/>
    <d v="1899-12-30T14:08:09"/>
    <s v="no"/>
    <s v="Automobile"/>
    <x v="4"/>
    <x v="614"/>
    <x v="0"/>
  </r>
  <r>
    <s v="Male"/>
    <n v="17.362128999999999"/>
    <n v="1.80671"/>
    <n v="59.243506000000004"/>
    <s v="yes"/>
    <s v="yes"/>
    <n v="2.4249770000000002"/>
    <n v="4"/>
    <s v="Sometimes"/>
    <s v="no"/>
    <n v="2"/>
    <s v="no"/>
    <n v="2"/>
    <d v="1899-12-30T00:56:28"/>
    <s v="no"/>
    <s v="Automobile"/>
    <x v="4"/>
    <x v="615"/>
    <x v="0"/>
  </r>
  <r>
    <s v="Male"/>
    <n v="18"/>
    <n v="1.7072590000000001"/>
    <n v="50.664459000000001"/>
    <s v="yes"/>
    <s v="yes"/>
    <n v="1.7868409999999999"/>
    <n v="3"/>
    <s v="Sometimes"/>
    <s v="no"/>
    <n v="1.546856"/>
    <s v="no"/>
    <n v="0.51209400000000005"/>
    <d v="1899-12-31T14:35:54"/>
    <s v="Sometimes"/>
    <s v="Public_Transportation"/>
    <x v="4"/>
    <x v="616"/>
    <x v="1"/>
  </r>
  <r>
    <s v="Male"/>
    <n v="18"/>
    <n v="1.708107"/>
    <n v="51.314658999999999"/>
    <s v="yes"/>
    <s v="yes"/>
    <n v="1.3038780000000001"/>
    <n v="3"/>
    <s v="Sometimes"/>
    <s v="no"/>
    <n v="1.7554970000000001"/>
    <s v="no"/>
    <n v="6.2932000000000002E-2"/>
    <d v="1899-12-31T16:08:27"/>
    <s v="Sometimes"/>
    <s v="Public_Transportation"/>
    <x v="4"/>
    <x v="617"/>
    <x v="1"/>
  </r>
  <r>
    <s v="Male"/>
    <n v="18"/>
    <n v="1.739344"/>
    <n v="50.951444000000002"/>
    <s v="yes"/>
    <s v="yes"/>
    <n v="1.889883"/>
    <n v="3"/>
    <s v="Sometimes"/>
    <s v="no"/>
    <n v="1.9595309999999999"/>
    <s v="no"/>
    <n v="0.52040699999999995"/>
    <d v="1899-12-31T03:37:41"/>
    <s v="Sometimes"/>
    <s v="Public_Transportation"/>
    <x v="4"/>
    <x v="618"/>
    <x v="1"/>
  </r>
  <r>
    <s v="Female"/>
    <n v="19.029494"/>
    <n v="1.573987"/>
    <n v="44.316254000000001"/>
    <s v="no"/>
    <s v="no"/>
    <n v="2.9840040000000001"/>
    <n v="3"/>
    <s v="Frequently"/>
    <s v="no"/>
    <n v="1.0152490000000001"/>
    <s v="yes"/>
    <n v="1.327833"/>
    <d v="1899-12-30T00:00:00"/>
    <s v="Sometimes"/>
    <s v="Public_Transportation"/>
    <x v="4"/>
    <x v="619"/>
    <x v="1"/>
  </r>
  <r>
    <s v="Female"/>
    <n v="19.269079000000001"/>
    <n v="1.5809200000000001"/>
    <n v="44.753943"/>
    <s v="no"/>
    <s v="no"/>
    <n v="3"/>
    <n v="2.9753620000000001"/>
    <s v="Frequently"/>
    <s v="no"/>
    <n v="1.2468220000000001"/>
    <s v="yes"/>
    <n v="0.97970100000000004"/>
    <d v="1899-12-30T00:00:00"/>
    <s v="Sometimes"/>
    <s v="Public_Transportation"/>
    <x v="4"/>
    <x v="620"/>
    <x v="1"/>
  </r>
  <r>
    <s v="Female"/>
    <n v="19.946244"/>
    <n v="1.6034349999999999"/>
    <n v="45"/>
    <s v="no"/>
    <s v="no"/>
    <n v="3"/>
    <n v="3"/>
    <s v="Frequently"/>
    <s v="no"/>
    <n v="2.4879190000000002"/>
    <s v="yes"/>
    <n v="1.2304409999999999"/>
    <d v="1899-12-30T00:00:00"/>
    <s v="Sometimes"/>
    <s v="Public_Transportation"/>
    <x v="4"/>
    <x v="621"/>
    <x v="1"/>
  </r>
  <r>
    <s v="Female"/>
    <n v="19.639430999999998"/>
    <n v="1.53535"/>
    <n v="42"/>
    <s v="no"/>
    <s v="yes"/>
    <n v="3"/>
    <n v="1"/>
    <s v="Frequently"/>
    <s v="no"/>
    <n v="1.49681"/>
    <s v="no"/>
    <n v="0"/>
    <d v="1899-12-30T12:19:20"/>
    <s v="Sometimes"/>
    <s v="Public_Transportation"/>
    <x v="4"/>
    <x v="622"/>
    <x v="1"/>
  </r>
  <r>
    <s v="Female"/>
    <n v="19"/>
    <n v="1.5316099999999999"/>
    <n v="42"/>
    <s v="no"/>
    <s v="yes"/>
    <n v="2.7492679999999998"/>
    <n v="1.394539"/>
    <s v="Frequently"/>
    <s v="no"/>
    <n v="1.3220479999999999"/>
    <s v="no"/>
    <n v="0.463949"/>
    <d v="1899-12-30T19:13:26"/>
    <s v="Sometimes"/>
    <s v="Public_Transportation"/>
    <x v="4"/>
    <x v="623"/>
    <x v="1"/>
  </r>
  <r>
    <s v="Female"/>
    <n v="19.434709000000002"/>
    <n v="1.5256909999999999"/>
    <n v="42"/>
    <s v="no"/>
    <s v="yes"/>
    <n v="3"/>
    <n v="1"/>
    <s v="Frequently"/>
    <s v="no"/>
    <n v="1.7640549999999999"/>
    <s v="no"/>
    <n v="0"/>
    <d v="1899-12-30T13:27:41"/>
    <s v="Sometimes"/>
    <s v="Public_Transportation"/>
    <x v="4"/>
    <x v="624"/>
    <x v="1"/>
  </r>
  <r>
    <s v="Male"/>
    <n v="18"/>
    <n v="1.719827"/>
    <n v="52.289828"/>
    <s v="yes"/>
    <s v="yes"/>
    <n v="1.202075"/>
    <n v="3"/>
    <s v="Sometimes"/>
    <s v="no"/>
    <n v="1.9279759999999999"/>
    <s v="no"/>
    <n v="2.3574000000000001E-2"/>
    <d v="1899-12-31T17:56:03"/>
    <s v="Sometimes"/>
    <s v="Public_Transportation"/>
    <x v="4"/>
    <x v="625"/>
    <x v="1"/>
  </r>
  <r>
    <s v="Male"/>
    <n v="18.381381999999999"/>
    <n v="1.7225470000000001"/>
    <n v="53.783977"/>
    <s v="yes"/>
    <s v="yes"/>
    <n v="2"/>
    <n v="3.1310319999999998"/>
    <s v="Sometimes"/>
    <s v="no"/>
    <n v="2.0721940000000001"/>
    <s v="no"/>
    <n v="1.4879869999999999"/>
    <d v="1900-01-01T00:00:00"/>
    <s v="Sometimes"/>
    <s v="Public_Transportation"/>
    <x v="4"/>
    <x v="626"/>
    <x v="1"/>
  </r>
  <r>
    <s v="Male"/>
    <n v="18"/>
    <n v="1.738702"/>
    <n v="50.248677000000001"/>
    <s v="yes"/>
    <s v="yes"/>
    <n v="1.871213"/>
    <n v="3"/>
    <s v="Sometimes"/>
    <s v="no"/>
    <n v="1.283738"/>
    <s v="no"/>
    <n v="0.68487900000000002"/>
    <d v="1899-12-31T11:41:36"/>
    <s v="Sometimes"/>
    <s v="Public_Transportation"/>
    <x v="4"/>
    <x v="627"/>
    <x v="1"/>
  </r>
  <r>
    <s v="Male"/>
    <n v="26.69858"/>
    <n v="1.816298"/>
    <n v="86.963764999999995"/>
    <s v="no"/>
    <s v="yes"/>
    <n v="2.3411330000000001"/>
    <n v="1.5785210000000001"/>
    <s v="Sometimes"/>
    <s v="no"/>
    <n v="2"/>
    <s v="no"/>
    <n v="2"/>
    <d v="1899-12-30T13:17:52"/>
    <s v="no"/>
    <s v="Automobile"/>
    <x v="1"/>
    <x v="628"/>
    <x v="0"/>
  </r>
  <r>
    <s v="Male"/>
    <n v="21.125836"/>
    <n v="1.638085"/>
    <n v="70"/>
    <s v="no"/>
    <s v="yes"/>
    <n v="2"/>
    <n v="1"/>
    <s v="no"/>
    <s v="no"/>
    <n v="2.1159669999999999"/>
    <s v="no"/>
    <n v="0.770536"/>
    <d v="1899-12-30T00:00:00"/>
    <s v="Sometimes"/>
    <s v="Public_Transportation"/>
    <x v="1"/>
    <x v="629"/>
    <x v="1"/>
  </r>
  <r>
    <s v="Male"/>
    <n v="25.191627"/>
    <n v="1.8136779999999999"/>
    <n v="85.637788999999998"/>
    <s v="no"/>
    <s v="yes"/>
    <n v="1.450218"/>
    <n v="3.9854419999999999"/>
    <s v="Sometimes"/>
    <s v="no"/>
    <n v="2.1477460000000002"/>
    <s v="no"/>
    <n v="4.6836000000000003E-2"/>
    <d v="1899-12-31T00:00:00"/>
    <s v="no"/>
    <s v="Automobile"/>
    <x v="1"/>
    <x v="630"/>
    <x v="0"/>
  </r>
  <r>
    <s v="Male"/>
    <n v="21.963456999999998"/>
    <n v="1.697228"/>
    <n v="75.577100000000002"/>
    <s v="yes"/>
    <s v="yes"/>
    <n v="2.204914"/>
    <n v="3.623364"/>
    <s v="Sometimes"/>
    <s v="no"/>
    <n v="1.815293"/>
    <s v="no"/>
    <n v="0.98931599999999997"/>
    <d v="1899-12-30T00:00:00"/>
    <s v="Sometimes"/>
    <s v="Public_Transportation"/>
    <x v="1"/>
    <x v="631"/>
    <x v="1"/>
  </r>
  <r>
    <s v="Male"/>
    <n v="21"/>
    <n v="1.617469"/>
    <n v="68.869791000000006"/>
    <s v="no"/>
    <s v="yes"/>
    <n v="1.2062759999999999"/>
    <n v="3"/>
    <s v="no"/>
    <s v="no"/>
    <n v="2.4065409999999998"/>
    <s v="no"/>
    <n v="0.94984000000000002"/>
    <d v="1899-12-30T11:30:05"/>
    <s v="Sometimes"/>
    <s v="Public_Transportation"/>
    <x v="1"/>
    <x v="632"/>
    <x v="1"/>
  </r>
  <r>
    <s v="Male"/>
    <n v="19.114981"/>
    <n v="1.8555429999999999"/>
    <n v="88.965520999999995"/>
    <s v="yes"/>
    <s v="yes"/>
    <n v="2"/>
    <n v="3"/>
    <s v="Sometimes"/>
    <s v="no"/>
    <n v="1.0156769999999999"/>
    <s v="no"/>
    <n v="0"/>
    <d v="1899-12-30T08:59:30"/>
    <s v="Sometimes"/>
    <s v="Public_Transportation"/>
    <x v="1"/>
    <x v="633"/>
    <x v="1"/>
  </r>
  <r>
    <s v="Female"/>
    <n v="41.823566999999997"/>
    <n v="1.721854"/>
    <n v="82.919584"/>
    <s v="no"/>
    <s v="yes"/>
    <n v="2.8164600000000002"/>
    <n v="3.36313"/>
    <s v="Sometimes"/>
    <s v="no"/>
    <n v="2.7220629999999999"/>
    <s v="no"/>
    <n v="3"/>
    <d v="1899-12-30T06:22:44"/>
    <s v="Sometimes"/>
    <s v="Automobile"/>
    <x v="1"/>
    <x v="634"/>
    <x v="1"/>
  </r>
  <r>
    <s v="Male"/>
    <n v="21.142431999999999"/>
    <n v="1.855353"/>
    <n v="86.413387999999998"/>
    <s v="yes"/>
    <s v="yes"/>
    <n v="2"/>
    <n v="3"/>
    <s v="Sometimes"/>
    <s v="no"/>
    <n v="1.3452980000000001"/>
    <s v="no"/>
    <n v="1.0979049999999999"/>
    <d v="1899-12-31T00:00:00"/>
    <s v="Sometimes"/>
    <s v="Public_Transportation"/>
    <x v="1"/>
    <x v="635"/>
    <x v="1"/>
  </r>
  <r>
    <s v="Male"/>
    <n v="21.962426000000001"/>
    <n v="1.6963360000000001"/>
    <n v="75"/>
    <s v="yes"/>
    <s v="yes"/>
    <n v="2"/>
    <n v="3"/>
    <s v="Sometimes"/>
    <s v="no"/>
    <n v="1.8256289999999999"/>
    <s v="no"/>
    <n v="0.69959199999999999"/>
    <d v="1899-12-30T03:24:34"/>
    <s v="Sometimes"/>
    <s v="Public_Transportation"/>
    <x v="1"/>
    <x v="636"/>
    <x v="1"/>
  </r>
  <r>
    <s v="Female"/>
    <n v="18.836314999999999"/>
    <n v="1.7516309999999999"/>
    <n v="80"/>
    <s v="yes"/>
    <s v="yes"/>
    <n v="2"/>
    <n v="1.7376199999999999"/>
    <s v="Sometimes"/>
    <s v="no"/>
    <n v="2.2079780000000002"/>
    <s v="no"/>
    <n v="2.6410719999999999"/>
    <d v="1899-12-30T16:58:09"/>
    <s v="Frequently"/>
    <s v="Public_Transportation"/>
    <x v="1"/>
    <x v="637"/>
    <x v="1"/>
  </r>
  <r>
    <s v="Male"/>
    <n v="23.572648000000001"/>
    <n v="1.6983459999999999"/>
    <n v="75"/>
    <s v="yes"/>
    <s v="yes"/>
    <n v="2"/>
    <n v="3"/>
    <s v="Sometimes"/>
    <s v="no"/>
    <n v="2"/>
    <s v="no"/>
    <n v="0.34568399999999999"/>
    <d v="1899-12-31T09:58:22"/>
    <s v="Sometimes"/>
    <s v="Public_Transportation"/>
    <x v="1"/>
    <x v="638"/>
    <x v="1"/>
  </r>
  <r>
    <s v="Female"/>
    <n v="33.700749000000002"/>
    <n v="1.642971"/>
    <n v="74.803156999999999"/>
    <s v="yes"/>
    <s v="no"/>
    <n v="3"/>
    <n v="1.1460520000000001"/>
    <s v="Sometimes"/>
    <s v="no"/>
    <n v="1.0740479999999999"/>
    <s v="no"/>
    <n v="0.67993499999999996"/>
    <d v="1899-12-30T00:00:00"/>
    <s v="Sometimes"/>
    <s v="Automobile"/>
    <x v="1"/>
    <x v="639"/>
    <x v="1"/>
  </r>
  <r>
    <s v="Female"/>
    <n v="21.845025"/>
    <n v="1.6136680000000001"/>
    <n v="68.126954999999995"/>
    <s v="yes"/>
    <s v="yes"/>
    <n v="1.758394"/>
    <n v="3.9819969999999998"/>
    <s v="Sometimes"/>
    <s v="no"/>
    <n v="2.174248"/>
    <s v="no"/>
    <n v="0.92047599999999996"/>
    <d v="1899-12-31T08:35:45"/>
    <s v="Sometimes"/>
    <s v="Public_Transportation"/>
    <x v="1"/>
    <x v="640"/>
    <x v="1"/>
  </r>
  <r>
    <s v="Male"/>
    <n v="21"/>
    <n v="1.6054040000000001"/>
    <n v="68.226511000000002"/>
    <s v="no"/>
    <s v="yes"/>
    <n v="2"/>
    <n v="1.9154"/>
    <s v="no"/>
    <s v="no"/>
    <n v="3"/>
    <s v="no"/>
    <n v="1"/>
    <d v="1899-12-30T00:00:00"/>
    <s v="Sometimes"/>
    <s v="Public_Transportation"/>
    <x v="1"/>
    <x v="641"/>
    <x v="1"/>
  </r>
  <r>
    <s v="Female"/>
    <n v="35.125400999999997"/>
    <n v="1.5298339999999999"/>
    <n v="62.903937999999997"/>
    <s v="no"/>
    <s v="yes"/>
    <n v="2"/>
    <n v="2.1056159999999999"/>
    <s v="Sometimes"/>
    <s v="no"/>
    <n v="1.4565809999999999"/>
    <s v="no"/>
    <n v="0"/>
    <d v="1899-12-30T23:56:15"/>
    <s v="Sometimes"/>
    <s v="Automobile"/>
    <x v="1"/>
    <x v="642"/>
    <x v="1"/>
  </r>
  <r>
    <s v="Female"/>
    <n v="36.769646000000002"/>
    <n v="1.55"/>
    <n v="62.337721000000002"/>
    <s v="yes"/>
    <s v="yes"/>
    <n v="2.392665"/>
    <n v="3"/>
    <s v="Sometimes"/>
    <s v="no"/>
    <n v="2.9510559999999999"/>
    <s v="no"/>
    <n v="0"/>
    <d v="1899-12-30T08:51:33"/>
    <s v="Sometimes"/>
    <s v="Automobile"/>
    <x v="1"/>
    <x v="643"/>
    <x v="1"/>
  </r>
  <r>
    <s v="Female"/>
    <n v="21.868932000000001"/>
    <n v="1.7312609999999999"/>
    <n v="78.175706000000005"/>
    <s v="yes"/>
    <s v="yes"/>
    <n v="2.5774270000000001"/>
    <n v="1"/>
    <s v="Sometimes"/>
    <s v="no"/>
    <n v="2"/>
    <s v="no"/>
    <n v="2.287423"/>
    <d v="1899-12-30T00:00:00"/>
    <s v="Sometimes"/>
    <s v="Public_Transportation"/>
    <x v="1"/>
    <x v="644"/>
    <x v="1"/>
  </r>
  <r>
    <s v="Male"/>
    <n v="22.549208"/>
    <n v="1.629194"/>
    <n v="70"/>
    <s v="no"/>
    <s v="yes"/>
    <n v="2"/>
    <n v="1"/>
    <s v="no"/>
    <s v="no"/>
    <n v="2.8033109999999999"/>
    <s v="no"/>
    <n v="0.24535399999999999"/>
    <d v="1899-12-30T00:00:00"/>
    <s v="Sometimes"/>
    <s v="Public_Transportation"/>
    <x v="1"/>
    <x v="645"/>
    <x v="1"/>
  </r>
  <r>
    <s v="Male"/>
    <n v="21"/>
    <n v="1.62"/>
    <n v="70"/>
    <s v="no"/>
    <s v="yes"/>
    <n v="2"/>
    <n v="1"/>
    <s v="no"/>
    <s v="no"/>
    <n v="3"/>
    <s v="no"/>
    <n v="1"/>
    <d v="1899-12-30T00:00:00"/>
    <s v="Sometimes"/>
    <s v="Public_Transportation"/>
    <x v="1"/>
    <x v="128"/>
    <x v="1"/>
  </r>
  <r>
    <s v="Male"/>
    <n v="21"/>
    <n v="1.62"/>
    <n v="70"/>
    <s v="no"/>
    <s v="yes"/>
    <n v="2"/>
    <n v="1"/>
    <s v="no"/>
    <s v="no"/>
    <n v="3"/>
    <s v="no"/>
    <n v="1"/>
    <d v="1899-12-30T00:00:00"/>
    <s v="Sometimes"/>
    <s v="Public_Transportation"/>
    <x v="1"/>
    <x v="128"/>
    <x v="1"/>
  </r>
  <r>
    <s v="Female"/>
    <n v="30.958957000000002"/>
    <n v="1.633491"/>
    <n v="68.803693999999993"/>
    <s v="yes"/>
    <s v="yes"/>
    <n v="2.052152"/>
    <n v="3"/>
    <s v="Sometimes"/>
    <s v="no"/>
    <n v="1.9720740000000001"/>
    <s v="no"/>
    <n v="0.22830700000000001"/>
    <d v="1899-12-30T00:00:00"/>
    <s v="Sometimes"/>
    <s v="Automobile"/>
    <x v="1"/>
    <x v="646"/>
    <x v="1"/>
  </r>
  <r>
    <s v="Male"/>
    <n v="21.017382999999999"/>
    <n v="1.752391"/>
    <n v="79.109637000000006"/>
    <s v="yes"/>
    <s v="yes"/>
    <n v="3"/>
    <n v="1"/>
    <s v="Sometimes"/>
    <s v="no"/>
    <n v="2"/>
    <s v="no"/>
    <n v="2.5722299999999998"/>
    <d v="1899-12-30T00:00:00"/>
    <s v="Sometimes"/>
    <s v="Automobile"/>
    <x v="1"/>
    <x v="647"/>
    <x v="1"/>
  </r>
  <r>
    <s v="Male"/>
    <n v="19.623574000000001"/>
    <n v="1.8182259999999999"/>
    <n v="85.833028999999996"/>
    <s v="yes"/>
    <s v="yes"/>
    <n v="2.954996"/>
    <n v="3.7148330000000001"/>
    <s v="Sometimes"/>
    <s v="no"/>
    <n v="2.4309180000000001"/>
    <s v="no"/>
    <n v="2.5459309999999999"/>
    <d v="1899-12-30T11:16:25"/>
    <s v="Sometimes"/>
    <s v="Public_Transportation"/>
    <x v="1"/>
    <x v="648"/>
    <x v="1"/>
  </r>
  <r>
    <s v="Male"/>
    <n v="19.637947"/>
    <n v="1.8091010000000001"/>
    <n v="85"/>
    <s v="yes"/>
    <s v="yes"/>
    <n v="3"/>
    <n v="3"/>
    <s v="Sometimes"/>
    <s v="no"/>
    <n v="2.229171"/>
    <s v="no"/>
    <n v="1.607953"/>
    <d v="1899-12-30T15:04:24"/>
    <s v="Sometimes"/>
    <s v="Public_Transportation"/>
    <x v="1"/>
    <x v="649"/>
    <x v="1"/>
  </r>
  <r>
    <s v="Male"/>
    <n v="21.413641999999999"/>
    <n v="1.709484"/>
    <n v="75"/>
    <s v="yes"/>
    <s v="yes"/>
    <n v="2"/>
    <n v="3"/>
    <s v="Sometimes"/>
    <s v="no"/>
    <n v="2.8437770000000002"/>
    <s v="no"/>
    <n v="2.0223149999999999"/>
    <d v="1899-12-30T00:13:20"/>
    <s v="Sometimes"/>
    <s v="Public_Transportation"/>
    <x v="1"/>
    <x v="650"/>
    <x v="1"/>
  </r>
  <r>
    <s v="Male"/>
    <n v="21.029633"/>
    <n v="1.6070819999999999"/>
    <n v="67.722222000000002"/>
    <s v="yes"/>
    <s v="yes"/>
    <n v="2"/>
    <n v="3.6912259999999999"/>
    <s v="no"/>
    <s v="no"/>
    <n v="3"/>
    <s v="no"/>
    <n v="1.2281359999999999"/>
    <d v="1899-12-30T08:02:41"/>
    <s v="Sometimes"/>
    <s v="Public_Transportation"/>
    <x v="1"/>
    <x v="651"/>
    <x v="1"/>
  </r>
  <r>
    <s v="Female"/>
    <n v="22.667596"/>
    <n v="1.718939"/>
    <n v="75.951471999999995"/>
    <s v="yes"/>
    <s v="yes"/>
    <n v="2"/>
    <n v="3"/>
    <s v="Frequently"/>
    <s v="no"/>
    <n v="2"/>
    <s v="no"/>
    <n v="0"/>
    <d v="1900-01-01T00:00:00"/>
    <s v="Sometimes"/>
    <s v="Public_Transportation"/>
    <x v="1"/>
    <x v="652"/>
    <x v="1"/>
  </r>
  <r>
    <s v="Male"/>
    <n v="20"/>
    <n v="1.8313569999999999"/>
    <n v="89.652557000000002"/>
    <s v="yes"/>
    <s v="yes"/>
    <n v="2.5554009999999998"/>
    <n v="3.292386"/>
    <s v="Sometimes"/>
    <s v="no"/>
    <n v="3"/>
    <s v="no"/>
    <n v="2"/>
    <d v="1899-12-30T07:34:55"/>
    <s v="Sometimes"/>
    <s v="Public_Transportation"/>
    <x v="1"/>
    <x v="653"/>
    <x v="1"/>
  </r>
  <r>
    <s v="Female"/>
    <n v="21.81119"/>
    <n v="1.6"/>
    <n v="66.401407000000006"/>
    <s v="yes"/>
    <s v="yes"/>
    <n v="2.108711"/>
    <n v="3"/>
    <s v="Sometimes"/>
    <s v="no"/>
    <n v="2.746197"/>
    <s v="no"/>
    <n v="1.9104319999999999"/>
    <d v="1899-12-30T00:00:00"/>
    <s v="Sometimes"/>
    <s v="Public_Transportation"/>
    <x v="1"/>
    <x v="654"/>
    <x v="1"/>
  </r>
  <r>
    <s v="Female"/>
    <n v="21"/>
    <n v="1.754813"/>
    <n v="77.929203999999999"/>
    <s v="yes"/>
    <s v="yes"/>
    <n v="2.915279"/>
    <n v="1.1046419999999999"/>
    <s v="Sometimes"/>
    <s v="no"/>
    <n v="1.530046"/>
    <s v="no"/>
    <n v="1.360635"/>
    <d v="1899-12-30T00:00:00"/>
    <s v="Sometimes"/>
    <s v="Public_Transportation"/>
    <x v="1"/>
    <x v="655"/>
    <x v="1"/>
  </r>
  <r>
    <s v="Male"/>
    <n v="18.128205999999999"/>
    <n v="1.7784469999999999"/>
    <n v="80.273807000000005"/>
    <s v="yes"/>
    <s v="yes"/>
    <n v="1.5700890000000001"/>
    <n v="3"/>
    <s v="Sometimes"/>
    <s v="no"/>
    <n v="2"/>
    <s v="no"/>
    <n v="2.7078820000000001"/>
    <d v="1899-12-30T00:00:00"/>
    <s v="no"/>
    <s v="Public_Transportation"/>
    <x v="1"/>
    <x v="656"/>
    <x v="0"/>
  </r>
  <r>
    <s v="Male"/>
    <n v="21"/>
    <n v="1.7095610000000001"/>
    <n v="75"/>
    <s v="yes"/>
    <s v="yes"/>
    <n v="2"/>
    <n v="3"/>
    <s v="Sometimes"/>
    <s v="no"/>
    <n v="1.6363259999999999"/>
    <s v="no"/>
    <n v="1"/>
    <d v="1899-12-30T00:00:00"/>
    <s v="Sometimes"/>
    <s v="Public_Transportation"/>
    <x v="1"/>
    <x v="657"/>
    <x v="1"/>
  </r>
  <r>
    <s v="Female"/>
    <n v="29.08107"/>
    <n v="1.6745680000000001"/>
    <n v="71.602621999999997"/>
    <s v="yes"/>
    <s v="yes"/>
    <n v="2"/>
    <n v="3"/>
    <s v="Sometimes"/>
    <s v="no"/>
    <n v="1.701835"/>
    <s v="no"/>
    <n v="1.6822710000000001"/>
    <d v="1899-12-30T00:00:00"/>
    <s v="Sometimes"/>
    <s v="Automobile"/>
    <x v="1"/>
    <x v="658"/>
    <x v="1"/>
  </r>
  <r>
    <s v="Male"/>
    <n v="26.358919"/>
    <n v="1.755317"/>
    <n v="82.228793999999994"/>
    <s v="yes"/>
    <s v="yes"/>
    <n v="1.94313"/>
    <n v="3.559841"/>
    <s v="Sometimes"/>
    <s v="no"/>
    <n v="2.3679960000000002"/>
    <s v="no"/>
    <n v="0.23552999999999999"/>
    <d v="1899-12-30T21:07:10"/>
    <s v="Sometimes"/>
    <s v="Public_Transportation"/>
    <x v="1"/>
    <x v="659"/>
    <x v="1"/>
  </r>
  <r>
    <s v="Male"/>
    <n v="22.717248999999999"/>
    <n v="1.7080709999999999"/>
    <n v="75"/>
    <s v="yes"/>
    <s v="yes"/>
    <n v="2.7144469999999998"/>
    <n v="3"/>
    <s v="Sometimes"/>
    <s v="no"/>
    <n v="3"/>
    <s v="no"/>
    <n v="1.0968180000000001"/>
    <d v="1899-12-31T21:27:11"/>
    <s v="Sometimes"/>
    <s v="Public_Transportation"/>
    <x v="1"/>
    <x v="660"/>
    <x v="1"/>
  </r>
  <r>
    <s v="Male"/>
    <n v="19.816949000000001"/>
    <n v="1.8069470000000001"/>
    <n v="85.079588999999999"/>
    <s v="yes"/>
    <s v="yes"/>
    <n v="2"/>
    <n v="3"/>
    <s v="Sometimes"/>
    <s v="no"/>
    <n v="2.2920729999999998"/>
    <s v="no"/>
    <n v="1.067817"/>
    <d v="1899-12-30T04:43:13"/>
    <s v="Sometimes"/>
    <s v="Public_Transportation"/>
    <x v="1"/>
    <x v="661"/>
    <x v="1"/>
  </r>
  <r>
    <s v="Female"/>
    <n v="24.023972000000001"/>
    <n v="1.5996969999999999"/>
    <n v="64.808021999999994"/>
    <s v="no"/>
    <s v="yes"/>
    <n v="2.9035449999999998"/>
    <n v="3"/>
    <s v="Sometimes"/>
    <s v="no"/>
    <n v="1.5499309999999999"/>
    <s v="no"/>
    <n v="0"/>
    <d v="1899-12-30T06:34:23"/>
    <s v="Sometimes"/>
    <s v="Public_Transportation"/>
    <x v="1"/>
    <x v="662"/>
    <x v="1"/>
  </r>
  <r>
    <s v="Female"/>
    <n v="32.593128999999998"/>
    <n v="1.721903"/>
    <n v="72.748902999999999"/>
    <s v="yes"/>
    <s v="yes"/>
    <n v="2"/>
    <n v="3"/>
    <s v="Sometimes"/>
    <s v="no"/>
    <n v="1"/>
    <s v="no"/>
    <n v="0"/>
    <d v="1899-12-31T08:08:30"/>
    <s v="Sometimes"/>
    <s v="Automobile"/>
    <x v="1"/>
    <x v="663"/>
    <x v="1"/>
  </r>
  <r>
    <s v="Male"/>
    <n v="23"/>
    <n v="1.712556"/>
    <n v="75.480763999999994"/>
    <s v="yes"/>
    <s v="yes"/>
    <n v="3"/>
    <n v="3.654061"/>
    <s v="Sometimes"/>
    <s v="no"/>
    <n v="1.2299150000000001"/>
    <s v="no"/>
    <n v="0.793489"/>
    <d v="1899-12-31T14:20:33"/>
    <s v="Sometimes"/>
    <s v="Public_Transportation"/>
    <x v="1"/>
    <x v="664"/>
    <x v="1"/>
  </r>
  <r>
    <s v="Female"/>
    <n v="16.941489000000001"/>
    <n v="1.551288"/>
    <n v="54.93242"/>
    <s v="no"/>
    <s v="yes"/>
    <n v="1.7537499999999999"/>
    <n v="1.2961560000000001"/>
    <s v="Sometimes"/>
    <s v="no"/>
    <n v="2"/>
    <s v="yes"/>
    <n v="0.11017399999999999"/>
    <d v="1899-12-31T22:40:20"/>
    <s v="Sometimes"/>
    <s v="Public_Transportation"/>
    <x v="1"/>
    <x v="665"/>
    <x v="1"/>
  </r>
  <r>
    <s v="Female"/>
    <n v="16.172992000000001"/>
    <n v="1.603842"/>
    <n v="65"/>
    <s v="yes"/>
    <s v="yes"/>
    <n v="2.5435629999999998"/>
    <n v="1"/>
    <s v="Sometimes"/>
    <s v="no"/>
    <n v="2"/>
    <s v="yes"/>
    <n v="0.69428100000000004"/>
    <d v="1899-12-31T01:21:57"/>
    <s v="Sometimes"/>
    <s v="Public_Transportation"/>
    <x v="1"/>
    <x v="666"/>
    <x v="1"/>
  </r>
  <r>
    <s v="Female"/>
    <n v="23.712589999999999"/>
    <n v="1.588597"/>
    <n v="62.339002999999998"/>
    <s v="no"/>
    <s v="yes"/>
    <n v="2.3972799999999999"/>
    <n v="2.6565880000000002"/>
    <s v="Sometimes"/>
    <s v="no"/>
    <n v="2.0610620000000002"/>
    <s v="no"/>
    <n v="1.912981"/>
    <d v="1899-12-31T21:17:50"/>
    <s v="Sometimes"/>
    <s v="Public_Transportation"/>
    <x v="1"/>
    <x v="667"/>
    <x v="1"/>
  </r>
  <r>
    <s v="Female"/>
    <n v="35.194088999999998"/>
    <n v="1.6734819999999999"/>
    <n v="73.193589000000003"/>
    <s v="yes"/>
    <s v="no"/>
    <n v="3"/>
    <n v="2.8097159999999999"/>
    <s v="Sometimes"/>
    <s v="no"/>
    <n v="1.5914250000000001"/>
    <s v="no"/>
    <n v="0.17802299999999999"/>
    <d v="1899-12-30T00:00:00"/>
    <s v="Sometimes"/>
    <s v="Automobile"/>
    <x v="1"/>
    <x v="668"/>
    <x v="1"/>
  </r>
  <r>
    <s v="Male"/>
    <n v="23.172982000000001"/>
    <n v="1.8586240000000001"/>
    <n v="88.675503000000006"/>
    <s v="yes"/>
    <s v="yes"/>
    <n v="2"/>
    <n v="2.77684"/>
    <s v="Sometimes"/>
    <s v="no"/>
    <n v="1.2782309999999999"/>
    <s v="no"/>
    <n v="0.55713000000000001"/>
    <d v="1899-12-31T00:00:00"/>
    <s v="Sometimes"/>
    <s v="Automobile"/>
    <x v="1"/>
    <x v="669"/>
    <x v="1"/>
  </r>
  <r>
    <s v="Female"/>
    <n v="37.218161000000002"/>
    <n v="1.5938939999999999"/>
    <n v="63.320628999999997"/>
    <s v="yes"/>
    <s v="yes"/>
    <n v="2.3746399999999999"/>
    <n v="3"/>
    <s v="Sometimes"/>
    <s v="no"/>
    <n v="2"/>
    <s v="no"/>
    <n v="2.892922"/>
    <d v="1899-12-30T11:32:22"/>
    <s v="Sometimes"/>
    <s v="Automobile"/>
    <x v="1"/>
    <x v="670"/>
    <x v="1"/>
  </r>
  <r>
    <s v="Male"/>
    <n v="19.076443000000001"/>
    <n v="1.62"/>
    <n v="69.529624999999996"/>
    <s v="no"/>
    <s v="yes"/>
    <n v="2.2786439999999999"/>
    <n v="1"/>
    <s v="Sometimes"/>
    <s v="no"/>
    <n v="2.6289850000000001"/>
    <s v="no"/>
    <n v="1"/>
    <d v="1899-12-31T06:50:56"/>
    <s v="Sometimes"/>
    <s v="Public_Transportation"/>
    <x v="1"/>
    <x v="671"/>
    <x v="1"/>
  </r>
  <r>
    <s v="Female"/>
    <n v="16.30687"/>
    <n v="1.616366"/>
    <n v="67.183127999999996"/>
    <s v="yes"/>
    <s v="yes"/>
    <n v="1.6208450000000001"/>
    <n v="1"/>
    <s v="Sometimes"/>
    <s v="no"/>
    <n v="2"/>
    <s v="yes"/>
    <n v="0.92659199999999997"/>
    <d v="1899-12-31T15:46:13"/>
    <s v="no"/>
    <s v="Public_Transportation"/>
    <x v="1"/>
    <x v="672"/>
    <x v="0"/>
  </r>
  <r>
    <s v="Female"/>
    <n v="18.297229000000002"/>
    <n v="1.6373960000000001"/>
    <n v="70"/>
    <s v="yes"/>
    <s v="yes"/>
    <n v="2"/>
    <n v="1.9990140000000001"/>
    <s v="Sometimes"/>
    <s v="no"/>
    <n v="2.326165"/>
    <s v="no"/>
    <n v="7.0499999999999998E-3"/>
    <d v="1899-12-30T00:00:00"/>
    <s v="no"/>
    <s v="Public_Transportation"/>
    <x v="1"/>
    <x v="673"/>
    <x v="0"/>
  </r>
  <r>
    <s v="Female"/>
    <n v="18.610761"/>
    <n v="1.5507230000000001"/>
    <n v="60.628321"/>
    <s v="no"/>
    <s v="yes"/>
    <n v="2.8231790000000001"/>
    <n v="2.644692"/>
    <s v="Sometimes"/>
    <s v="no"/>
    <n v="1.226764"/>
    <s v="yes"/>
    <n v="0.74752799999999997"/>
    <d v="1899-12-30T00:12:49"/>
    <s v="Sometimes"/>
    <s v="Public_Transportation"/>
    <x v="1"/>
    <x v="674"/>
    <x v="1"/>
  </r>
  <r>
    <s v="Female"/>
    <n v="17.451084999999999"/>
    <n v="1.6"/>
    <n v="65"/>
    <s v="yes"/>
    <s v="yes"/>
    <n v="3"/>
    <n v="2.4497230000000001"/>
    <s v="Sometimes"/>
    <s v="no"/>
    <n v="2"/>
    <s v="yes"/>
    <n v="0.47959200000000002"/>
    <d v="1899-12-31T17:17:43"/>
    <s v="Sometimes"/>
    <s v="Public_Transportation"/>
    <x v="1"/>
    <x v="285"/>
    <x v="1"/>
  </r>
  <r>
    <s v="Male"/>
    <n v="29.740496"/>
    <n v="1.820471"/>
    <n v="87.668828000000005"/>
    <s v="no"/>
    <s v="yes"/>
    <n v="3"/>
    <n v="3"/>
    <s v="Sometimes"/>
    <s v="no"/>
    <n v="1.1746110000000001"/>
    <s v="no"/>
    <n v="2"/>
    <d v="1899-12-30T00:00:00"/>
    <s v="no"/>
    <s v="Automobile"/>
    <x v="1"/>
    <x v="675"/>
    <x v="0"/>
  </r>
  <r>
    <s v="Female"/>
    <n v="31.539393"/>
    <n v="1.6574960000000001"/>
    <n v="73.641632999999999"/>
    <s v="yes"/>
    <s v="yes"/>
    <n v="2"/>
    <n v="3"/>
    <s v="Sometimes"/>
    <s v="no"/>
    <n v="1"/>
    <s v="no"/>
    <n v="0"/>
    <d v="1899-12-31T02:41:59"/>
    <s v="Sometimes"/>
    <s v="Automobile"/>
    <x v="1"/>
    <x v="676"/>
    <x v="1"/>
  </r>
  <r>
    <s v="Male"/>
    <n v="18.026457000000001"/>
    <n v="1.7521230000000001"/>
    <n v="80"/>
    <s v="yes"/>
    <s v="yes"/>
    <n v="2"/>
    <n v="2.7941560000000001"/>
    <s v="Sometimes"/>
    <s v="no"/>
    <n v="2.3773620000000002"/>
    <s v="no"/>
    <n v="0.10123600000000001"/>
    <d v="1899-12-30T02:32:29"/>
    <s v="no"/>
    <s v="Public_Transportation"/>
    <x v="1"/>
    <x v="677"/>
    <x v="0"/>
  </r>
  <r>
    <s v="Male"/>
    <n v="19.475539999999999"/>
    <n v="1.8572310000000001"/>
    <n v="88.138777000000005"/>
    <s v="yes"/>
    <s v="yes"/>
    <n v="2.0619519999999998"/>
    <n v="4"/>
    <s v="Sometimes"/>
    <s v="no"/>
    <n v="2.4264649999999999"/>
    <s v="no"/>
    <n v="2"/>
    <d v="1899-12-30T03:50:36"/>
    <s v="Sometimes"/>
    <s v="Public_Transportation"/>
    <x v="1"/>
    <x v="678"/>
    <x v="1"/>
  </r>
  <r>
    <s v="Female"/>
    <n v="19"/>
    <n v="1.76"/>
    <n v="79.544998000000007"/>
    <s v="yes"/>
    <s v="yes"/>
    <n v="2"/>
    <n v="1.1467940000000001"/>
    <s v="Sometimes"/>
    <s v="no"/>
    <n v="3"/>
    <s v="no"/>
    <n v="1.8097449999999999"/>
    <d v="1899-12-31T16:33:45"/>
    <s v="Frequently"/>
    <s v="Public_Transportation"/>
    <x v="1"/>
    <x v="679"/>
    <x v="1"/>
  </r>
  <r>
    <s v="Female"/>
    <n v="18"/>
    <n v="1.644682"/>
    <n v="68.392133000000001"/>
    <s v="yes"/>
    <s v="yes"/>
    <n v="2"/>
    <n v="1.1316949999999999"/>
    <s v="Sometimes"/>
    <s v="no"/>
    <n v="1.3445389999999999"/>
    <s v="no"/>
    <n v="0"/>
    <d v="1899-12-31T14:13:18"/>
    <s v="no"/>
    <s v="Public_Transportation"/>
    <x v="1"/>
    <x v="680"/>
    <x v="0"/>
  </r>
  <r>
    <s v="Female"/>
    <n v="18.270434000000002"/>
    <n v="1.7371650000000001"/>
    <n v="76.699774000000005"/>
    <s v="yes"/>
    <s v="yes"/>
    <n v="2.8389690000000001"/>
    <n v="3"/>
    <s v="Sometimes"/>
    <s v="no"/>
    <n v="2.4259270000000002"/>
    <s v="no"/>
    <n v="1"/>
    <d v="1899-12-31T10:52:48"/>
    <s v="Frequently"/>
    <s v="Public_Transportation"/>
    <x v="1"/>
    <x v="681"/>
    <x v="1"/>
  </r>
  <r>
    <s v="Female"/>
    <n v="19.816227999999999"/>
    <n v="1.5078530000000001"/>
    <n v="64.259378999999996"/>
    <s v="no"/>
    <s v="yes"/>
    <n v="2.568063"/>
    <n v="3"/>
    <s v="Sometimes"/>
    <s v="no"/>
    <n v="1.8179829999999999"/>
    <s v="yes"/>
    <n v="0"/>
    <d v="1899-12-30T00:00:00"/>
    <s v="Sometimes"/>
    <s v="Public_Transportation"/>
    <x v="1"/>
    <x v="682"/>
    <x v="1"/>
  </r>
  <r>
    <s v="Male"/>
    <n v="28.39124"/>
    <n v="1.81006"/>
    <n v="87.286783"/>
    <s v="no"/>
    <s v="yes"/>
    <n v="3"/>
    <n v="3"/>
    <s v="Sometimes"/>
    <s v="no"/>
    <n v="1.205633"/>
    <s v="no"/>
    <n v="2"/>
    <d v="1899-12-30T00:00:00"/>
    <s v="no"/>
    <s v="Automobile"/>
    <x v="1"/>
    <x v="683"/>
    <x v="0"/>
  </r>
  <r>
    <s v="Male"/>
    <n v="26.758516"/>
    <n v="1.80179"/>
    <n v="86.981201999999996"/>
    <s v="no"/>
    <s v="yes"/>
    <n v="2.6529579999999999"/>
    <n v="2.4881890000000002"/>
    <s v="Sometimes"/>
    <s v="no"/>
    <n v="2"/>
    <s v="no"/>
    <n v="2"/>
    <d v="1899-12-30T02:19:07"/>
    <s v="no"/>
    <s v="Automobile"/>
    <x v="1"/>
    <x v="684"/>
    <x v="0"/>
  </r>
  <r>
    <s v="Male"/>
    <n v="21.033794"/>
    <n v="1.625891"/>
    <n v="70"/>
    <s v="no"/>
    <s v="yes"/>
    <n v="2"/>
    <n v="1"/>
    <s v="no"/>
    <s v="no"/>
    <n v="2.0087600000000001"/>
    <s v="no"/>
    <n v="0.63119000000000003"/>
    <d v="1899-12-30T00:00:00"/>
    <s v="Sometimes"/>
    <s v="Public_Transportation"/>
    <x v="1"/>
    <x v="685"/>
    <x v="1"/>
  </r>
  <r>
    <s v="Male"/>
    <n v="22.429811999999998"/>
    <n v="1.6403700000000001"/>
    <n v="70"/>
    <s v="no"/>
    <s v="yes"/>
    <n v="2"/>
    <n v="1"/>
    <s v="no"/>
    <s v="no"/>
    <n v="2.0691839999999999"/>
    <s v="no"/>
    <n v="0.72989800000000005"/>
    <d v="1899-12-30T00:00:00"/>
    <s v="Sometimes"/>
    <s v="Public_Transportation"/>
    <x v="1"/>
    <x v="686"/>
    <x v="1"/>
  </r>
  <r>
    <s v="Male"/>
    <n v="26.650418999999999"/>
    <n v="1.7910470000000001"/>
    <n v="83.263120000000001"/>
    <s v="no"/>
    <s v="yes"/>
    <n v="1.2778499999999999"/>
    <n v="3.9995910000000001"/>
    <s v="Sometimes"/>
    <s v="no"/>
    <n v="2.4959440000000002"/>
    <s v="no"/>
    <n v="3.4199999999999999E-3"/>
    <d v="1899-12-31T00:00:00"/>
    <s v="no"/>
    <s v="Automobile"/>
    <x v="1"/>
    <x v="687"/>
    <x v="0"/>
  </r>
  <r>
    <s v="Male"/>
    <n v="21.618245999999999"/>
    <n v="1.679306"/>
    <n v="75"/>
    <s v="yes"/>
    <s v="yes"/>
    <n v="2"/>
    <n v="3"/>
    <s v="Sometimes"/>
    <s v="no"/>
    <n v="1.9578709999999999"/>
    <s v="no"/>
    <n v="0.99459200000000003"/>
    <d v="1899-12-30T02:48:55"/>
    <s v="Sometimes"/>
    <s v="Public_Transportation"/>
    <x v="1"/>
    <x v="688"/>
    <x v="1"/>
  </r>
  <r>
    <s v="Female"/>
    <n v="21.012542"/>
    <n v="1.6151450000000001"/>
    <n v="68.653346999999997"/>
    <s v="yes"/>
    <s v="yes"/>
    <n v="1.729824"/>
    <n v="3.6129410000000002"/>
    <s v="no"/>
    <s v="no"/>
    <n v="2.0437029999999998"/>
    <s v="no"/>
    <n v="0.56211800000000001"/>
    <d v="1899-12-30T10:14:22"/>
    <s v="Sometimes"/>
    <s v="Public_Transportation"/>
    <x v="1"/>
    <x v="689"/>
    <x v="1"/>
  </r>
  <r>
    <s v="Female"/>
    <n v="21.071194999999999"/>
    <n v="1.6164670000000001"/>
    <n v="68.771850000000001"/>
    <s v="yes"/>
    <s v="yes"/>
    <n v="1.4525239999999999"/>
    <n v="3.9505530000000002"/>
    <s v="no"/>
    <s v="no"/>
    <n v="2.109858"/>
    <s v="no"/>
    <n v="0.50884700000000005"/>
    <d v="1899-12-31T04:40:16"/>
    <s v="Sometimes"/>
    <s v="Public_Transportation"/>
    <x v="1"/>
    <x v="690"/>
    <x v="1"/>
  </r>
  <r>
    <s v="Male"/>
    <n v="19.741202000000001"/>
    <n v="1.816783"/>
    <n v="86.522799000000006"/>
    <s v="yes"/>
    <s v="yes"/>
    <n v="2"/>
    <n v="3"/>
    <s v="Sometimes"/>
    <s v="no"/>
    <n v="2.1773859999999998"/>
    <s v="no"/>
    <n v="0.336814"/>
    <d v="1899-12-30T00:06:56"/>
    <s v="Sometimes"/>
    <s v="Public_Transportation"/>
    <x v="1"/>
    <x v="691"/>
    <x v="1"/>
  </r>
  <r>
    <s v="Male"/>
    <n v="19.216380000000001"/>
    <n v="1.8124720000000001"/>
    <n v="86.748294999999999"/>
    <s v="yes"/>
    <s v="yes"/>
    <n v="2"/>
    <n v="3"/>
    <s v="Sometimes"/>
    <s v="no"/>
    <n v="2.1686510000000001"/>
    <s v="no"/>
    <n v="0.97799800000000003"/>
    <d v="1899-12-30T03:25:24"/>
    <s v="Sometimes"/>
    <s v="Public_Transportation"/>
    <x v="1"/>
    <x v="692"/>
    <x v="1"/>
  </r>
  <r>
    <s v="Female"/>
    <n v="42.244750000000003"/>
    <n v="1.7682310000000001"/>
    <n v="75.629310000000004"/>
    <s v="yes"/>
    <s v="yes"/>
    <n v="3"/>
    <n v="2.9518369999999998"/>
    <s v="Sometimes"/>
    <s v="no"/>
    <n v="2.1120320000000001"/>
    <s v="no"/>
    <n v="0.37868299999999999"/>
    <d v="1899-12-30T00:00:00"/>
    <s v="Sometimes"/>
    <s v="Automobile"/>
    <x v="1"/>
    <x v="693"/>
    <x v="1"/>
  </r>
  <r>
    <s v="Male"/>
    <n v="22.283082"/>
    <n v="1.8709309999999999"/>
    <n v="89.251638999999997"/>
    <s v="yes"/>
    <s v="yes"/>
    <n v="2"/>
    <n v="2.799979"/>
    <s v="Sometimes"/>
    <s v="no"/>
    <n v="1.0813330000000001"/>
    <s v="no"/>
    <n v="0.44434699999999999"/>
    <d v="1899-12-31T00:00:00"/>
    <s v="Sometimes"/>
    <s v="Public_Transportation"/>
    <x v="1"/>
    <x v="694"/>
    <x v="1"/>
  </r>
  <r>
    <s v="Male"/>
    <n v="21.086511999999999"/>
    <n v="1.863685"/>
    <n v="89.558853999999997"/>
    <s v="yes"/>
    <s v="yes"/>
    <n v="2"/>
    <n v="3"/>
    <s v="Sometimes"/>
    <s v="no"/>
    <n v="1.005727"/>
    <s v="no"/>
    <n v="0"/>
    <d v="1899-12-30T19:09:26"/>
    <s v="Sometimes"/>
    <s v="Public_Transportation"/>
    <x v="1"/>
    <x v="695"/>
    <x v="1"/>
  </r>
  <r>
    <s v="Male"/>
    <n v="23.451595000000001"/>
    <n v="1.6702269999999999"/>
    <n v="75"/>
    <s v="yes"/>
    <s v="yes"/>
    <n v="2"/>
    <n v="3"/>
    <s v="Sometimes"/>
    <s v="no"/>
    <n v="2"/>
    <s v="no"/>
    <n v="0.129163"/>
    <d v="1899-12-31T23:36:30"/>
    <s v="Sometimes"/>
    <s v="Public_Transportation"/>
    <x v="1"/>
    <x v="696"/>
    <x v="1"/>
  </r>
  <r>
    <s v="Male"/>
    <n v="22.740275"/>
    <n v="1.7172879999999999"/>
    <n v="75.948164000000006"/>
    <s v="yes"/>
    <s v="yes"/>
    <n v="2"/>
    <n v="3"/>
    <s v="Sometimes"/>
    <s v="no"/>
    <n v="2"/>
    <s v="no"/>
    <n v="0"/>
    <d v="1900-01-01T00:00:00"/>
    <s v="Sometimes"/>
    <s v="Public_Transportation"/>
    <x v="1"/>
    <x v="697"/>
    <x v="1"/>
  </r>
  <r>
    <s v="Male"/>
    <n v="18.900252999999999"/>
    <n v="1.750359"/>
    <n v="79.828725000000006"/>
    <s v="yes"/>
    <s v="yes"/>
    <n v="2"/>
    <n v="2.228113"/>
    <s v="Sometimes"/>
    <s v="no"/>
    <n v="2.045004"/>
    <s v="no"/>
    <n v="1.2936650000000001"/>
    <d v="1899-12-30T23:05:00"/>
    <s v="Frequently"/>
    <s v="Public_Transportation"/>
    <x v="1"/>
    <x v="698"/>
    <x v="1"/>
  </r>
  <r>
    <s v="Male"/>
    <n v="23.170309"/>
    <n v="1.707557"/>
    <n v="75.306702000000001"/>
    <s v="yes"/>
    <s v="yes"/>
    <n v="2.3033670000000002"/>
    <n v="3.0427740000000001"/>
    <s v="Sometimes"/>
    <s v="no"/>
    <n v="1.277636"/>
    <s v="no"/>
    <n v="0.94498199999999999"/>
    <d v="1899-12-30T08:47:13"/>
    <s v="Sometimes"/>
    <s v="Public_Transportation"/>
    <x v="1"/>
    <x v="699"/>
    <x v="1"/>
  </r>
  <r>
    <s v="Female"/>
    <n v="32.997118"/>
    <n v="1.6724460000000001"/>
    <n v="74.812707000000003"/>
    <s v="yes"/>
    <s v="yes"/>
    <n v="2.9484249999999999"/>
    <n v="1.1986429999999999"/>
    <s v="Sometimes"/>
    <s v="no"/>
    <n v="1"/>
    <s v="no"/>
    <n v="0"/>
    <d v="1899-12-30T04:10:16"/>
    <s v="Sometimes"/>
    <s v="Automobile"/>
    <x v="1"/>
    <x v="700"/>
    <x v="1"/>
  </r>
  <r>
    <s v="Female"/>
    <n v="32.501142999999999"/>
    <n v="1.6759790000000001"/>
    <n v="74.959746999999993"/>
    <s v="yes"/>
    <s v="yes"/>
    <n v="2.291846"/>
    <n v="1.5555570000000001"/>
    <s v="Sometimes"/>
    <s v="no"/>
    <n v="1"/>
    <s v="no"/>
    <n v="0"/>
    <d v="1899-12-30T09:19:07"/>
    <s v="Sometimes"/>
    <s v="Automobile"/>
    <x v="1"/>
    <x v="701"/>
    <x v="1"/>
  </r>
  <r>
    <s v="Female"/>
    <n v="21.938831"/>
    <n v="1.6112390000000001"/>
    <n v="67.939653000000007"/>
    <s v="yes"/>
    <s v="yes"/>
    <n v="1.9061939999999999"/>
    <n v="3.9877069999999999"/>
    <s v="Sometimes"/>
    <s v="no"/>
    <n v="2.5977459999999999"/>
    <s v="no"/>
    <n v="1.922234"/>
    <d v="1899-12-31T09:01:37"/>
    <s v="Sometimes"/>
    <s v="Public_Transportation"/>
    <x v="1"/>
    <x v="702"/>
    <x v="1"/>
  </r>
  <r>
    <s v="Female"/>
    <n v="21.909534000000001"/>
    <n v="1.611356"/>
    <n v="68.066090000000003"/>
    <s v="yes"/>
    <s v="yes"/>
    <n v="1.834155"/>
    <n v="3.9959570000000002"/>
    <s v="Sometimes"/>
    <s v="no"/>
    <n v="2.6328710000000002"/>
    <s v="no"/>
    <n v="1.2361139999999999"/>
    <d v="1899-12-31T23:32:28"/>
    <s v="Sometimes"/>
    <s v="Public_Transportation"/>
    <x v="1"/>
    <x v="703"/>
    <x v="1"/>
  </r>
  <r>
    <s v="Male"/>
    <n v="21"/>
    <n v="1.62"/>
    <n v="70"/>
    <s v="no"/>
    <s v="yes"/>
    <n v="2"/>
    <n v="1"/>
    <s v="no"/>
    <s v="no"/>
    <n v="3"/>
    <s v="no"/>
    <n v="1"/>
    <d v="1899-12-30T00:00:00"/>
    <s v="Sometimes"/>
    <s v="Public_Transportation"/>
    <x v="1"/>
    <x v="128"/>
    <x v="1"/>
  </r>
  <r>
    <s v="Female"/>
    <n v="37.455751999999997"/>
    <n v="1.5089079999999999"/>
    <n v="63.183846000000003"/>
    <s v="yes"/>
    <s v="yes"/>
    <n v="2.0485820000000001"/>
    <n v="1.0471969999999999"/>
    <s v="Sometimes"/>
    <s v="no"/>
    <n v="2"/>
    <s v="no"/>
    <n v="0.15135999999999999"/>
    <d v="1899-12-30T05:25:23"/>
    <s v="Sometimes"/>
    <s v="Automobile"/>
    <x v="1"/>
    <x v="704"/>
    <x v="1"/>
  </r>
  <r>
    <s v="Female"/>
    <n v="40"/>
    <n v="1.5611090000000001"/>
    <n v="62.871794000000001"/>
    <s v="yes"/>
    <s v="yes"/>
    <n v="2.948248"/>
    <n v="3"/>
    <s v="Sometimes"/>
    <s v="no"/>
    <n v="2.4299110000000002"/>
    <s v="no"/>
    <n v="0.11964"/>
    <d v="1899-12-30T08:38:41"/>
    <s v="Sometimes"/>
    <s v="Automobile"/>
    <x v="1"/>
    <x v="705"/>
    <x v="1"/>
  </r>
  <r>
    <s v="Female"/>
    <n v="38.943282000000004"/>
    <n v="1.5547280000000001"/>
    <n v="63.011645000000001"/>
    <s v="yes"/>
    <s v="yes"/>
    <n v="2.8694359999999999"/>
    <n v="3"/>
    <s v="Sometimes"/>
    <s v="no"/>
    <n v="2.972426"/>
    <s v="no"/>
    <n v="2.16079"/>
    <d v="1899-12-30T07:20:34"/>
    <s v="Sometimes"/>
    <s v="Automobile"/>
    <x v="1"/>
    <x v="706"/>
    <x v="1"/>
  </r>
  <r>
    <s v="Female"/>
    <n v="21.987341000000001"/>
    <n v="1.7301820000000001"/>
    <n v="78.55444"/>
    <s v="yes"/>
    <s v="yes"/>
    <n v="2.2937050000000001"/>
    <n v="1"/>
    <s v="Sometimes"/>
    <s v="no"/>
    <n v="2"/>
    <s v="no"/>
    <n v="2.0639430000000001"/>
    <d v="1899-12-30T00:00:00"/>
    <s v="Sometimes"/>
    <s v="Public_Transportation"/>
    <x v="1"/>
    <x v="707"/>
    <x v="1"/>
  </r>
  <r>
    <s v="Female"/>
    <n v="21.198217"/>
    <n v="1.743841"/>
    <n v="78.880359999999996"/>
    <s v="yes"/>
    <s v="yes"/>
    <n v="2.510583"/>
    <n v="1"/>
    <s v="Sometimes"/>
    <s v="no"/>
    <n v="2"/>
    <s v="no"/>
    <n v="2.1196820000000001"/>
    <d v="1899-12-30T00:00:00"/>
    <s v="Sometimes"/>
    <s v="Public_Transportation"/>
    <x v="1"/>
    <x v="708"/>
    <x v="1"/>
  </r>
  <r>
    <s v="Male"/>
    <n v="21"/>
    <n v="1.62"/>
    <n v="70"/>
    <s v="no"/>
    <s v="yes"/>
    <n v="2"/>
    <n v="1"/>
    <s v="no"/>
    <s v="no"/>
    <n v="3"/>
    <s v="no"/>
    <n v="1"/>
    <d v="1899-12-30T00:00:00"/>
    <s v="Sometimes"/>
    <s v="Public_Transportation"/>
    <x v="1"/>
    <x v="128"/>
    <x v="1"/>
  </r>
  <r>
    <s v="Male"/>
    <n v="21"/>
    <n v="1.62"/>
    <n v="70"/>
    <s v="no"/>
    <s v="yes"/>
    <n v="2"/>
    <n v="1"/>
    <s v="no"/>
    <s v="no"/>
    <n v="3"/>
    <s v="no"/>
    <n v="1"/>
    <d v="1899-12-30T00:00:00"/>
    <s v="Sometimes"/>
    <s v="Public_Transportation"/>
    <x v="1"/>
    <x v="128"/>
    <x v="1"/>
  </r>
  <r>
    <s v="Male"/>
    <n v="21"/>
    <n v="1.62"/>
    <n v="70"/>
    <s v="no"/>
    <s v="yes"/>
    <n v="2"/>
    <n v="1"/>
    <s v="no"/>
    <s v="no"/>
    <n v="3"/>
    <s v="no"/>
    <n v="1"/>
    <d v="1899-12-30T00:00:00"/>
    <s v="Sometimes"/>
    <s v="Public_Transportation"/>
    <x v="1"/>
    <x v="128"/>
    <x v="1"/>
  </r>
  <r>
    <s v="Male"/>
    <n v="21"/>
    <n v="1.62"/>
    <n v="70"/>
    <s v="no"/>
    <s v="yes"/>
    <n v="2"/>
    <n v="1"/>
    <s v="no"/>
    <s v="no"/>
    <n v="3"/>
    <s v="no"/>
    <n v="1"/>
    <d v="1899-12-30T00:00:00"/>
    <s v="Sometimes"/>
    <s v="Public_Transportation"/>
    <x v="1"/>
    <x v="128"/>
    <x v="1"/>
  </r>
  <r>
    <s v="Male"/>
    <n v="21"/>
    <n v="1.62"/>
    <n v="70"/>
    <s v="no"/>
    <s v="yes"/>
    <n v="2"/>
    <n v="1"/>
    <s v="no"/>
    <s v="no"/>
    <n v="3"/>
    <s v="no"/>
    <n v="1"/>
    <d v="1899-12-30T00:00:00"/>
    <s v="Sometimes"/>
    <s v="Public_Transportation"/>
    <x v="1"/>
    <x v="128"/>
    <x v="1"/>
  </r>
  <r>
    <s v="Female"/>
    <n v="29.32038"/>
    <n v="1.642506"/>
    <n v="69.906707999999995"/>
    <s v="yes"/>
    <s v="yes"/>
    <n v="2.366949"/>
    <n v="3"/>
    <s v="Sometimes"/>
    <s v="no"/>
    <n v="1.926577"/>
    <s v="no"/>
    <n v="1.581242"/>
    <d v="1899-12-30T00:00:00"/>
    <s v="Sometimes"/>
    <s v="Automobile"/>
    <x v="1"/>
    <x v="709"/>
    <x v="1"/>
  </r>
  <r>
    <s v="Female"/>
    <n v="31.255586999999998"/>
    <n v="1.6930799999999999"/>
    <n v="71.927379000000002"/>
    <s v="yes"/>
    <s v="yes"/>
    <n v="2.6157879999999998"/>
    <n v="3"/>
    <s v="Sometimes"/>
    <s v="no"/>
    <n v="1.7717810000000001"/>
    <s v="no"/>
    <n v="0.75942200000000004"/>
    <d v="1899-12-30T16:28:36"/>
    <s v="Sometimes"/>
    <s v="Automobile"/>
    <x v="1"/>
    <x v="710"/>
    <x v="1"/>
  </r>
  <r>
    <s v="Male"/>
    <n v="22.851773000000001"/>
    <n v="1.7521150000000001"/>
    <n v="79.414603"/>
    <s v="yes"/>
    <s v="yes"/>
    <n v="3"/>
    <n v="1"/>
    <s v="Sometimes"/>
    <s v="no"/>
    <n v="2"/>
    <s v="no"/>
    <n v="2.3159830000000001"/>
    <d v="1899-12-30T00:00:00"/>
    <s v="Sometimes"/>
    <s v="Public_Transportation"/>
    <x v="1"/>
    <x v="711"/>
    <x v="1"/>
  </r>
  <r>
    <s v="Male"/>
    <n v="26"/>
    <n v="1.7450330000000001"/>
    <n v="80"/>
    <s v="yes"/>
    <s v="yes"/>
    <n v="2.2172670000000001"/>
    <n v="1.193589"/>
    <s v="Sometimes"/>
    <s v="no"/>
    <n v="2"/>
    <s v="no"/>
    <n v="2"/>
    <d v="1899-12-30T00:00:00"/>
    <s v="Sometimes"/>
    <s v="Public_Transportation"/>
    <x v="1"/>
    <x v="712"/>
    <x v="1"/>
  </r>
  <r>
    <s v="Male"/>
    <n v="19.789290999999999"/>
    <n v="1.820643"/>
    <n v="85"/>
    <s v="yes"/>
    <s v="yes"/>
    <n v="3"/>
    <n v="3"/>
    <s v="Sometimes"/>
    <s v="no"/>
    <n v="2.7592460000000001"/>
    <s v="no"/>
    <n v="1.763277"/>
    <d v="1899-12-30T10:52:46"/>
    <s v="Sometimes"/>
    <s v="Public_Transportation"/>
    <x v="1"/>
    <x v="713"/>
    <x v="1"/>
  </r>
  <r>
    <s v="Male"/>
    <n v="19.895876999999999"/>
    <n v="1.8073300000000001"/>
    <n v="85.073801000000003"/>
    <s v="yes"/>
    <s v="yes"/>
    <n v="2.8015140000000001"/>
    <n v="3"/>
    <s v="Sometimes"/>
    <s v="no"/>
    <n v="2.734782"/>
    <s v="no"/>
    <n v="2.207881"/>
    <d v="1899-12-30T03:26:54"/>
    <s v="Sometimes"/>
    <s v="Public_Transportation"/>
    <x v="1"/>
    <x v="714"/>
    <x v="1"/>
  </r>
  <r>
    <s v="Male"/>
    <n v="19.693804"/>
    <n v="1.8"/>
    <n v="85"/>
    <s v="yes"/>
    <s v="yes"/>
    <n v="2.1887219999999998"/>
    <n v="3"/>
    <s v="Sometimes"/>
    <s v="no"/>
    <n v="2.7213560000000001"/>
    <s v="no"/>
    <n v="1.5289680000000001"/>
    <d v="1899-12-31T00:00:00"/>
    <s v="Sometimes"/>
    <s v="Public_Transportation"/>
    <x v="1"/>
    <x v="171"/>
    <x v="1"/>
  </r>
  <r>
    <s v="Male"/>
    <n v="19.226313999999999"/>
    <n v="1.814255"/>
    <n v="85.255630999999994"/>
    <s v="yes"/>
    <s v="yes"/>
    <n v="2.9713509999999999"/>
    <n v="3.3901430000000001"/>
    <s v="Sometimes"/>
    <s v="no"/>
    <n v="2.1337670000000002"/>
    <s v="no"/>
    <n v="2.318492"/>
    <d v="1899-12-30T16:17:13"/>
    <s v="Sometimes"/>
    <s v="Public_Transportation"/>
    <x v="1"/>
    <x v="715"/>
    <x v="1"/>
  </r>
  <r>
    <s v="Male"/>
    <n v="21.652228999999998"/>
    <n v="1.7001809999999999"/>
    <n v="75.057176999999996"/>
    <s v="yes"/>
    <s v="yes"/>
    <n v="2.086093"/>
    <n v="3.5463520000000002"/>
    <s v="Sometimes"/>
    <s v="no"/>
    <n v="2.081121"/>
    <s v="no"/>
    <n v="1.9936659999999999"/>
    <d v="1899-12-30T16:10:19"/>
    <s v="Sometimes"/>
    <s v="Public_Transportation"/>
    <x v="1"/>
    <x v="716"/>
    <x v="1"/>
  </r>
  <r>
    <s v="Female"/>
    <n v="21.687408999999999"/>
    <n v="1.604697"/>
    <n v="68.016471999999993"/>
    <s v="yes"/>
    <s v="yes"/>
    <n v="1.9016109999999999"/>
    <n v="3.2665009999999999"/>
    <s v="no"/>
    <s v="no"/>
    <n v="2.9269949999999998"/>
    <s v="no"/>
    <n v="0.98587199999999997"/>
    <d v="1899-12-30T07:23:30"/>
    <s v="Sometimes"/>
    <s v="Public_Transportation"/>
    <x v="1"/>
    <x v="717"/>
    <x v="1"/>
  </r>
  <r>
    <s v="Female"/>
    <n v="21.455463000000002"/>
    <n v="1.611"/>
    <n v="68.107866000000001"/>
    <s v="yes"/>
    <s v="yes"/>
    <n v="1.977298"/>
    <n v="3.5549740000000001"/>
    <s v="no"/>
    <s v="no"/>
    <n v="2.2179570000000002"/>
    <s v="no"/>
    <n v="0.97811999999999999"/>
    <d v="1899-12-30T11:02:03"/>
    <s v="Sometimes"/>
    <s v="Public_Transportation"/>
    <x v="1"/>
    <x v="718"/>
    <x v="1"/>
  </r>
  <r>
    <s v="Female"/>
    <n v="21"/>
    <n v="1.754497"/>
    <n v="77.956920999999994"/>
    <s v="yes"/>
    <s v="yes"/>
    <n v="2.4468719999999999"/>
    <n v="2.3723109999999998"/>
    <s v="Sometimes"/>
    <s v="no"/>
    <n v="1.8103100000000001"/>
    <s v="no"/>
    <n v="9.4893000000000005E-2"/>
    <d v="1899-12-31T15:37:07"/>
    <s v="Sometimes"/>
    <s v="Public_Transportation"/>
    <x v="1"/>
    <x v="719"/>
    <x v="1"/>
  </r>
  <r>
    <s v="Female"/>
    <n v="21"/>
    <n v="1.7529440000000001"/>
    <n v="77.965531999999996"/>
    <s v="yes"/>
    <s v="yes"/>
    <n v="2.839048"/>
    <n v="2.1060099999999999"/>
    <s v="Sometimes"/>
    <s v="no"/>
    <n v="1.639202"/>
    <s v="no"/>
    <n v="1.1173109999999999"/>
    <d v="1899-12-30T23:13:48"/>
    <s v="Sometimes"/>
    <s v="Public_Transportation"/>
    <x v="1"/>
    <x v="720"/>
    <x v="1"/>
  </r>
  <r>
    <s v="Male"/>
    <n v="19.337403999999999"/>
    <n v="1.8599270000000001"/>
    <n v="87.105828000000002"/>
    <s v="yes"/>
    <s v="yes"/>
    <n v="2.2123200000000001"/>
    <n v="4"/>
    <s v="Sometimes"/>
    <s v="no"/>
    <n v="2.374044"/>
    <s v="no"/>
    <n v="2"/>
    <d v="1899-12-30T14:56:36"/>
    <s v="Sometimes"/>
    <s v="Public_Transportation"/>
    <x v="1"/>
    <x v="721"/>
    <x v="1"/>
  </r>
  <r>
    <s v="Male"/>
    <n v="21.701643000000001"/>
    <n v="1.8960729999999999"/>
    <n v="90.524460000000005"/>
    <s v="yes"/>
    <s v="yes"/>
    <n v="2.427689"/>
    <n v="3.715306"/>
    <s v="Sometimes"/>
    <s v="no"/>
    <n v="2.876096"/>
    <s v="no"/>
    <n v="1.815768"/>
    <d v="1899-12-30T10:14:07"/>
    <s v="Sometimes"/>
    <s v="Public_Transportation"/>
    <x v="1"/>
    <x v="722"/>
    <x v="1"/>
  </r>
  <r>
    <s v="Male"/>
    <n v="21.620245000000001"/>
    <n v="1.6053139999999999"/>
    <n v="66.621645999999998"/>
    <s v="yes"/>
    <s v="yes"/>
    <n v="2.3574959999999998"/>
    <n v="3.3767170000000002"/>
    <s v="Sometimes"/>
    <s v="no"/>
    <n v="2.1848429999999999"/>
    <s v="no"/>
    <n v="1.358185"/>
    <d v="1899-12-30T00:21:26"/>
    <s v="Sometimes"/>
    <s v="Public_Transportation"/>
    <x v="1"/>
    <x v="723"/>
    <x v="1"/>
  </r>
  <r>
    <s v="Female"/>
    <n v="21.012568999999999"/>
    <n v="1.7586280000000001"/>
    <n v="78.370039000000006"/>
    <s v="yes"/>
    <s v="yes"/>
    <n v="3"/>
    <n v="1"/>
    <s v="Sometimes"/>
    <s v="no"/>
    <n v="2"/>
    <s v="no"/>
    <n v="2.971832"/>
    <d v="1899-12-30T00:00:00"/>
    <s v="Sometimes"/>
    <s v="Public_Transportation"/>
    <x v="1"/>
    <x v="724"/>
    <x v="1"/>
  </r>
  <r>
    <s v="Female"/>
    <n v="21.016622999999999"/>
    <n v="1.7554270000000001"/>
    <n v="78.300083999999998"/>
    <s v="yes"/>
    <s v="yes"/>
    <n v="3"/>
    <n v="1"/>
    <s v="Sometimes"/>
    <s v="no"/>
    <n v="2"/>
    <s v="no"/>
    <n v="2.8774730000000002"/>
    <d v="1899-12-30T00:00:00"/>
    <s v="Sometimes"/>
    <s v="Public_Transportation"/>
    <x v="1"/>
    <x v="725"/>
    <x v="1"/>
  </r>
  <r>
    <s v="Female"/>
    <n v="19"/>
    <n v="1.779882"/>
    <n v="80.091886000000002"/>
    <s v="yes"/>
    <s v="yes"/>
    <n v="1.0785290000000001"/>
    <n v="1.211606"/>
    <s v="Sometimes"/>
    <s v="no"/>
    <n v="2.568063"/>
    <s v="no"/>
    <n v="3"/>
    <d v="1899-12-30T19:37:54"/>
    <s v="no"/>
    <s v="Public_Transportation"/>
    <x v="1"/>
    <x v="726"/>
    <x v="0"/>
  </r>
  <r>
    <s v="Male"/>
    <n v="21"/>
    <n v="1.7120610000000001"/>
    <n v="75"/>
    <s v="yes"/>
    <s v="yes"/>
    <n v="2"/>
    <n v="3"/>
    <s v="Sometimes"/>
    <s v="no"/>
    <n v="1.333707"/>
    <s v="no"/>
    <n v="1"/>
    <d v="1899-12-30T00:00:00"/>
    <s v="Sometimes"/>
    <s v="Public_Transportation"/>
    <x v="1"/>
    <x v="727"/>
    <x v="1"/>
  </r>
  <r>
    <s v="Male"/>
    <n v="21"/>
    <n v="1.6760139999999999"/>
    <n v="75"/>
    <s v="yes"/>
    <s v="yes"/>
    <n v="2"/>
    <n v="3"/>
    <s v="Sometimes"/>
    <s v="no"/>
    <n v="1.1640619999999999"/>
    <s v="no"/>
    <n v="1"/>
    <d v="1899-12-30T00:00:00"/>
    <s v="Sometimes"/>
    <s v="Public_Transportation"/>
    <x v="1"/>
    <x v="728"/>
    <x v="1"/>
  </r>
  <r>
    <s v="Female"/>
    <n v="27.899784"/>
    <n v="1.7"/>
    <n v="74.244004000000004"/>
    <s v="yes"/>
    <s v="yes"/>
    <n v="2"/>
    <n v="3"/>
    <s v="Sometimes"/>
    <s v="no"/>
    <n v="2"/>
    <s v="no"/>
    <n v="1.7220530000000001"/>
    <d v="1899-12-30T00:00:00"/>
    <s v="Sometimes"/>
    <s v="Automobile"/>
    <x v="1"/>
    <x v="729"/>
    <x v="1"/>
  </r>
  <r>
    <s v="Male"/>
    <n v="28.825223000000001"/>
    <n v="1.7658739999999999"/>
    <n v="82.045045000000002"/>
    <s v="yes"/>
    <s v="yes"/>
    <n v="1.0641620000000001"/>
    <n v="3.9895499999999999"/>
    <s v="Sometimes"/>
    <s v="no"/>
    <n v="2.0284260000000001"/>
    <s v="no"/>
    <n v="0.81516999999999995"/>
    <d v="1899-12-30T21:28:20"/>
    <s v="Sometimes"/>
    <s v="Public_Transportation"/>
    <x v="1"/>
    <x v="730"/>
    <x v="1"/>
  </r>
  <r>
    <s v="Male"/>
    <n v="26.047077000000002"/>
    <n v="1.7459499999999999"/>
    <n v="80.018570999999994"/>
    <s v="yes"/>
    <s v="yes"/>
    <n v="1.993101"/>
    <n v="3.1710820000000002"/>
    <s v="Sometimes"/>
    <s v="no"/>
    <n v="2.3644980000000002"/>
    <s v="no"/>
    <n v="1.2247429999999999"/>
    <d v="1899-12-30T00:32:02"/>
    <s v="Sometimes"/>
    <s v="Public_Transportation"/>
    <x v="1"/>
    <x v="731"/>
    <x v="1"/>
  </r>
  <r>
    <s v="Male"/>
    <n v="23"/>
    <n v="1.690196"/>
    <n v="75"/>
    <s v="yes"/>
    <s v="yes"/>
    <n v="2.6209630000000002"/>
    <n v="3"/>
    <s v="Sometimes"/>
    <s v="no"/>
    <n v="2.8245589999999998"/>
    <s v="no"/>
    <n v="0.75459900000000002"/>
    <d v="1900-01-01T00:00:00"/>
    <s v="Sometimes"/>
    <s v="Public_Transportation"/>
    <x v="1"/>
    <x v="732"/>
    <x v="1"/>
  </r>
  <r>
    <s v="Male"/>
    <n v="20"/>
    <n v="1.81748"/>
    <n v="85"/>
    <s v="yes"/>
    <s v="yes"/>
    <n v="2.9511799999999999"/>
    <n v="3"/>
    <s v="Sometimes"/>
    <s v="no"/>
    <n v="3"/>
    <s v="no"/>
    <n v="2.4339179999999998"/>
    <d v="1899-12-30T13:28:42"/>
    <s v="Sometimes"/>
    <s v="Public_Transportation"/>
    <x v="1"/>
    <x v="733"/>
    <x v="1"/>
  </r>
  <r>
    <s v="Female"/>
    <n v="21.832995"/>
    <n v="1.580964"/>
    <n v="65.363940999999997"/>
    <s v="no"/>
    <s v="yes"/>
    <n v="2.0214460000000001"/>
    <n v="3"/>
    <s v="Sometimes"/>
    <s v="no"/>
    <n v="1.077917"/>
    <s v="no"/>
    <n v="0.52384699999999995"/>
    <d v="1899-12-30T19:24:23"/>
    <s v="Sometimes"/>
    <s v="Public_Transportation"/>
    <x v="1"/>
    <x v="734"/>
    <x v="1"/>
  </r>
  <r>
    <s v="Female"/>
    <n v="30.255744"/>
    <n v="1.6520840000000001"/>
    <n v="73.575980999999999"/>
    <s v="yes"/>
    <s v="yes"/>
    <n v="2"/>
    <n v="3"/>
    <s v="Sometimes"/>
    <s v="no"/>
    <n v="1"/>
    <s v="no"/>
    <n v="0"/>
    <d v="1899-12-30T00:27:11"/>
    <s v="Sometimes"/>
    <s v="Automobile"/>
    <x v="1"/>
    <x v="735"/>
    <x v="1"/>
  </r>
  <r>
    <s v="Female"/>
    <n v="30.613586000000002"/>
    <n v="1.6455109999999999"/>
    <n v="69.168977999999996"/>
    <s v="yes"/>
    <s v="yes"/>
    <n v="2.0004659999999999"/>
    <n v="3"/>
    <s v="Sometimes"/>
    <s v="no"/>
    <n v="1.131448"/>
    <s v="no"/>
    <n v="6.1365999999999997E-2"/>
    <d v="1899-12-30T00:00:00"/>
    <s v="Sometimes"/>
    <s v="Automobile"/>
    <x v="1"/>
    <x v="736"/>
    <x v="1"/>
  </r>
  <r>
    <s v="Male"/>
    <n v="23.245408000000001"/>
    <n v="1.7079679999999999"/>
    <n v="75.383716000000007"/>
    <s v="yes"/>
    <s v="yes"/>
    <n v="2.5621"/>
    <n v="3.1050070000000001"/>
    <s v="Sometimes"/>
    <s v="no"/>
    <n v="1.1724270000000001"/>
    <s v="no"/>
    <n v="0.184917"/>
    <d v="1899-12-30T22:09:14"/>
    <s v="Sometimes"/>
    <s v="Public_Transportation"/>
    <x v="1"/>
    <x v="737"/>
    <x v="1"/>
  </r>
  <r>
    <s v="Female"/>
    <n v="18"/>
    <n v="1.4563459999999999"/>
    <n v="55.523480999999997"/>
    <s v="no"/>
    <s v="yes"/>
    <n v="2"/>
    <n v="3"/>
    <s v="Sometimes"/>
    <s v="no"/>
    <n v="1.0403420000000001"/>
    <s v="yes"/>
    <n v="0.49737300000000001"/>
    <d v="1899-12-31T18:47:59"/>
    <s v="Sometimes"/>
    <s v="Public_Transportation"/>
    <x v="1"/>
    <x v="738"/>
    <x v="1"/>
  </r>
  <r>
    <s v="Female"/>
    <n v="18"/>
    <n v="1.498561"/>
    <n v="55.376511999999998"/>
    <s v="no"/>
    <s v="yes"/>
    <n v="2"/>
    <n v="3"/>
    <s v="Sometimes"/>
    <s v="no"/>
    <n v="1.274718"/>
    <s v="yes"/>
    <n v="0.12990199999999999"/>
    <d v="1899-12-30T23:29:09"/>
    <s v="Sometimes"/>
    <s v="Public_Transportation"/>
    <x v="1"/>
    <x v="739"/>
    <x v="1"/>
  </r>
  <r>
    <s v="Female"/>
    <n v="16.950499000000001"/>
    <n v="1.6035010000000001"/>
    <n v="65"/>
    <s v="yes"/>
    <s v="yes"/>
    <n v="2.96008"/>
    <n v="1"/>
    <s v="Sometimes"/>
    <s v="no"/>
    <n v="2"/>
    <s v="yes"/>
    <n v="0.73603200000000002"/>
    <d v="1899-12-31T08:15:28"/>
    <s v="no"/>
    <s v="Public_Transportation"/>
    <x v="1"/>
    <x v="740"/>
    <x v="0"/>
  </r>
  <r>
    <s v="Female"/>
    <n v="21.837057999999999"/>
    <n v="1.5580449999999999"/>
    <n v="63.597633000000002"/>
    <s v="no"/>
    <s v="yes"/>
    <n v="2.5391499999999998"/>
    <n v="1.5909819999999999"/>
    <s v="Sometimes"/>
    <s v="no"/>
    <n v="1.9778009999999999"/>
    <s v="no"/>
    <n v="1.264616"/>
    <d v="1899-12-30T00:00:00"/>
    <s v="Sometimes"/>
    <s v="Public_Transportation"/>
    <x v="1"/>
    <x v="741"/>
    <x v="1"/>
  </r>
  <r>
    <s v="Female"/>
    <n v="27"/>
    <n v="1.55"/>
    <n v="62.877347"/>
    <s v="no"/>
    <s v="yes"/>
    <n v="2.2441420000000001"/>
    <n v="1.704828"/>
    <s v="Sometimes"/>
    <s v="no"/>
    <n v="1"/>
    <s v="no"/>
    <n v="0.79292899999999999"/>
    <d v="1899-12-30T09:29:28"/>
    <s v="Sometimes"/>
    <s v="Public_Transportation"/>
    <x v="1"/>
    <x v="742"/>
    <x v="1"/>
  </r>
  <r>
    <s v="Female"/>
    <n v="35.483601"/>
    <n v="1.6475139999999999"/>
    <n v="73.916920000000005"/>
    <s v="yes"/>
    <s v="no"/>
    <n v="3"/>
    <n v="2.725012"/>
    <s v="Sometimes"/>
    <s v="no"/>
    <n v="1.6224400000000001"/>
    <s v="no"/>
    <n v="0.90266100000000005"/>
    <d v="1899-12-30T00:00:00"/>
    <s v="Sometimes"/>
    <s v="Automobile"/>
    <x v="1"/>
    <x v="743"/>
    <x v="1"/>
  </r>
  <r>
    <s v="Male"/>
    <n v="23.801435999999999"/>
    <n v="1.8557790000000001"/>
    <n v="86.098523"/>
    <s v="yes"/>
    <s v="yes"/>
    <n v="2"/>
    <n v="2.3723390000000002"/>
    <s v="Sometimes"/>
    <s v="no"/>
    <n v="1.6757329999999999"/>
    <s v="no"/>
    <n v="1.066241"/>
    <d v="1899-12-31T00:00:00"/>
    <s v="Sometimes"/>
    <s v="Automobile"/>
    <x v="1"/>
    <x v="744"/>
    <x v="1"/>
  </r>
  <r>
    <s v="Male"/>
    <n v="23.367211999999999"/>
    <n v="1.8532230000000001"/>
    <n v="87.083265999999995"/>
    <s v="yes"/>
    <s v="yes"/>
    <n v="2"/>
    <n v="1.0973120000000001"/>
    <s v="Sometimes"/>
    <s v="no"/>
    <n v="1.328835"/>
    <s v="no"/>
    <n v="1.264257"/>
    <d v="1899-12-31T00:00:00"/>
    <s v="Sometimes"/>
    <s v="Automobile"/>
    <x v="1"/>
    <x v="745"/>
    <x v="1"/>
  </r>
  <r>
    <s v="Female"/>
    <n v="40"/>
    <n v="1.570811"/>
    <n v="62.211571999999997"/>
    <s v="yes"/>
    <s v="yes"/>
    <n v="2.253371"/>
    <n v="3"/>
    <s v="Sometimes"/>
    <s v="no"/>
    <n v="2.7569159999999999"/>
    <s v="no"/>
    <n v="1.0160419999999999"/>
    <d v="1899-12-30T05:07:21"/>
    <s v="Sometimes"/>
    <s v="Automobile"/>
    <x v="1"/>
    <x v="746"/>
    <x v="1"/>
  </r>
  <r>
    <s v="Female"/>
    <n v="16.380089999999999"/>
    <n v="1.617124"/>
    <n v="67.913561000000001"/>
    <s v="yes"/>
    <s v="yes"/>
    <n v="2.851664"/>
    <n v="1"/>
    <s v="Sometimes"/>
    <s v="no"/>
    <n v="2"/>
    <s v="no"/>
    <n v="0.97792900000000005"/>
    <d v="1899-12-31T18:22:04"/>
    <s v="no"/>
    <s v="Public_Transportation"/>
    <x v="1"/>
    <x v="747"/>
    <x v="0"/>
  </r>
  <r>
    <s v="Female"/>
    <n v="16.865984000000001"/>
    <n v="1.644053"/>
    <n v="67.439588999999998"/>
    <s v="yes"/>
    <s v="yes"/>
    <n v="1.3141499999999999"/>
    <n v="1.0681959999999999"/>
    <s v="Sometimes"/>
    <s v="no"/>
    <n v="1.364957"/>
    <s v="yes"/>
    <n v="0"/>
    <d v="1899-12-30T01:23:25"/>
    <s v="no"/>
    <s v="Public_Transportation"/>
    <x v="1"/>
    <x v="748"/>
    <x v="0"/>
  </r>
  <r>
    <s v="Female"/>
    <n v="16.093233999999999"/>
    <n v="1.608914"/>
    <n v="65"/>
    <s v="yes"/>
    <s v="yes"/>
    <n v="1.3210280000000001"/>
    <n v="1"/>
    <s v="Sometimes"/>
    <s v="no"/>
    <n v="2"/>
    <s v="yes"/>
    <n v="0.371452"/>
    <d v="1899-12-30T23:10:28"/>
    <s v="no"/>
    <s v="Public_Transportation"/>
    <x v="1"/>
    <x v="749"/>
    <x v="0"/>
  </r>
  <r>
    <s v="Female"/>
    <n v="18"/>
    <n v="1.6479710000000001"/>
    <n v="68.818893000000003"/>
    <s v="yes"/>
    <s v="yes"/>
    <n v="2"/>
    <n v="1.4116850000000001"/>
    <s v="Sometimes"/>
    <s v="no"/>
    <n v="1.859089"/>
    <s v="no"/>
    <n v="0"/>
    <d v="1899-12-31T07:20:38"/>
    <s v="no"/>
    <s v="Public_Transportation"/>
    <x v="1"/>
    <x v="750"/>
    <x v="0"/>
  </r>
  <r>
    <s v="Female"/>
    <n v="18.839189999999999"/>
    <n v="1.6248309999999999"/>
    <n v="69.975606999999997"/>
    <s v="yes"/>
    <s v="yes"/>
    <n v="2.2539980000000002"/>
    <n v="2.7523179999999998"/>
    <s v="Sometimes"/>
    <s v="no"/>
    <n v="2.3283309999999999"/>
    <s v="no"/>
    <n v="0.81550900000000004"/>
    <d v="1899-12-30T00:34:41"/>
    <s v="no"/>
    <s v="Public_Transportation"/>
    <x v="1"/>
    <x v="751"/>
    <x v="0"/>
  </r>
  <r>
    <s v="Female"/>
    <n v="19.726521999999999"/>
    <n v="1.508267"/>
    <n v="61.104030000000002"/>
    <s v="no"/>
    <s v="yes"/>
    <n v="2.778079"/>
    <n v="3"/>
    <s v="Sometimes"/>
    <s v="no"/>
    <n v="1.6966909999999999"/>
    <s v="yes"/>
    <n v="0.94223999999999997"/>
    <d v="1899-12-30T21:07:06"/>
    <s v="Sometimes"/>
    <s v="Public_Transportation"/>
    <x v="1"/>
    <x v="752"/>
    <x v="1"/>
  </r>
  <r>
    <s v="Female"/>
    <n v="18.947102000000001"/>
    <n v="1.5189170000000001"/>
    <n v="60.267426999999998"/>
    <s v="no"/>
    <s v="yes"/>
    <n v="2.8380369999999999"/>
    <n v="2.737571"/>
    <s v="Sometimes"/>
    <s v="no"/>
    <n v="1.1444669999999999"/>
    <s v="yes"/>
    <n v="0.75378199999999995"/>
    <d v="1899-12-31T06:53:03"/>
    <s v="Sometimes"/>
    <s v="Public_Transportation"/>
    <x v="1"/>
    <x v="753"/>
    <x v="1"/>
  </r>
  <r>
    <s v="Female"/>
    <n v="17.781182999999999"/>
    <n v="1.6"/>
    <n v="65"/>
    <s v="yes"/>
    <s v="yes"/>
    <n v="3"/>
    <n v="2.9735040000000001"/>
    <s v="Sometimes"/>
    <s v="no"/>
    <n v="2"/>
    <s v="yes"/>
    <n v="0.178976"/>
    <d v="1899-12-30T03:59:09"/>
    <s v="Sometimes"/>
    <s v="Public_Transportation"/>
    <x v="1"/>
    <x v="285"/>
    <x v="1"/>
  </r>
  <r>
    <s v="Male"/>
    <n v="33.100580999999998"/>
    <n v="1.8387910000000001"/>
    <n v="87.857849999999999"/>
    <s v="no"/>
    <s v="yes"/>
    <n v="2.8144529999999999"/>
    <n v="2.6080549999999998"/>
    <s v="Sometimes"/>
    <s v="no"/>
    <n v="1.8591599999999999"/>
    <s v="no"/>
    <n v="2"/>
    <d v="1899-12-30T12:23:10"/>
    <s v="no"/>
    <s v="Automobile"/>
    <x v="1"/>
    <x v="754"/>
    <x v="0"/>
  </r>
  <r>
    <s v="Female"/>
    <n v="33.251015000000002"/>
    <n v="1.7303789999999999"/>
    <n v="75.920518999999999"/>
    <s v="yes"/>
    <s v="yes"/>
    <n v="2.013782"/>
    <n v="2.6259420000000002"/>
    <s v="Sometimes"/>
    <s v="no"/>
    <n v="1.0455859999999999"/>
    <s v="no"/>
    <n v="0.55330500000000005"/>
    <d v="1899-12-30T11:31:30"/>
    <s v="Sometimes"/>
    <s v="Automobile"/>
    <x v="1"/>
    <x v="755"/>
    <x v="1"/>
  </r>
  <r>
    <s v="Female"/>
    <n v="18.985119000000001"/>
    <n v="1.759117"/>
    <n v="80"/>
    <s v="yes"/>
    <s v="yes"/>
    <n v="2"/>
    <n v="1.411808"/>
    <s v="Sometimes"/>
    <s v="no"/>
    <n v="2.6511939999999998"/>
    <s v="no"/>
    <n v="2.8784139999999998"/>
    <d v="1899-12-30T22:53:32"/>
    <s v="no"/>
    <s v="Public_Transportation"/>
    <x v="1"/>
    <x v="756"/>
    <x v="0"/>
  </r>
  <r>
    <s v="Female"/>
    <n v="18.871917"/>
    <n v="1.7552540000000001"/>
    <n v="80"/>
    <s v="yes"/>
    <s v="yes"/>
    <n v="2"/>
    <n v="1.0952230000000001"/>
    <s v="Sometimes"/>
    <s v="no"/>
    <n v="2.474132"/>
    <s v="no"/>
    <n v="2.8766959999999999"/>
    <d v="1899-12-30T19:03:13"/>
    <s v="no"/>
    <s v="Public_Transportation"/>
    <x v="1"/>
    <x v="757"/>
    <x v="0"/>
  </r>
  <r>
    <s v="Male"/>
    <n v="19.478532999999999"/>
    <n v="1.8040989999999999"/>
    <n v="85.196279000000004"/>
    <s v="yes"/>
    <s v="yes"/>
    <n v="2.4599760000000002"/>
    <n v="3.3084600000000002"/>
    <s v="Sometimes"/>
    <s v="no"/>
    <n v="2.0780110000000001"/>
    <s v="no"/>
    <n v="1.7796460000000001"/>
    <d v="1899-12-30T20:55:21"/>
    <s v="Sometimes"/>
    <s v="Public_Transportation"/>
    <x v="1"/>
    <x v="758"/>
    <x v="1"/>
  </r>
  <r>
    <s v="Male"/>
    <n v="19.429722999999999"/>
    <n v="1.8135669999999999"/>
    <n v="86.144903999999997"/>
    <s v="yes"/>
    <s v="yes"/>
    <n v="2.6431830000000001"/>
    <n v="3.8214610000000002"/>
    <s v="Sometimes"/>
    <s v="no"/>
    <n v="2.3971239999999998"/>
    <s v="no"/>
    <n v="2.044165"/>
    <d v="1899-12-30T11:19:12"/>
    <s v="Sometimes"/>
    <s v="Public_Transportation"/>
    <x v="1"/>
    <x v="759"/>
    <x v="1"/>
  </r>
  <r>
    <s v="Female"/>
    <n v="20.979254000000001"/>
    <n v="1.7565500000000001"/>
    <n v="78.721695999999994"/>
    <s v="yes"/>
    <s v="yes"/>
    <n v="2"/>
    <n v="3"/>
    <s v="Sometimes"/>
    <s v="no"/>
    <n v="2.813234"/>
    <s v="no"/>
    <n v="0.22875300000000001"/>
    <d v="1900-01-01T00:00:00"/>
    <s v="Frequently"/>
    <s v="Public_Transportation"/>
    <x v="1"/>
    <x v="760"/>
    <x v="1"/>
  </r>
  <r>
    <s v="Female"/>
    <n v="18.869150999999999"/>
    <n v="1.7567740000000001"/>
    <n v="79.989789000000002"/>
    <s v="yes"/>
    <s v="yes"/>
    <n v="2"/>
    <n v="2.658639"/>
    <s v="Sometimes"/>
    <s v="no"/>
    <n v="2.781628"/>
    <s v="no"/>
    <n v="1.955992"/>
    <d v="1899-12-31T09:49:15"/>
    <s v="Frequently"/>
    <s v="Public_Transportation"/>
    <x v="1"/>
    <x v="761"/>
    <x v="1"/>
  </r>
  <r>
    <s v="Female"/>
    <n v="18.236087000000001"/>
    <n v="1.62"/>
    <n v="69.389899999999997"/>
    <s v="yes"/>
    <s v="yes"/>
    <n v="2.2239900000000001"/>
    <n v="1"/>
    <s v="Sometimes"/>
    <s v="no"/>
    <n v="2.2031200000000002"/>
    <s v="no"/>
    <n v="0.104451"/>
    <d v="1899-12-31T21:34:40"/>
    <s v="no"/>
    <s v="Public_Transportation"/>
    <x v="1"/>
    <x v="762"/>
    <x v="0"/>
  </r>
  <r>
    <s v="Female"/>
    <n v="20.901392999999999"/>
    <n v="1.7095849999999999"/>
    <n v="75"/>
    <s v="yes"/>
    <s v="yes"/>
    <n v="2.1041050000000001"/>
    <n v="3"/>
    <s v="Sometimes"/>
    <s v="no"/>
    <n v="1.8710329999999999"/>
    <s v="no"/>
    <n v="1"/>
    <d v="1899-12-30T00:00:00"/>
    <s v="Sometimes"/>
    <s v="Public_Transportation"/>
    <x v="1"/>
    <x v="763"/>
    <x v="1"/>
  </r>
  <r>
    <s v="Female"/>
    <n v="17.085249999999998"/>
    <n v="1.5356179999999999"/>
    <n v="57.259124"/>
    <s v="no"/>
    <s v="yes"/>
    <n v="1.972545"/>
    <n v="2.3396140000000001"/>
    <s v="Sometimes"/>
    <s v="no"/>
    <n v="1.711074"/>
    <s v="yes"/>
    <n v="9.5517000000000005E-2"/>
    <d v="1899-12-31T04:35:07"/>
    <s v="Sometimes"/>
    <s v="Public_Transportation"/>
    <x v="1"/>
    <x v="764"/>
    <x v="1"/>
  </r>
  <r>
    <s v="Male"/>
    <n v="25.785924999999999"/>
    <n v="1.818848"/>
    <n v="87.032398000000001"/>
    <s v="no"/>
    <s v="yes"/>
    <n v="2.2864810000000002"/>
    <n v="1.713762"/>
    <s v="Sometimes"/>
    <s v="no"/>
    <n v="1.797161"/>
    <s v="no"/>
    <n v="1.658698"/>
    <d v="1899-12-30T22:14:17"/>
    <s v="no"/>
    <s v="Automobile"/>
    <x v="1"/>
    <x v="765"/>
    <x v="0"/>
  </r>
  <r>
    <s v="Male"/>
    <n v="26.787842000000001"/>
    <n v="1.8176410000000001"/>
    <n v="87.107316999999995"/>
    <s v="no"/>
    <s v="yes"/>
    <n v="2.9715880000000001"/>
    <n v="2.743277"/>
    <s v="Sometimes"/>
    <s v="no"/>
    <n v="1.3948830000000001"/>
    <s v="no"/>
    <n v="2"/>
    <d v="1899-12-30T11:17:09"/>
    <s v="no"/>
    <s v="Automobile"/>
    <x v="1"/>
    <x v="766"/>
    <x v="0"/>
  </r>
  <r>
    <s v="Male"/>
    <n v="21.037514000000002"/>
    <n v="1.636592"/>
    <n v="70"/>
    <s v="no"/>
    <s v="yes"/>
    <n v="2"/>
    <n v="1"/>
    <s v="no"/>
    <s v="no"/>
    <n v="2.8816769999999998"/>
    <s v="no"/>
    <n v="0.91569900000000004"/>
    <d v="1899-12-30T00:00:00"/>
    <s v="Sometimes"/>
    <s v="Public_Transportation"/>
    <x v="1"/>
    <x v="767"/>
    <x v="1"/>
  </r>
  <r>
    <s v="Male"/>
    <n v="21.008289999999999"/>
    <n v="1.6214120000000001"/>
    <n v="70"/>
    <s v="no"/>
    <s v="yes"/>
    <n v="2"/>
    <n v="1"/>
    <s v="no"/>
    <s v="no"/>
    <n v="2.7956509999999999"/>
    <s v="no"/>
    <n v="0.80872999999999995"/>
    <d v="1899-12-30T00:00:00"/>
    <s v="Sometimes"/>
    <s v="Public_Transportation"/>
    <x v="1"/>
    <x v="768"/>
    <x v="1"/>
  </r>
  <r>
    <s v="Male"/>
    <n v="26.703710000000001"/>
    <n v="1.8028709999999999"/>
    <n v="85.770013000000006"/>
    <s v="yes"/>
    <s v="yes"/>
    <n v="2.8721209999999999"/>
    <n v="3.0518040000000002"/>
    <s v="Sometimes"/>
    <s v="no"/>
    <n v="2.1119129999999999"/>
    <s v="no"/>
    <n v="0.84370900000000004"/>
    <d v="1899-12-30T03:41:07"/>
    <s v="Sometimes"/>
    <s v="Automobile"/>
    <x v="1"/>
    <x v="769"/>
    <x v="1"/>
  </r>
  <r>
    <s v="Male"/>
    <n v="21.731497000000001"/>
    <n v="1.6962010000000001"/>
    <n v="75.399191000000002"/>
    <s v="yes"/>
    <s v="yes"/>
    <n v="2.109162"/>
    <n v="3.2451479999999999"/>
    <s v="Sometimes"/>
    <s v="no"/>
    <n v="1.9717739999999999"/>
    <s v="no"/>
    <n v="0.98933499999999996"/>
    <d v="1899-12-30T00:00:00"/>
    <s v="Sometimes"/>
    <s v="Public_Transportation"/>
    <x v="1"/>
    <x v="770"/>
    <x v="1"/>
  </r>
  <r>
    <s v="Male"/>
    <n v="21.052893999999998"/>
    <n v="1.6946330000000001"/>
    <n v="75.052199999999999"/>
    <s v="yes"/>
    <s v="yes"/>
    <n v="2.1788889999999999"/>
    <n v="3.5637439999999998"/>
    <s v="Sometimes"/>
    <s v="no"/>
    <n v="1.8539909999999999"/>
    <s v="no"/>
    <n v="0.99773100000000003"/>
    <d v="1899-12-30T00:00:00"/>
    <s v="Sometimes"/>
    <s v="Public_Transportation"/>
    <x v="1"/>
    <x v="771"/>
    <x v="1"/>
  </r>
  <r>
    <s v="Female"/>
    <n v="21"/>
    <n v="1.6181479999999999"/>
    <n v="68.981403"/>
    <s v="yes"/>
    <s v="yes"/>
    <n v="1.142468"/>
    <n v="3"/>
    <s v="no"/>
    <s v="no"/>
    <n v="2.1977319999999998"/>
    <s v="no"/>
    <n v="0.82750599999999996"/>
    <d v="1899-12-30T13:44:57"/>
    <s v="Sometimes"/>
    <s v="Public_Transportation"/>
    <x v="1"/>
    <x v="772"/>
    <x v="1"/>
  </r>
  <r>
    <s v="Male"/>
    <n v="19.241057999999999"/>
    <n v="1.856811"/>
    <n v="88.633616000000004"/>
    <s v="yes"/>
    <s v="yes"/>
    <n v="2.047069"/>
    <n v="3.8291010000000001"/>
    <s v="Sometimes"/>
    <s v="no"/>
    <n v="1.641022"/>
    <s v="no"/>
    <n v="1.5548169999999999"/>
    <d v="1899-12-30T05:57:26"/>
    <s v="Sometimes"/>
    <s v="Public_Transportation"/>
    <x v="1"/>
    <x v="773"/>
    <x v="1"/>
  </r>
  <r>
    <s v="Female"/>
    <n v="38.939447999999999"/>
    <n v="1.738321"/>
    <n v="86.934845999999993"/>
    <s v="no"/>
    <s v="yes"/>
    <n v="2.843709"/>
    <n v="3.0585390000000001"/>
    <s v="Sometimes"/>
    <s v="no"/>
    <n v="1.1300790000000001"/>
    <s v="no"/>
    <n v="2.8343729999999998"/>
    <d v="1899-12-30T01:04:44"/>
    <s v="Sometimes"/>
    <s v="Automobile"/>
    <x v="1"/>
    <x v="774"/>
    <x v="1"/>
  </r>
  <r>
    <s v="Female"/>
    <n v="39.965474"/>
    <n v="1.739293"/>
    <n v="80.914382000000003"/>
    <s v="no"/>
    <s v="yes"/>
    <n v="2.4160439999999999"/>
    <n v="3.196043"/>
    <s v="Sometimes"/>
    <s v="no"/>
    <n v="1.352649"/>
    <s v="no"/>
    <n v="0.14862800000000001"/>
    <d v="1899-12-31T01:59:02"/>
    <s v="Sometimes"/>
    <s v="Automobile"/>
    <x v="1"/>
    <x v="775"/>
    <x v="1"/>
  </r>
  <r>
    <s v="Male"/>
    <n v="20.261925000000002"/>
    <n v="1.8075380000000001"/>
    <n v="85.316125"/>
    <s v="yes"/>
    <s v="yes"/>
    <n v="2"/>
    <n v="3"/>
    <s v="Sometimes"/>
    <s v="no"/>
    <n v="1.968011"/>
    <s v="no"/>
    <n v="1.072662"/>
    <d v="1899-12-30T18:38:32"/>
    <s v="Sometimes"/>
    <s v="Public_Transportation"/>
    <x v="1"/>
    <x v="776"/>
    <x v="1"/>
  </r>
  <r>
    <s v="Male"/>
    <n v="20.310939999999999"/>
    <n v="1.8494250000000001"/>
    <n v="85.228116"/>
    <s v="yes"/>
    <s v="yes"/>
    <n v="2.146598"/>
    <n v="3"/>
    <s v="Sometimes"/>
    <s v="no"/>
    <n v="2.1001120000000002"/>
    <s v="no"/>
    <n v="1.17116"/>
    <d v="1899-12-30T20:00:37"/>
    <s v="Sometimes"/>
    <s v="Public_Transportation"/>
    <x v="1"/>
    <x v="777"/>
    <x v="1"/>
  </r>
  <r>
    <s v="Male"/>
    <n v="21.420536999999999"/>
    <n v="1.7124729999999999"/>
    <n v="75"/>
    <s v="yes"/>
    <s v="yes"/>
    <n v="2"/>
    <n v="3"/>
    <s v="Sometimes"/>
    <s v="no"/>
    <n v="1.3626419999999999"/>
    <s v="no"/>
    <n v="0.92126799999999998"/>
    <d v="1899-12-30T03:20:11"/>
    <s v="Sometimes"/>
    <s v="Public_Transportation"/>
    <x v="1"/>
    <x v="778"/>
    <x v="1"/>
  </r>
  <r>
    <s v="Female"/>
    <n v="18.845517999999998"/>
    <n v="1.753471"/>
    <n v="80"/>
    <s v="yes"/>
    <s v="yes"/>
    <n v="2"/>
    <n v="1.391778"/>
    <s v="Sometimes"/>
    <s v="no"/>
    <n v="2.6454800000000001"/>
    <s v="no"/>
    <n v="2.6850869999999998"/>
    <d v="1899-12-30T23:24:47"/>
    <s v="no"/>
    <s v="Public_Transportation"/>
    <x v="1"/>
    <x v="779"/>
    <x v="0"/>
  </r>
  <r>
    <s v="Male"/>
    <n v="23.562135000000001"/>
    <n v="1.7174320000000001"/>
    <n v="75.371244000000004"/>
    <s v="yes"/>
    <s v="yes"/>
    <n v="2"/>
    <n v="3"/>
    <s v="Sometimes"/>
    <s v="no"/>
    <n v="2"/>
    <s v="no"/>
    <n v="0.121585"/>
    <d v="1899-12-31T23:12:51"/>
    <s v="Sometimes"/>
    <s v="Public_Transportation"/>
    <x v="1"/>
    <x v="780"/>
    <x v="1"/>
  </r>
  <r>
    <s v="Male"/>
    <n v="23.118327000000001"/>
    <n v="1.677573"/>
    <n v="75"/>
    <s v="yes"/>
    <s v="yes"/>
    <n v="2"/>
    <n v="3"/>
    <s v="Sometimes"/>
    <s v="no"/>
    <n v="2"/>
    <s v="no"/>
    <n v="0.33457900000000002"/>
    <d v="1899-12-31T21:44:23"/>
    <s v="Sometimes"/>
    <s v="Public_Transportation"/>
    <x v="1"/>
    <x v="781"/>
    <x v="1"/>
  </r>
  <r>
    <s v="Female"/>
    <n v="33.732714000000001"/>
    <n v="1.6797249999999999"/>
    <n v="74.885221999999999"/>
    <s v="yes"/>
    <s v="yes"/>
    <n v="3"/>
    <n v="1.1371500000000001"/>
    <s v="Sometimes"/>
    <s v="no"/>
    <n v="1.0006949999999999"/>
    <s v="no"/>
    <n v="0.26127400000000001"/>
    <d v="1899-12-30T00:00:00"/>
    <s v="Sometimes"/>
    <s v="Automobile"/>
    <x v="1"/>
    <x v="782"/>
    <x v="1"/>
  </r>
  <r>
    <s v="Female"/>
    <n v="21.571287999999999"/>
    <n v="1.6009139999999999"/>
    <n v="68.058902000000003"/>
    <s v="yes"/>
    <s v="yes"/>
    <n v="1.7668489999999999"/>
    <n v="3.3225220000000002"/>
    <s v="Sometimes"/>
    <s v="no"/>
    <n v="2.616285"/>
    <s v="no"/>
    <n v="0.94305799999999995"/>
    <d v="1899-12-30T06:10:03"/>
    <s v="Sometimes"/>
    <s v="Public_Transportation"/>
    <x v="1"/>
    <x v="783"/>
    <x v="1"/>
  </r>
  <r>
    <s v="Female"/>
    <n v="21.165573999999999"/>
    <n v="1.6177490000000001"/>
    <n v="68.908135999999999"/>
    <s v="yes"/>
    <s v="yes"/>
    <n v="1.188089"/>
    <n v="3.269088"/>
    <s v="Sometimes"/>
    <s v="no"/>
    <n v="2.0395349999999999"/>
    <s v="no"/>
    <n v="0.77968599999999999"/>
    <d v="1899-12-31T01:02:05"/>
    <s v="Sometimes"/>
    <s v="Public_Transportation"/>
    <x v="1"/>
    <x v="784"/>
    <x v="1"/>
  </r>
  <r>
    <s v="Male"/>
    <n v="21"/>
    <n v="1.610209"/>
    <n v="68.865008000000003"/>
    <s v="no"/>
    <s v="yes"/>
    <n v="1.9101760000000001"/>
    <n v="2.9381349999999999"/>
    <s v="no"/>
    <s v="no"/>
    <n v="2.9430969999999999"/>
    <s v="no"/>
    <n v="0.99720200000000003"/>
    <d v="1899-12-30T04:59:24"/>
    <s v="Sometimes"/>
    <s v="Public_Transportation"/>
    <x v="1"/>
    <x v="785"/>
    <x v="1"/>
  </r>
  <r>
    <s v="Male"/>
    <n v="21"/>
    <n v="1.6125560000000001"/>
    <n v="69.463458000000003"/>
    <s v="no"/>
    <s v="yes"/>
    <n v="2"/>
    <n v="1.259628"/>
    <s v="no"/>
    <s v="no"/>
    <n v="3"/>
    <s v="no"/>
    <n v="1"/>
    <d v="1899-12-30T00:00:00"/>
    <s v="Sometimes"/>
    <s v="Public_Transportation"/>
    <x v="1"/>
    <x v="786"/>
    <x v="1"/>
  </r>
  <r>
    <s v="Female"/>
    <n v="38.692264999999999"/>
    <n v="1.5481780000000001"/>
    <n v="62.341437999999997"/>
    <s v="yes"/>
    <s v="yes"/>
    <n v="2.956671"/>
    <n v="2.9654940000000001"/>
    <s v="Sometimes"/>
    <s v="no"/>
    <n v="2.8681320000000001"/>
    <s v="no"/>
    <n v="0"/>
    <d v="1899-12-30T13:10:55"/>
    <s v="Sometimes"/>
    <s v="Automobile"/>
    <x v="1"/>
    <x v="787"/>
    <x v="1"/>
  </r>
  <r>
    <s v="Female"/>
    <n v="38.952866"/>
    <n v="1.568441"/>
    <n v="62.855072999999997"/>
    <s v="yes"/>
    <s v="yes"/>
    <n v="2.002796"/>
    <n v="3"/>
    <s v="Sometimes"/>
    <s v="no"/>
    <n v="2.5267750000000002"/>
    <s v="no"/>
    <n v="0.27117400000000003"/>
    <d v="1899-12-30T19:20:44"/>
    <s v="Sometimes"/>
    <s v="Automobile"/>
    <x v="1"/>
    <x v="788"/>
    <x v="1"/>
  </r>
  <r>
    <s v="Female"/>
    <n v="36.631456"/>
    <n v="1.532322"/>
    <n v="62.417228000000001"/>
    <s v="yes"/>
    <s v="yes"/>
    <n v="2.2886039999999999"/>
    <n v="2.845307"/>
    <s v="Sometimes"/>
    <s v="no"/>
    <n v="2.6381640000000002"/>
    <s v="no"/>
    <n v="0"/>
    <d v="1899-12-30T23:46:40"/>
    <s v="Sometimes"/>
    <s v="Automobile"/>
    <x v="1"/>
    <x v="789"/>
    <x v="1"/>
  </r>
  <r>
    <s v="Female"/>
    <n v="21.996117999999999"/>
    <n v="1.730199"/>
    <n v="78.997062"/>
    <s v="yes"/>
    <s v="yes"/>
    <n v="2.2770769999999998"/>
    <n v="1"/>
    <s v="Sometimes"/>
    <s v="no"/>
    <n v="2"/>
    <s v="no"/>
    <n v="1.0617430000000001"/>
    <d v="1899-12-30T00:00:00"/>
    <s v="Sometimes"/>
    <s v="Public_Transportation"/>
    <x v="1"/>
    <x v="790"/>
    <x v="1"/>
  </r>
  <r>
    <s v="Female"/>
    <n v="21.951308999999998"/>
    <n v="1.730167"/>
    <n v="78.429311999999996"/>
    <s v="yes"/>
    <s v="yes"/>
    <n v="2.138334"/>
    <n v="1"/>
    <s v="Sometimes"/>
    <s v="no"/>
    <n v="2"/>
    <s v="no"/>
    <n v="2.2690579999999998"/>
    <d v="1899-12-30T00:00:00"/>
    <s v="Sometimes"/>
    <s v="Public_Transportation"/>
    <x v="1"/>
    <x v="791"/>
    <x v="1"/>
  </r>
  <r>
    <s v="Male"/>
    <n v="22.018228000000001"/>
    <n v="1.6273960000000001"/>
    <n v="70"/>
    <s v="no"/>
    <s v="yes"/>
    <n v="2"/>
    <n v="1"/>
    <s v="no"/>
    <s v="no"/>
    <n v="2.9761769999999999"/>
    <s v="no"/>
    <n v="0.78011699999999995"/>
    <d v="1899-12-30T00:00:00"/>
    <s v="Sometimes"/>
    <s v="Public_Transportation"/>
    <x v="1"/>
    <x v="792"/>
    <x v="1"/>
  </r>
  <r>
    <s v="Male"/>
    <n v="21"/>
    <n v="1.62"/>
    <n v="70"/>
    <s v="no"/>
    <s v="yes"/>
    <n v="2"/>
    <n v="1"/>
    <s v="no"/>
    <s v="no"/>
    <n v="3"/>
    <s v="no"/>
    <n v="1"/>
    <d v="1899-12-30T00:00:00"/>
    <s v="Sometimes"/>
    <s v="Public_Transportation"/>
    <x v="1"/>
    <x v="128"/>
    <x v="1"/>
  </r>
  <r>
    <s v="Male"/>
    <n v="21"/>
    <n v="1.62"/>
    <n v="70"/>
    <s v="no"/>
    <s v="yes"/>
    <n v="2"/>
    <n v="1"/>
    <s v="no"/>
    <s v="no"/>
    <n v="3"/>
    <s v="no"/>
    <n v="1"/>
    <d v="1899-12-30T00:00:00"/>
    <s v="Sometimes"/>
    <s v="Public_Transportation"/>
    <x v="1"/>
    <x v="128"/>
    <x v="1"/>
  </r>
  <r>
    <s v="Male"/>
    <n v="21"/>
    <n v="1.62"/>
    <n v="70"/>
    <s v="no"/>
    <s v="yes"/>
    <n v="2"/>
    <n v="1"/>
    <s v="no"/>
    <s v="no"/>
    <n v="3"/>
    <s v="no"/>
    <n v="1"/>
    <d v="1899-12-30T00:00:00"/>
    <s v="Sometimes"/>
    <s v="Public_Transportation"/>
    <x v="1"/>
    <x v="128"/>
    <x v="1"/>
  </r>
  <r>
    <s v="Female"/>
    <n v="29.934464999999999"/>
    <n v="1.638744"/>
    <n v="69.242354000000006"/>
    <s v="yes"/>
    <s v="yes"/>
    <n v="2.0296340000000002"/>
    <n v="3"/>
    <s v="Sometimes"/>
    <s v="no"/>
    <n v="1.827515"/>
    <s v="no"/>
    <n v="0.48020600000000002"/>
    <d v="1899-12-30T00:00:00"/>
    <s v="Sometimes"/>
    <s v="Automobile"/>
    <x v="1"/>
    <x v="793"/>
    <x v="1"/>
  </r>
  <r>
    <s v="Female"/>
    <n v="31.166571999999999"/>
    <n v="1.680858"/>
    <n v="71.813379999999995"/>
    <s v="yes"/>
    <s v="yes"/>
    <n v="2.048216"/>
    <n v="3"/>
    <s v="Sometimes"/>
    <s v="no"/>
    <n v="1.3058160000000001"/>
    <s v="no"/>
    <n v="0.17045199999999999"/>
    <d v="1899-12-30T06:38:36"/>
    <s v="Sometimes"/>
    <s v="Automobile"/>
    <x v="1"/>
    <x v="794"/>
    <x v="1"/>
  </r>
  <r>
    <s v="Female"/>
    <n v="20.534606"/>
    <n v="1.758372"/>
    <n v="79.469513000000006"/>
    <s v="yes"/>
    <s v="yes"/>
    <n v="2.8557000000000001"/>
    <n v="1"/>
    <s v="Sometimes"/>
    <s v="no"/>
    <n v="2.6638609999999998"/>
    <s v="no"/>
    <n v="2.7627109999999999"/>
    <d v="1899-12-30T18:48:00"/>
    <s v="Sometimes"/>
    <s v="Public_Transportation"/>
    <x v="1"/>
    <x v="795"/>
    <x v="1"/>
  </r>
  <r>
    <s v="Male"/>
    <n v="19.97166"/>
    <n v="1.822573"/>
    <n v="85.084363999999994"/>
    <s v="yes"/>
    <s v="yes"/>
    <n v="2.9955989999999999"/>
    <n v="3.0956630000000001"/>
    <s v="Sometimes"/>
    <s v="no"/>
    <n v="2.5681569999999998"/>
    <s v="no"/>
    <n v="2.7242999999999999"/>
    <d v="1899-12-30T07:55:51"/>
    <s v="Sometimes"/>
    <s v="Public_Transportation"/>
    <x v="1"/>
    <x v="796"/>
    <x v="1"/>
  </r>
  <r>
    <s v="Male"/>
    <n v="19.626999999999999"/>
    <n v="1.8154090000000001"/>
    <n v="85.302145999999993"/>
    <s v="yes"/>
    <s v="yes"/>
    <n v="2.9871479999999999"/>
    <n v="3.4834489999999998"/>
    <s v="Sometimes"/>
    <s v="no"/>
    <n v="2.3592460000000002"/>
    <s v="no"/>
    <n v="2.0604149999999999"/>
    <d v="1899-12-30T14:22:34"/>
    <s v="Sometimes"/>
    <s v="Public_Transportation"/>
    <x v="1"/>
    <x v="797"/>
    <x v="1"/>
  </r>
  <r>
    <s v="Male"/>
    <n v="21.929386999999998"/>
    <n v="1.6980489999999999"/>
    <n v="75"/>
    <s v="yes"/>
    <s v="yes"/>
    <n v="2"/>
    <n v="3"/>
    <s v="Sometimes"/>
    <s v="no"/>
    <n v="2.7635730000000001"/>
    <s v="no"/>
    <n v="1.5027109999999999"/>
    <d v="1899-12-30T03:04:09"/>
    <s v="Sometimes"/>
    <s v="Public_Transportation"/>
    <x v="1"/>
    <x v="798"/>
    <x v="1"/>
  </r>
  <r>
    <s v="Female"/>
    <n v="21.009436999999998"/>
    <n v="1.6068100000000001"/>
    <n v="67.773914000000005"/>
    <s v="yes"/>
    <s v="yes"/>
    <n v="2"/>
    <n v="3.1563089999999998"/>
    <s v="no"/>
    <s v="no"/>
    <n v="3"/>
    <s v="no"/>
    <n v="1.179592"/>
    <d v="1899-12-30T02:05:05"/>
    <s v="Sometimes"/>
    <s v="Public_Transportation"/>
    <x v="1"/>
    <x v="799"/>
    <x v="1"/>
  </r>
  <r>
    <s v="Female"/>
    <n v="21.538225000000001"/>
    <n v="1.6103270000000001"/>
    <n v="67.999778000000006"/>
    <s v="yes"/>
    <s v="yes"/>
    <n v="1.8879509999999999"/>
    <n v="3.7283770000000001"/>
    <s v="no"/>
    <s v="no"/>
    <n v="2.6821069999999998"/>
    <s v="no"/>
    <n v="1.123931"/>
    <d v="1899-12-30T11:49:14"/>
    <s v="Sometimes"/>
    <s v="Public_Transportation"/>
    <x v="1"/>
    <x v="800"/>
    <x v="1"/>
  </r>
  <r>
    <s v="Male"/>
    <n v="22.828434999999999"/>
    <n v="1.710415"/>
    <n v="75.142858000000004"/>
    <s v="yes"/>
    <s v="yes"/>
    <n v="2.7860079999999998"/>
    <n v="3"/>
    <s v="Sometimes"/>
    <s v="no"/>
    <n v="2.5261930000000001"/>
    <s v="no"/>
    <n v="0.925118"/>
    <d v="1900-01-01T00:00:00"/>
    <s v="Sometimes"/>
    <s v="Public_Transportation"/>
    <x v="1"/>
    <x v="801"/>
    <x v="1"/>
  </r>
  <r>
    <s v="Male"/>
    <n v="22.814657"/>
    <n v="1.716289"/>
    <n v="75.688433000000003"/>
    <s v="yes"/>
    <s v="yes"/>
    <n v="2"/>
    <n v="3"/>
    <s v="Sometimes"/>
    <s v="no"/>
    <n v="2"/>
    <s v="no"/>
    <n v="9.2343999999999996E-2"/>
    <d v="1899-12-31T11:11:45"/>
    <s v="Sometimes"/>
    <s v="Public_Transportation"/>
    <x v="1"/>
    <x v="802"/>
    <x v="1"/>
  </r>
  <r>
    <s v="Male"/>
    <n v="19.576682000000002"/>
    <n v="1.8347150000000001"/>
    <n v="89.429198999999997"/>
    <s v="yes"/>
    <s v="yes"/>
    <n v="2.3423229999999999"/>
    <n v="3.6088499999999999"/>
    <s v="Sometimes"/>
    <s v="no"/>
    <n v="2.8788659999999999"/>
    <s v="no"/>
    <n v="2"/>
    <d v="1899-12-30T04:59:59"/>
    <s v="Sometimes"/>
    <s v="Public_Transportation"/>
    <x v="1"/>
    <x v="803"/>
    <x v="1"/>
  </r>
  <r>
    <s v="Female"/>
    <n v="21.814653"/>
    <n v="1.6118220000000001"/>
    <n v="67.140366999999998"/>
    <s v="yes"/>
    <s v="yes"/>
    <n v="1.874935"/>
    <n v="3.3703620000000001"/>
    <s v="Sometimes"/>
    <s v="no"/>
    <n v="2.558773"/>
    <s v="no"/>
    <n v="1.206121"/>
    <d v="1899-12-30T06:30:16"/>
    <s v="Sometimes"/>
    <s v="Public_Transportation"/>
    <x v="1"/>
    <x v="804"/>
    <x v="1"/>
  </r>
  <r>
    <s v="Female"/>
    <n v="21.979769000000001"/>
    <n v="1.6"/>
    <n v="66.126964000000001"/>
    <s v="yes"/>
    <s v="yes"/>
    <n v="2.2131349999999999"/>
    <n v="3"/>
    <s v="Sometimes"/>
    <s v="no"/>
    <n v="2.0467659999999999"/>
    <s v="no"/>
    <n v="2.1725460000000001"/>
    <d v="1899-12-30T00:00:00"/>
    <s v="Sometimes"/>
    <s v="Public_Transportation"/>
    <x v="1"/>
    <x v="805"/>
    <x v="1"/>
  </r>
  <r>
    <s v="Female"/>
    <n v="21"/>
    <n v="1.7535780000000001"/>
    <n v="77.979169999999996"/>
    <s v="yes"/>
    <s v="yes"/>
    <n v="2.2735479999999999"/>
    <n v="2.3900700000000001"/>
    <s v="Sometimes"/>
    <s v="no"/>
    <n v="1.648404"/>
    <s v="no"/>
    <n v="0.87464299999999995"/>
    <d v="1899-12-31T02:27:53"/>
    <s v="Sometimes"/>
    <s v="Public_Transportation"/>
    <x v="1"/>
    <x v="806"/>
    <x v="1"/>
  </r>
  <r>
    <s v="Female"/>
    <n v="21.028500000000001"/>
    <n v="1.742364"/>
    <n v="78.664618000000004"/>
    <s v="yes"/>
    <s v="yes"/>
    <n v="2.7806989999999998"/>
    <n v="1.101404"/>
    <s v="Sometimes"/>
    <s v="no"/>
    <n v="1.579207"/>
    <s v="no"/>
    <n v="1.153775"/>
    <d v="1899-12-30T00:00:00"/>
    <s v="Sometimes"/>
    <s v="Public_Transportation"/>
    <x v="1"/>
    <x v="807"/>
    <x v="1"/>
  </r>
  <r>
    <s v="Male"/>
    <n v="18.721041"/>
    <n v="1.7756259999999999"/>
    <n v="80.113493000000005"/>
    <s v="yes"/>
    <s v="yes"/>
    <n v="1.6875690000000001"/>
    <n v="2.756405"/>
    <s v="Sometimes"/>
    <s v="no"/>
    <n v="2.0791309999999998"/>
    <s v="no"/>
    <n v="2.931527"/>
    <d v="1899-12-30T16:21:41"/>
    <s v="no"/>
    <s v="Public_Transportation"/>
    <x v="1"/>
    <x v="808"/>
    <x v="0"/>
  </r>
  <r>
    <s v="Male"/>
    <n v="21"/>
    <n v="1.714253"/>
    <n v="75"/>
    <s v="yes"/>
    <s v="yes"/>
    <n v="2"/>
    <n v="3"/>
    <s v="Sometimes"/>
    <s v="no"/>
    <n v="1.0815969999999999"/>
    <s v="no"/>
    <n v="1"/>
    <d v="1899-12-30T00:00:00"/>
    <s v="Sometimes"/>
    <s v="Public_Transportation"/>
    <x v="1"/>
    <x v="809"/>
    <x v="1"/>
  </r>
  <r>
    <s v="Male"/>
    <n v="21"/>
    <n v="1.6936279999999999"/>
    <n v="75"/>
    <s v="yes"/>
    <s v="yes"/>
    <n v="2"/>
    <n v="3"/>
    <s v="Sometimes"/>
    <s v="no"/>
    <n v="1.8330550000000001"/>
    <s v="no"/>
    <n v="1"/>
    <d v="1899-12-30T00:00:00"/>
    <s v="Sometimes"/>
    <s v="Public_Transportation"/>
    <x v="1"/>
    <x v="810"/>
    <x v="1"/>
  </r>
  <r>
    <s v="Female"/>
    <n v="29.463168"/>
    <n v="1.6591720000000001"/>
    <n v="71.170000999999999"/>
    <s v="yes"/>
    <s v="yes"/>
    <n v="2"/>
    <n v="3"/>
    <s v="Sometimes"/>
    <s v="no"/>
    <n v="1.2816829999999999"/>
    <s v="no"/>
    <n v="1.609801"/>
    <d v="1899-12-30T00:00:00"/>
    <s v="Sometimes"/>
    <s v="Automobile"/>
    <x v="1"/>
    <x v="811"/>
    <x v="1"/>
  </r>
  <r>
    <s v="Male"/>
    <n v="24.284860999999999"/>
    <n v="1.7763469999999999"/>
    <n v="82.329047000000003"/>
    <s v="yes"/>
    <s v="yes"/>
    <n v="1.989905"/>
    <n v="3.0548989999999998"/>
    <s v="Sometimes"/>
    <s v="no"/>
    <n v="2.0809679999999999"/>
    <s v="no"/>
    <n v="1.1075429999999999"/>
    <d v="1899-12-30T22:33:12"/>
    <s v="no"/>
    <s v="Public_Transportation"/>
    <x v="1"/>
    <x v="812"/>
    <x v="0"/>
  </r>
  <r>
    <s v="Male"/>
    <n v="26.288416999999999"/>
    <n v="1.767806"/>
    <n v="82.694688999999997"/>
    <s v="yes"/>
    <s v="yes"/>
    <n v="1.9474050000000001"/>
    <n v="3.1180129999999999"/>
    <s v="Sometimes"/>
    <s v="no"/>
    <n v="2.1361590000000001"/>
    <s v="no"/>
    <n v="0.78396299999999997"/>
    <d v="1899-12-30T21:19:42"/>
    <s v="no"/>
    <s v="Public_Transportation"/>
    <x v="1"/>
    <x v="813"/>
    <x v="0"/>
  </r>
  <r>
    <s v="Male"/>
    <n v="23.455324000000001"/>
    <n v="1.7025159999999999"/>
    <n v="75"/>
    <s v="yes"/>
    <s v="yes"/>
    <n v="2.1625190000000001"/>
    <n v="3"/>
    <s v="Sometimes"/>
    <s v="no"/>
    <n v="2.152666"/>
    <s v="no"/>
    <n v="1.078074"/>
    <d v="1899-12-31T12:04:05"/>
    <s v="Sometimes"/>
    <s v="Public_Transportation"/>
    <x v="1"/>
    <x v="814"/>
    <x v="1"/>
  </r>
  <r>
    <s v="Male"/>
    <n v="19.637203"/>
    <n v="1.814182"/>
    <n v="85.301029"/>
    <s v="yes"/>
    <s v="yes"/>
    <n v="2.9239160000000002"/>
    <n v="3.3358759999999998"/>
    <s v="Sometimes"/>
    <s v="no"/>
    <n v="2.3724440000000002"/>
    <s v="no"/>
    <n v="1.305633"/>
    <d v="1899-12-30T07:28:28"/>
    <s v="Sometimes"/>
    <s v="Public_Transportation"/>
    <x v="1"/>
    <x v="815"/>
    <x v="1"/>
  </r>
  <r>
    <s v="Female"/>
    <n v="22.239836"/>
    <n v="1.5999399999999999"/>
    <n v="65.423941999999997"/>
    <s v="no"/>
    <s v="yes"/>
    <n v="2.9944799999999998"/>
    <n v="3"/>
    <s v="Sometimes"/>
    <s v="no"/>
    <n v="1.7065680000000001"/>
    <s v="no"/>
    <n v="0.78421600000000002"/>
    <d v="1899-12-30T03:37:24"/>
    <s v="Sometimes"/>
    <s v="Public_Transportation"/>
    <x v="1"/>
    <x v="816"/>
    <x v="1"/>
  </r>
  <r>
    <s v="Female"/>
    <n v="31.626380000000001"/>
    <n v="1.666023"/>
    <n v="72.906186000000005"/>
    <s v="yes"/>
    <s v="yes"/>
    <n v="2"/>
    <n v="3"/>
    <s v="Sometimes"/>
    <s v="no"/>
    <n v="1"/>
    <s v="no"/>
    <n v="0"/>
    <d v="1899-12-31T07:14:00"/>
    <s v="Sometimes"/>
    <s v="Automobile"/>
    <x v="1"/>
    <x v="817"/>
    <x v="1"/>
  </r>
  <r>
    <s v="Male"/>
    <n v="23"/>
    <n v="1.701584"/>
    <n v="75.093569000000002"/>
    <s v="yes"/>
    <s v="yes"/>
    <n v="3"/>
    <n v="3.205009"/>
    <s v="Sometimes"/>
    <s v="no"/>
    <n v="2.6434679999999999"/>
    <s v="no"/>
    <n v="0.99803900000000001"/>
    <d v="1899-12-31T21:33:19"/>
    <s v="Sometimes"/>
    <s v="Public_Transportation"/>
    <x v="1"/>
    <x v="818"/>
    <x v="1"/>
  </r>
  <r>
    <s v="Male"/>
    <n v="22.874658"/>
    <n v="1.7133430000000001"/>
    <n v="75.828119000000001"/>
    <s v="yes"/>
    <s v="yes"/>
    <n v="2.507841"/>
    <n v="3.6481940000000002"/>
    <s v="Sometimes"/>
    <s v="no"/>
    <n v="1.2797559999999999"/>
    <s v="no"/>
    <n v="0.132629"/>
    <d v="1899-12-31T19:51:39"/>
    <s v="Sometimes"/>
    <s v="Public_Transportation"/>
    <x v="1"/>
    <x v="819"/>
    <x v="1"/>
  </r>
  <r>
    <s v="Female"/>
    <n v="17.420269000000001"/>
    <n v="1.489409"/>
    <n v="53.620604"/>
    <s v="no"/>
    <s v="yes"/>
    <n v="1.836554"/>
    <n v="1.865238"/>
    <s v="Sometimes"/>
    <s v="no"/>
    <n v="2"/>
    <s v="yes"/>
    <n v="0.32020900000000002"/>
    <d v="1899-12-31T23:16:05"/>
    <s v="Sometimes"/>
    <s v="Public_Transportation"/>
    <x v="1"/>
    <x v="820"/>
    <x v="1"/>
  </r>
  <r>
    <s v="Female"/>
    <n v="17.807828000000001"/>
    <n v="1.5180670000000001"/>
    <n v="55.822119000000001"/>
    <s v="no"/>
    <s v="yes"/>
    <n v="1.7732650000000001"/>
    <n v="2.118153"/>
    <s v="Sometimes"/>
    <s v="no"/>
    <n v="1.0752390000000001"/>
    <s v="yes"/>
    <n v="8.5388000000000006E-2"/>
    <d v="1899-12-31T21:57:53"/>
    <s v="Sometimes"/>
    <s v="Public_Transportation"/>
    <x v="1"/>
    <x v="821"/>
    <x v="1"/>
  </r>
  <r>
    <s v="Female"/>
    <n v="16.240576000000001"/>
    <n v="1.616533"/>
    <n v="65.062944999999999"/>
    <s v="yes"/>
    <s v="yes"/>
    <n v="2.3881679999999998"/>
    <n v="1"/>
    <s v="Sometimes"/>
    <s v="no"/>
    <n v="1.438018"/>
    <s v="yes"/>
    <n v="0.110887"/>
    <d v="1899-12-31T03:58:47"/>
    <s v="no"/>
    <s v="Public_Transportation"/>
    <x v="1"/>
    <x v="822"/>
    <x v="0"/>
  </r>
  <r>
    <s v="Female"/>
    <n v="23.252457"/>
    <n v="1.5896159999999999"/>
    <n v="65.127324000000002"/>
    <s v="no"/>
    <s v="yes"/>
    <n v="2.286146"/>
    <n v="2.9611130000000001"/>
    <s v="Sometimes"/>
    <s v="no"/>
    <n v="2.6573030000000002"/>
    <s v="no"/>
    <n v="1.9110799999999999"/>
    <d v="1899-12-31T14:50:15"/>
    <s v="Sometimes"/>
    <s v="Public_Transportation"/>
    <x v="1"/>
    <x v="823"/>
    <x v="1"/>
  </r>
  <r>
    <s v="Female"/>
    <n v="34.772902000000002"/>
    <n v="1.6756120000000001"/>
    <n v="73.501232999999999"/>
    <s v="yes"/>
    <s v="yes"/>
    <n v="3"/>
    <n v="2.4009429999999998"/>
    <s v="Sometimes"/>
    <s v="no"/>
    <n v="1.5097339999999999"/>
    <s v="no"/>
    <n v="0.167125"/>
    <d v="1899-12-30T00:00:00"/>
    <s v="Sometimes"/>
    <s v="Automobile"/>
    <x v="1"/>
    <x v="824"/>
    <x v="1"/>
  </r>
  <r>
    <s v="Male"/>
    <n v="22.766227000000001"/>
    <n v="1.874061"/>
    <n v="89.754301999999996"/>
    <s v="yes"/>
    <s v="yes"/>
    <n v="2"/>
    <n v="2.8700049999999999"/>
    <s v="Sometimes"/>
    <s v="no"/>
    <n v="1.1503099999999999"/>
    <s v="no"/>
    <n v="0.41772399999999998"/>
    <d v="1899-12-31T00:00:00"/>
    <s v="Sometimes"/>
    <s v="Automobile"/>
    <x v="1"/>
    <x v="825"/>
    <x v="1"/>
  </r>
  <r>
    <s v="Female"/>
    <n v="39.214514000000001"/>
    <n v="1.580765"/>
    <n v="62.631382000000002"/>
    <s v="yes"/>
    <s v="yes"/>
    <n v="2.4871669999999999"/>
    <n v="3"/>
    <s v="Sometimes"/>
    <s v="no"/>
    <n v="2.3969770000000001"/>
    <s v="no"/>
    <n v="0.57706299999999999"/>
    <d v="1899-12-30T10:26:30"/>
    <s v="Sometimes"/>
    <s v="Automobile"/>
    <x v="1"/>
    <x v="826"/>
    <x v="1"/>
  </r>
  <r>
    <s v="Male"/>
    <n v="19.858972999999999"/>
    <n v="1.62"/>
    <n v="69.575315000000003"/>
    <s v="no"/>
    <s v="yes"/>
    <n v="2.1859380000000002"/>
    <n v="1"/>
    <s v="no"/>
    <s v="no"/>
    <n v="2.8135300000000001"/>
    <s v="no"/>
    <n v="1"/>
    <d v="1899-12-31T02:38:43"/>
    <s v="Sometimes"/>
    <s v="Public_Transportation"/>
    <x v="1"/>
    <x v="827"/>
    <x v="1"/>
  </r>
  <r>
    <s v="Female"/>
    <n v="16.370009"/>
    <n v="1.6139209999999999"/>
    <n v="66.738769000000005"/>
    <s v="yes"/>
    <s v="yes"/>
    <n v="2.2063990000000002"/>
    <n v="1"/>
    <s v="Sometimes"/>
    <s v="no"/>
    <n v="2"/>
    <s v="yes"/>
    <n v="0.94893000000000005"/>
    <d v="1899-12-31T18:32:21"/>
    <s v="no"/>
    <s v="Public_Transportation"/>
    <x v="1"/>
    <x v="828"/>
    <x v="0"/>
  </r>
  <r>
    <s v="Female"/>
    <n v="17.992716999999999"/>
    <n v="1.6186830000000001"/>
    <n v="67.193584999999999"/>
    <s v="yes"/>
    <s v="yes"/>
    <n v="1.952987"/>
    <n v="1"/>
    <s v="Sometimes"/>
    <s v="no"/>
    <n v="1.334856"/>
    <s v="yes"/>
    <n v="0.73227600000000004"/>
    <d v="1899-12-31T21:21:54"/>
    <s v="no"/>
    <s v="Public_Transportation"/>
    <x v="1"/>
    <x v="829"/>
    <x v="0"/>
  </r>
  <r>
    <s v="Male"/>
    <n v="19.179932000000001"/>
    <n v="1.637537"/>
    <n v="70"/>
    <s v="yes"/>
    <s v="yes"/>
    <n v="2"/>
    <n v="1.030416"/>
    <s v="Sometimes"/>
    <s v="no"/>
    <n v="2.118716"/>
    <s v="no"/>
    <n v="0.52925900000000003"/>
    <d v="1899-12-30T00:00:00"/>
    <s v="no"/>
    <s v="Public_Transportation"/>
    <x v="1"/>
    <x v="830"/>
    <x v="0"/>
  </r>
  <r>
    <s v="Female"/>
    <n v="19.621545000000001"/>
    <n v="1.566524"/>
    <n v="61.616"/>
    <s v="no"/>
    <s v="yes"/>
    <n v="2.908757"/>
    <n v="2.6960510000000002"/>
    <s v="Sometimes"/>
    <s v="no"/>
    <n v="1.622827"/>
    <s v="yes"/>
    <n v="0.53995199999999999"/>
    <d v="1899-12-30T00:01:35"/>
    <s v="Sometimes"/>
    <s v="Public_Transportation"/>
    <x v="1"/>
    <x v="831"/>
    <x v="1"/>
  </r>
  <r>
    <s v="Female"/>
    <n v="19.755797000000001"/>
    <n v="1.5423279999999999"/>
    <n v="63.856192999999998"/>
    <s v="no"/>
    <s v="yes"/>
    <n v="2.6287910000000001"/>
    <n v="2.762883"/>
    <s v="Sometimes"/>
    <s v="no"/>
    <n v="1.512035"/>
    <s v="yes"/>
    <n v="0.30372199999999999"/>
    <d v="1899-12-30T00:04:39"/>
    <s v="Sometimes"/>
    <s v="Public_Transportation"/>
    <x v="1"/>
    <x v="832"/>
    <x v="1"/>
  </r>
  <r>
    <s v="Female"/>
    <n v="17.099015000000001"/>
    <n v="1.6"/>
    <n v="65"/>
    <s v="yes"/>
    <s v="yes"/>
    <n v="3"/>
    <n v="2.4013409999999999"/>
    <s v="Sometimes"/>
    <s v="no"/>
    <n v="2"/>
    <s v="yes"/>
    <n v="0.66389600000000004"/>
    <d v="1899-12-31T18:05:24"/>
    <s v="Sometimes"/>
    <s v="Public_Transportation"/>
    <x v="1"/>
    <x v="285"/>
    <x v="1"/>
  </r>
  <r>
    <s v="Female"/>
    <n v="17.258130000000001"/>
    <n v="1.6001840000000001"/>
    <n v="65"/>
    <s v="yes"/>
    <s v="yes"/>
    <n v="2.7496290000000001"/>
    <n v="2.2986119999999999"/>
    <s v="Sometimes"/>
    <s v="no"/>
    <n v="2"/>
    <s v="yes"/>
    <n v="0.54751499999999997"/>
    <d v="1899-12-31T14:52:02"/>
    <s v="Sometimes"/>
    <s v="Public_Transportation"/>
    <x v="1"/>
    <x v="833"/>
    <x v="1"/>
  </r>
  <r>
    <s v="Male"/>
    <n v="29.153907"/>
    <n v="1.7736559999999999"/>
    <n v="87.070233999999999"/>
    <s v="no"/>
    <s v="yes"/>
    <n v="1.5957460000000001"/>
    <n v="3.618722"/>
    <s v="Sometimes"/>
    <s v="no"/>
    <n v="1.274389"/>
    <s v="no"/>
    <n v="1.504003"/>
    <d v="1899-12-30T08:52:54"/>
    <s v="no"/>
    <s v="Automobile"/>
    <x v="1"/>
    <x v="834"/>
    <x v="0"/>
  </r>
  <r>
    <s v="Female"/>
    <n v="32.278869"/>
    <n v="1.64602"/>
    <n v="74.147442999999996"/>
    <s v="yes"/>
    <s v="yes"/>
    <n v="2.8851779999999998"/>
    <n v="2.5628950000000001"/>
    <s v="Sometimes"/>
    <s v="no"/>
    <n v="1.0170060000000001"/>
    <s v="no"/>
    <n v="0.588673"/>
    <d v="1899-12-30T21:59:28"/>
    <s v="Sometimes"/>
    <s v="Automobile"/>
    <x v="1"/>
    <x v="835"/>
    <x v="1"/>
  </r>
  <r>
    <s v="Female"/>
    <n v="31.793937"/>
    <n v="1.65015"/>
    <n v="73.810727999999997"/>
    <s v="yes"/>
    <s v="yes"/>
    <n v="2.3724940000000001"/>
    <n v="2.8498480000000002"/>
    <s v="Sometimes"/>
    <s v="no"/>
    <n v="1.028538"/>
    <s v="no"/>
    <n v="0.675983"/>
    <d v="1899-12-30T07:16:21"/>
    <s v="Sometimes"/>
    <s v="Automobile"/>
    <x v="1"/>
    <x v="836"/>
    <x v="1"/>
  </r>
  <r>
    <s v="Male"/>
    <n v="18.014333000000001"/>
    <n v="1.7510289999999999"/>
    <n v="80"/>
    <s v="yes"/>
    <s v="yes"/>
    <n v="2"/>
    <n v="2.8054359999999998"/>
    <s v="Sometimes"/>
    <s v="no"/>
    <n v="2.122884"/>
    <s v="no"/>
    <n v="4.5650999999999997E-2"/>
    <d v="1899-12-30T00:24:48"/>
    <s v="Frequently"/>
    <s v="Public_Transportation"/>
    <x v="1"/>
    <x v="837"/>
    <x v="1"/>
  </r>
  <r>
    <s v="Male"/>
    <n v="19.684999999999999"/>
    <n v="1.838266"/>
    <n v="89.496904999999998"/>
    <s v="yes"/>
    <s v="yes"/>
    <n v="2.1536390000000001"/>
    <n v="3.7151480000000001"/>
    <s v="Sometimes"/>
    <s v="no"/>
    <n v="2.7033369999999999"/>
    <s v="no"/>
    <n v="2"/>
    <d v="1899-12-30T05:25:35"/>
    <s v="Sometimes"/>
    <s v="Public_Transportation"/>
    <x v="1"/>
    <x v="838"/>
    <x v="1"/>
  </r>
  <r>
    <s v="Male"/>
    <n v="19.506388999999999"/>
    <n v="1.824449"/>
    <n v="87.656029000000004"/>
    <s v="yes"/>
    <s v="yes"/>
    <n v="2.793561"/>
    <n v="3.788602"/>
    <s v="Sometimes"/>
    <s v="no"/>
    <n v="2.4290590000000001"/>
    <s v="no"/>
    <n v="2.0945420000000001"/>
    <d v="1899-12-30T09:26:26"/>
    <s v="Sometimes"/>
    <s v="Public_Transportation"/>
    <x v="1"/>
    <x v="839"/>
    <x v="1"/>
  </r>
  <r>
    <s v="Female"/>
    <n v="19"/>
    <n v="1.76"/>
    <n v="79.349221"/>
    <s v="yes"/>
    <s v="yes"/>
    <n v="2"/>
    <n v="1.8938109999999999"/>
    <s v="Sometimes"/>
    <s v="no"/>
    <n v="3"/>
    <s v="no"/>
    <n v="1.3762289999999999"/>
    <d v="1899-12-31T19:13:54"/>
    <s v="no"/>
    <s v="Public_Transportation"/>
    <x v="1"/>
    <x v="840"/>
    <x v="0"/>
  </r>
  <r>
    <s v="Female"/>
    <n v="18"/>
    <n v="1.622241"/>
    <n v="68.250248999999997"/>
    <s v="yes"/>
    <s v="yes"/>
    <n v="2"/>
    <n v="1.010319"/>
    <s v="Sometimes"/>
    <s v="no"/>
    <n v="1.319437"/>
    <s v="no"/>
    <n v="0"/>
    <d v="1899-12-31T15:02:06"/>
    <s v="no"/>
    <s v="Public_Transportation"/>
    <x v="1"/>
    <x v="841"/>
    <x v="0"/>
  </r>
  <r>
    <s v="Female"/>
    <n v="18.003153000000001"/>
    <n v="1.7299960000000001"/>
    <n v="75.816863999999995"/>
    <s v="yes"/>
    <s v="yes"/>
    <n v="2.9923289999999998"/>
    <n v="3"/>
    <s v="Sometimes"/>
    <s v="no"/>
    <n v="2.0049079999999999"/>
    <s v="no"/>
    <n v="1"/>
    <d v="1899-12-31T09:43:19"/>
    <s v="Frequently"/>
    <s v="Public_Transportation"/>
    <x v="1"/>
    <x v="842"/>
    <x v="1"/>
  </r>
  <r>
    <s v="Female"/>
    <n v="18.052394"/>
    <n v="1.725233"/>
    <n v="75.970712000000006"/>
    <s v="yes"/>
    <s v="yes"/>
    <n v="2.9274089999999999"/>
    <n v="3"/>
    <s v="Sometimes"/>
    <s v="no"/>
    <n v="2.209991"/>
    <s v="no"/>
    <n v="1"/>
    <d v="1899-12-30T19:07:59"/>
    <s v="Frequently"/>
    <s v="Public_Transportation"/>
    <x v="1"/>
    <x v="843"/>
    <x v="1"/>
  </r>
  <r>
    <s v="Female"/>
    <n v="19.774317"/>
    <n v="1.541039"/>
    <n v="64.726947999999993"/>
    <s v="no"/>
    <s v="yes"/>
    <n v="2.706134"/>
    <n v="2.6697660000000001"/>
    <s v="Sometimes"/>
    <s v="no"/>
    <n v="1.9798480000000001"/>
    <s v="yes"/>
    <n v="0.44523800000000002"/>
    <d v="1899-12-30T21:48:43"/>
    <s v="Sometimes"/>
    <s v="Public_Transportation"/>
    <x v="1"/>
    <x v="844"/>
    <x v="1"/>
  </r>
  <r>
    <s v="Male"/>
    <n v="21.180346"/>
    <n v="1.773766"/>
    <n v="89.282820000000001"/>
    <s v="yes"/>
    <s v="yes"/>
    <n v="2.0106839999999999"/>
    <n v="1.322087"/>
    <s v="Sometimes"/>
    <s v="no"/>
    <n v="2"/>
    <s v="no"/>
    <n v="0.54039700000000002"/>
    <d v="1899-12-30T23:22:19"/>
    <s v="Sometimes"/>
    <s v="Public_Transportation"/>
    <x v="2"/>
    <x v="845"/>
    <x v="1"/>
  </r>
  <r>
    <s v="Male"/>
    <n v="21.793724000000001"/>
    <n v="1.7546299999999999"/>
    <n v="89.068226999999993"/>
    <s v="yes"/>
    <s v="yes"/>
    <n v="2"/>
    <n v="2.0415580000000002"/>
    <s v="Sometimes"/>
    <s v="no"/>
    <n v="2.3872499999999999"/>
    <s v="no"/>
    <n v="0.813917"/>
    <d v="1899-12-30T00:00:00"/>
    <s v="Sometimes"/>
    <s v="Public_Transportation"/>
    <x v="2"/>
    <x v="846"/>
    <x v="1"/>
  </r>
  <r>
    <s v="Male"/>
    <n v="20.880161000000001"/>
    <n v="1.6743269999999999"/>
    <n v="80"/>
    <s v="yes"/>
    <s v="yes"/>
    <n v="2"/>
    <n v="3"/>
    <s v="Sometimes"/>
    <s v="no"/>
    <n v="2"/>
    <s v="no"/>
    <n v="1.66639"/>
    <d v="1899-12-31T10:38:14"/>
    <s v="no"/>
    <s v="Public_Transportation"/>
    <x v="2"/>
    <x v="847"/>
    <x v="0"/>
  </r>
  <r>
    <s v="Male"/>
    <n v="21.183540000000001"/>
    <n v="1.72"/>
    <n v="80.555875"/>
    <s v="yes"/>
    <s v="yes"/>
    <n v="2"/>
    <n v="2.4684210000000002"/>
    <s v="Sometimes"/>
    <s v="no"/>
    <n v="2"/>
    <s v="no"/>
    <n v="2"/>
    <d v="1899-12-31T00:00:00"/>
    <s v="no"/>
    <s v="Public_Transportation"/>
    <x v="2"/>
    <x v="848"/>
    <x v="0"/>
  </r>
  <r>
    <s v="Male"/>
    <n v="32.774487999999998"/>
    <n v="1.913241"/>
    <n v="101.48205400000001"/>
    <s v="yes"/>
    <s v="yes"/>
    <n v="2"/>
    <n v="2.1109369999999998"/>
    <s v="Sometimes"/>
    <s v="no"/>
    <n v="2.1756319999999998"/>
    <s v="no"/>
    <n v="1"/>
    <d v="1899-12-30T00:00:00"/>
    <s v="Sometimes"/>
    <s v="Walking"/>
    <x v="2"/>
    <x v="849"/>
    <x v="1"/>
  </r>
  <r>
    <s v="Male"/>
    <n v="31.327608999999999"/>
    <n v="1.737984"/>
    <n v="82.523112999999995"/>
    <s v="yes"/>
    <s v="yes"/>
    <n v="2.300408"/>
    <n v="3.0710280000000001"/>
    <s v="Sometimes"/>
    <s v="no"/>
    <n v="1.7389589999999999"/>
    <s v="no"/>
    <n v="9.0147000000000005E-2"/>
    <d v="1899-12-30T00:00:00"/>
    <s v="Sometimes"/>
    <s v="Automobile"/>
    <x v="2"/>
    <x v="850"/>
    <x v="1"/>
  </r>
  <r>
    <s v="Male"/>
    <n v="29.956198000000001"/>
    <n v="1.7036880000000001"/>
    <n v="82.207977999999997"/>
    <s v="yes"/>
    <s v="yes"/>
    <n v="2.1196429999999999"/>
    <n v="3.2929560000000002"/>
    <s v="Sometimes"/>
    <s v="no"/>
    <n v="1.7233719999999999"/>
    <s v="no"/>
    <n v="0"/>
    <d v="1899-12-30T23:41:26"/>
    <s v="Sometimes"/>
    <s v="Automobile"/>
    <x v="2"/>
    <x v="851"/>
    <x v="1"/>
  </r>
  <r>
    <s v="Male"/>
    <n v="21.403421000000002"/>
    <n v="1.7163079999999999"/>
    <n v="80"/>
    <s v="yes"/>
    <s v="yes"/>
    <n v="2"/>
    <n v="3"/>
    <s v="Sometimes"/>
    <s v="no"/>
    <n v="2"/>
    <s v="no"/>
    <n v="2.9365510000000001"/>
    <d v="1899-12-31T09:49:09"/>
    <s v="no"/>
    <s v="Public_Transportation"/>
    <x v="2"/>
    <x v="852"/>
    <x v="0"/>
  </r>
  <r>
    <s v="Male"/>
    <n v="22.591439000000001"/>
    <n v="1.65"/>
    <n v="80"/>
    <s v="yes"/>
    <s v="yes"/>
    <n v="2"/>
    <n v="3"/>
    <s v="Sometimes"/>
    <s v="no"/>
    <n v="2"/>
    <s v="no"/>
    <n v="0.45107799999999998"/>
    <d v="1900-01-01T00:00:00"/>
    <s v="no"/>
    <s v="Public_Transportation"/>
    <x v="2"/>
    <x v="20"/>
    <x v="0"/>
  </r>
  <r>
    <s v="Female"/>
    <n v="28.583943999999999"/>
    <n v="1.57856"/>
    <n v="65.522744000000003"/>
    <s v="yes"/>
    <s v="no"/>
    <n v="2"/>
    <n v="2.2836729999999998"/>
    <s v="Sometimes"/>
    <s v="no"/>
    <n v="1.9706220000000001"/>
    <s v="no"/>
    <n v="1.8632580000000001"/>
    <d v="1899-12-31T13:57:39"/>
    <s v="Sometimes"/>
    <s v="Public_Transportation"/>
    <x v="2"/>
    <x v="853"/>
    <x v="1"/>
  </r>
  <r>
    <s v="Male"/>
    <n v="38.825189000000002"/>
    <n v="1.7808459999999999"/>
    <n v="85.687751000000006"/>
    <s v="yes"/>
    <s v="yes"/>
    <n v="2.9019240000000002"/>
    <n v="1.1249769999999999"/>
    <s v="Sometimes"/>
    <s v="no"/>
    <n v="2.7638199999999999"/>
    <s v="no"/>
    <n v="0.85540000000000005"/>
    <d v="1899-12-30T23:58:49"/>
    <s v="Sometimes"/>
    <s v="Automobile"/>
    <x v="2"/>
    <x v="854"/>
    <x v="1"/>
  </r>
  <r>
    <s v="Male"/>
    <n v="35.217173000000003"/>
    <n v="1.8231679999999999"/>
    <n v="91.630257"/>
    <s v="yes"/>
    <s v="yes"/>
    <n v="2"/>
    <n v="2.9948000000000001"/>
    <s v="Sometimes"/>
    <s v="no"/>
    <n v="1.2909790000000001"/>
    <s v="no"/>
    <n v="0.87599000000000005"/>
    <d v="1899-12-30T20:29:50"/>
    <s v="Sometimes"/>
    <s v="Automobile"/>
    <x v="2"/>
    <x v="855"/>
    <x v="1"/>
  </r>
  <r>
    <s v="Female"/>
    <n v="20.392665000000001"/>
    <n v="1.525234"/>
    <n v="65.220248999999995"/>
    <s v="yes"/>
    <s v="no"/>
    <n v="2.451009"/>
    <n v="3"/>
    <s v="Sometimes"/>
    <s v="no"/>
    <n v="2"/>
    <s v="no"/>
    <n v="2.1772429999999998"/>
    <d v="1899-12-31T07:46:23"/>
    <s v="no"/>
    <s v="Public_Transportation"/>
    <x v="2"/>
    <x v="856"/>
    <x v="0"/>
  </r>
  <r>
    <s v="Female"/>
    <n v="22.154854"/>
    <n v="1.4816819999999999"/>
    <n v="61.373868000000002"/>
    <s v="yes"/>
    <s v="no"/>
    <n v="2"/>
    <n v="2.9832969999999999"/>
    <s v="Sometimes"/>
    <s v="no"/>
    <n v="1.4536260000000001"/>
    <s v="no"/>
    <n v="0.32895999999999997"/>
    <d v="1899-12-30T12:13:32"/>
    <s v="no"/>
    <s v="Public_Transportation"/>
    <x v="2"/>
    <x v="857"/>
    <x v="0"/>
  </r>
  <r>
    <s v="Male"/>
    <n v="19.108796000000002"/>
    <n v="1.768578"/>
    <n v="87.803310999999994"/>
    <s v="yes"/>
    <s v="yes"/>
    <n v="2.7546460000000002"/>
    <n v="3"/>
    <s v="Sometimes"/>
    <s v="no"/>
    <n v="2.957821"/>
    <s v="no"/>
    <n v="2.2427540000000001"/>
    <d v="1899-12-30T18:52:43"/>
    <s v="Sometimes"/>
    <s v="Public_Transportation"/>
    <x v="2"/>
    <x v="858"/>
    <x v="1"/>
  </r>
  <r>
    <s v="Female"/>
    <n v="20.70768"/>
    <n v="1.5698780000000001"/>
    <n v="69.743323000000004"/>
    <s v="yes"/>
    <s v="no"/>
    <n v="2.4176350000000002"/>
    <n v="3"/>
    <s v="Sometimes"/>
    <s v="no"/>
    <n v="1.9376739999999999"/>
    <s v="no"/>
    <n v="1.417035"/>
    <d v="1899-12-31T00:00:00"/>
    <s v="no"/>
    <s v="Public_Transportation"/>
    <x v="2"/>
    <x v="859"/>
    <x v="0"/>
  </r>
  <r>
    <s v="Female"/>
    <n v="20.634694"/>
    <n v="1.5681879999999999"/>
    <n v="67.904022999999995"/>
    <s v="yes"/>
    <s v="no"/>
    <n v="2.5127190000000001"/>
    <n v="3"/>
    <s v="Sometimes"/>
    <s v="no"/>
    <n v="1.1311690000000001"/>
    <s v="no"/>
    <n v="9.5389000000000002E-2"/>
    <d v="1899-12-31T00:00:00"/>
    <s v="no"/>
    <s v="Public_Transportation"/>
    <x v="2"/>
    <x v="860"/>
    <x v="0"/>
  </r>
  <r>
    <s v="Male"/>
    <n v="22.052152"/>
    <n v="1.792527"/>
    <n v="89.994415000000004"/>
    <s v="yes"/>
    <s v="yes"/>
    <n v="1.771693"/>
    <n v="1.8902129999999999"/>
    <s v="Sometimes"/>
    <s v="no"/>
    <n v="2"/>
    <s v="no"/>
    <n v="0"/>
    <d v="1899-12-31T08:46:58"/>
    <s v="Sometimes"/>
    <s v="Public_Transportation"/>
    <x v="2"/>
    <x v="861"/>
    <x v="1"/>
  </r>
  <r>
    <s v="Male"/>
    <n v="22.869778"/>
    <n v="1.7953110000000001"/>
    <n v="89.868784000000005"/>
    <s v="yes"/>
    <s v="yes"/>
    <n v="1.57223"/>
    <n v="1.8880669999999999"/>
    <s v="Sometimes"/>
    <s v="no"/>
    <n v="2"/>
    <s v="no"/>
    <n v="0"/>
    <d v="1899-12-30T13:15:36"/>
    <s v="Sometimes"/>
    <s v="Public_Transportation"/>
    <x v="2"/>
    <x v="862"/>
    <x v="1"/>
  </r>
  <r>
    <s v="Female"/>
    <n v="22.909991999999999"/>
    <n v="1.7000379999999999"/>
    <n v="80"/>
    <s v="yes"/>
    <s v="yes"/>
    <n v="2"/>
    <n v="3"/>
    <s v="Sometimes"/>
    <s v="no"/>
    <n v="2"/>
    <s v="no"/>
    <n v="0.97311400000000003"/>
    <d v="1899-12-31T12:58:02"/>
    <s v="no"/>
    <s v="Public_Transportation"/>
    <x v="2"/>
    <x v="863"/>
    <x v="0"/>
  </r>
  <r>
    <s v="Female"/>
    <n v="23"/>
    <n v="1.668649"/>
    <n v="80.458342999999999"/>
    <s v="yes"/>
    <s v="yes"/>
    <n v="2"/>
    <n v="2.256119"/>
    <s v="Sometimes"/>
    <s v="no"/>
    <n v="1.142873"/>
    <s v="no"/>
    <n v="0.80707600000000002"/>
    <d v="1899-12-31T14:40:14"/>
    <s v="no"/>
    <s v="Public_Transportation"/>
    <x v="2"/>
    <x v="864"/>
    <x v="0"/>
  </r>
  <r>
    <s v="Male"/>
    <n v="24.679807"/>
    <n v="1.7"/>
    <n v="84.687554000000006"/>
    <s v="yes"/>
    <s v="yes"/>
    <n v="2"/>
    <n v="3"/>
    <s v="Sometimes"/>
    <s v="no"/>
    <n v="2.0204240000000002"/>
    <s v="no"/>
    <n v="0"/>
    <d v="1899-12-31T00:00:00"/>
    <s v="Sometimes"/>
    <s v="Public_Transportation"/>
    <x v="2"/>
    <x v="865"/>
    <x v="1"/>
  </r>
  <r>
    <s v="Male"/>
    <n v="23.884212000000002"/>
    <n v="1.7138249999999999"/>
    <n v="83.952967999999998"/>
    <s v="yes"/>
    <s v="yes"/>
    <n v="2"/>
    <n v="2.6648000000000001"/>
    <s v="Sometimes"/>
    <s v="no"/>
    <n v="1.810738"/>
    <s v="no"/>
    <n v="0.80989"/>
    <d v="1899-12-31T00:00:00"/>
    <s v="Sometimes"/>
    <s v="Public_Transportation"/>
    <x v="2"/>
    <x v="866"/>
    <x v="1"/>
  </r>
  <r>
    <s v="Female"/>
    <n v="25.461410999999998"/>
    <n v="1.7"/>
    <n v="78.055967999999993"/>
    <s v="yes"/>
    <s v="yes"/>
    <n v="2.661556"/>
    <n v="3"/>
    <s v="Sometimes"/>
    <s v="no"/>
    <n v="3"/>
    <s v="no"/>
    <n v="0.55181000000000002"/>
    <d v="1899-12-30T15:48:39"/>
    <s v="Sometimes"/>
    <s v="Public_Transportation"/>
    <x v="2"/>
    <x v="867"/>
    <x v="1"/>
  </r>
  <r>
    <s v="Male"/>
    <n v="31.333798000000002"/>
    <n v="1.8353809999999999"/>
    <n v="91.059595000000002"/>
    <s v="yes"/>
    <s v="yes"/>
    <n v="2"/>
    <n v="3"/>
    <s v="Sometimes"/>
    <s v="no"/>
    <n v="1.1842299999999999"/>
    <s v="no"/>
    <n v="0.155579"/>
    <d v="1899-12-30T10:52:54"/>
    <s v="Sometimes"/>
    <s v="Public_Transportation"/>
    <x v="2"/>
    <x v="868"/>
    <x v="1"/>
  </r>
  <r>
    <s v="Male"/>
    <n v="24.108711"/>
    <n v="1.7"/>
    <n v="80.761409"/>
    <s v="yes"/>
    <s v="yes"/>
    <n v="2"/>
    <n v="3"/>
    <s v="Sometimes"/>
    <s v="no"/>
    <n v="2.8794019999999998"/>
    <s v="no"/>
    <n v="0"/>
    <d v="1899-12-30T07:44:16"/>
    <s v="Sometimes"/>
    <s v="Public_Transportation"/>
    <x v="2"/>
    <x v="869"/>
    <x v="1"/>
  </r>
  <r>
    <s v="Female"/>
    <n v="28.830558"/>
    <n v="1.7"/>
    <n v="78"/>
    <s v="yes"/>
    <s v="yes"/>
    <n v="3"/>
    <n v="3"/>
    <s v="Sometimes"/>
    <s v="no"/>
    <n v="1.6999709999999999"/>
    <s v="no"/>
    <n v="1.727114"/>
    <d v="1899-12-31T00:00:00"/>
    <s v="Frequently"/>
    <s v="Automobile"/>
    <x v="2"/>
    <x v="84"/>
    <x v="1"/>
  </r>
  <r>
    <s v="Male"/>
    <n v="17.570088999999999"/>
    <n v="1.7"/>
    <n v="83.199033999999997"/>
    <s v="yes"/>
    <s v="no"/>
    <n v="2.0973730000000002"/>
    <n v="2.5470860000000002"/>
    <s v="Sometimes"/>
    <s v="no"/>
    <n v="1.538626"/>
    <s v="no"/>
    <n v="1"/>
    <d v="1899-12-30T18:17:08"/>
    <s v="no"/>
    <s v="Public_Transportation"/>
    <x v="2"/>
    <x v="870"/>
    <x v="0"/>
  </r>
  <r>
    <s v="Female"/>
    <n v="19.027574000000001"/>
    <n v="1.659877"/>
    <n v="77.272651999999994"/>
    <s v="yes"/>
    <s v="yes"/>
    <n v="2.061461"/>
    <n v="2.8122829999999999"/>
    <s v="Sometimes"/>
    <s v="no"/>
    <n v="3"/>
    <s v="no"/>
    <n v="0.36244100000000001"/>
    <d v="1899-12-30T18:50:40"/>
    <s v="Sometimes"/>
    <s v="Public_Transportation"/>
    <x v="2"/>
    <x v="871"/>
    <x v="1"/>
  </r>
  <r>
    <s v="Male"/>
    <n v="25.632446999999999"/>
    <n v="1.836943"/>
    <n v="96.192661999999999"/>
    <s v="yes"/>
    <s v="yes"/>
    <n v="1.3177289999999999"/>
    <n v="2.2786520000000001"/>
    <s v="Sometimes"/>
    <s v="no"/>
    <n v="2"/>
    <s v="no"/>
    <n v="1.80674"/>
    <d v="1899-12-31T22:33:16"/>
    <s v="Sometimes"/>
    <s v="Public_Transportation"/>
    <x v="2"/>
    <x v="872"/>
    <x v="1"/>
  </r>
  <r>
    <s v="Male"/>
    <n v="22.94313"/>
    <n v="1.8196140000000001"/>
    <n v="93.086419000000006"/>
    <s v="yes"/>
    <s v="yes"/>
    <n v="1.8822350000000001"/>
    <n v="1.240046"/>
    <s v="Sometimes"/>
    <s v="no"/>
    <n v="2"/>
    <s v="no"/>
    <n v="0"/>
    <d v="1899-12-31T12:59:45"/>
    <s v="Sometimes"/>
    <s v="Public_Transportation"/>
    <x v="2"/>
    <x v="873"/>
    <x v="1"/>
  </r>
  <r>
    <s v="Male"/>
    <n v="23.285553"/>
    <n v="1.7177750000000001"/>
    <n v="85.312639000000004"/>
    <s v="yes"/>
    <s v="yes"/>
    <n v="2.9515910000000001"/>
    <n v="3"/>
    <s v="Sometimes"/>
    <s v="no"/>
    <n v="2.9715569999999998"/>
    <s v="no"/>
    <n v="0"/>
    <d v="1899-12-30T22:43:57"/>
    <s v="Sometimes"/>
    <s v="Public_Transportation"/>
    <x v="2"/>
    <x v="874"/>
    <x v="1"/>
  </r>
  <r>
    <s v="Male"/>
    <n v="23"/>
    <n v="1.7918670000000001"/>
    <n v="90"/>
    <s v="yes"/>
    <s v="yes"/>
    <n v="2.0678169999999998"/>
    <n v="3"/>
    <s v="Sometimes"/>
    <s v="no"/>
    <n v="1.082084"/>
    <s v="no"/>
    <n v="0"/>
    <d v="1899-12-31T22:08:12"/>
    <s v="Sometimes"/>
    <s v="Public_Transportation"/>
    <x v="2"/>
    <x v="875"/>
    <x v="1"/>
  </r>
  <r>
    <s v="Female"/>
    <n v="25.192910000000001"/>
    <n v="1.7"/>
    <n v="80.749656999999999"/>
    <s v="yes"/>
    <s v="yes"/>
    <n v="2.5452699999999999"/>
    <n v="3"/>
    <s v="Sometimes"/>
    <s v="no"/>
    <n v="2.2695639999999999"/>
    <s v="no"/>
    <n v="0.50312199999999996"/>
    <d v="1899-12-31T00:00:00"/>
    <s v="Frequently"/>
    <s v="Public_Transportation"/>
    <x v="2"/>
    <x v="876"/>
    <x v="1"/>
  </r>
  <r>
    <s v="Male"/>
    <n v="34.389906000000003"/>
    <n v="1.6810799999999999"/>
    <n v="83.568034999999995"/>
    <s v="yes"/>
    <s v="yes"/>
    <n v="2"/>
    <n v="1.660768"/>
    <s v="Sometimes"/>
    <s v="no"/>
    <n v="2.482294"/>
    <s v="no"/>
    <n v="0.89120500000000002"/>
    <d v="1899-12-30T00:00:00"/>
    <s v="no"/>
    <s v="Automobile"/>
    <x v="2"/>
    <x v="877"/>
    <x v="0"/>
  </r>
  <r>
    <s v="Female"/>
    <n v="26.595893"/>
    <n v="1.6607559999999999"/>
    <n v="78.574786000000003"/>
    <s v="yes"/>
    <s v="yes"/>
    <n v="2"/>
    <n v="2.5976080000000001"/>
    <s v="Sometimes"/>
    <s v="no"/>
    <n v="2"/>
    <s v="no"/>
    <n v="0"/>
    <d v="1899-12-30T10:25:15"/>
    <s v="Frequently"/>
    <s v="Public_Transportation"/>
    <x v="2"/>
    <x v="878"/>
    <x v="1"/>
  </r>
  <r>
    <s v="Male"/>
    <n v="55.246250000000003"/>
    <n v="1.769269"/>
    <n v="80.491338999999996"/>
    <s v="no"/>
    <s v="yes"/>
    <n v="2"/>
    <n v="3"/>
    <s v="Sometimes"/>
    <s v="no"/>
    <n v="2"/>
    <s v="no"/>
    <n v="1"/>
    <d v="1899-12-30T00:00:00"/>
    <s v="no"/>
    <s v="Automobile"/>
    <x v="2"/>
    <x v="879"/>
    <x v="0"/>
  </r>
  <r>
    <s v="Male"/>
    <n v="34.543562999999999"/>
    <n v="1.765188"/>
    <n v="85"/>
    <s v="yes"/>
    <s v="yes"/>
    <n v="2.6942810000000001"/>
    <n v="3"/>
    <s v="Sometimes"/>
    <s v="no"/>
    <n v="2.6538309999999998"/>
    <s v="no"/>
    <n v="1.9658199999999999"/>
    <d v="1899-12-30T21:23:19"/>
    <s v="no"/>
    <s v="Automobile"/>
    <x v="2"/>
    <x v="880"/>
    <x v="0"/>
  </r>
  <r>
    <s v="Male"/>
    <n v="21.808159"/>
    <n v="1.65"/>
    <n v="80"/>
    <s v="yes"/>
    <s v="yes"/>
    <n v="2"/>
    <n v="3"/>
    <s v="Sometimes"/>
    <s v="no"/>
    <n v="2"/>
    <s v="no"/>
    <n v="0.82660900000000004"/>
    <d v="1900-01-01T00:00:00"/>
    <s v="no"/>
    <s v="Public_Transportation"/>
    <x v="2"/>
    <x v="20"/>
    <x v="0"/>
  </r>
  <r>
    <s v="Male"/>
    <n v="18.118276999999999"/>
    <n v="1.654757"/>
    <n v="80"/>
    <s v="yes"/>
    <s v="yes"/>
    <n v="2.821977"/>
    <n v="2.044035"/>
    <s v="Sometimes"/>
    <s v="no"/>
    <n v="1.954968"/>
    <s v="no"/>
    <n v="1"/>
    <d v="1899-12-30T20:30:32"/>
    <s v="no"/>
    <s v="Public_Transportation"/>
    <x v="2"/>
    <x v="881"/>
    <x v="0"/>
  </r>
  <r>
    <s v="Female"/>
    <n v="42.189022999999999"/>
    <n v="1.6477679999999999"/>
    <n v="79.165306000000001"/>
    <s v="yes"/>
    <s v="yes"/>
    <n v="2"/>
    <n v="3"/>
    <s v="Sometimes"/>
    <s v="no"/>
    <n v="1"/>
    <s v="no"/>
    <n v="0"/>
    <d v="1899-12-31T11:33:55"/>
    <s v="no"/>
    <s v="Automobile"/>
    <x v="2"/>
    <x v="882"/>
    <x v="0"/>
  </r>
  <r>
    <s v="Male"/>
    <n v="22"/>
    <n v="1.691303"/>
    <n v="80.539000000000001"/>
    <s v="yes"/>
    <s v="yes"/>
    <n v="2"/>
    <n v="2.038373"/>
    <s v="Sometimes"/>
    <s v="no"/>
    <n v="2"/>
    <s v="no"/>
    <n v="2.70825"/>
    <d v="1899-12-31T12:09:28"/>
    <s v="Sometimes"/>
    <s v="Public_Transportation"/>
    <x v="2"/>
    <x v="883"/>
    <x v="1"/>
  </r>
  <r>
    <s v="Female"/>
    <n v="28.770852000000001"/>
    <n v="1.532897"/>
    <n v="65.031879000000004"/>
    <s v="yes"/>
    <s v="no"/>
    <n v="2"/>
    <n v="1"/>
    <s v="Sometimes"/>
    <s v="no"/>
    <n v="1"/>
    <s v="no"/>
    <n v="0.26217099999999999"/>
    <d v="1899-12-30T00:00:00"/>
    <s v="no"/>
    <s v="Public_Transportation"/>
    <x v="2"/>
    <x v="884"/>
    <x v="0"/>
  </r>
  <r>
    <s v="Female"/>
    <n v="25.483381000000001"/>
    <n v="1.565288"/>
    <n v="64.848626999999993"/>
    <s v="yes"/>
    <s v="no"/>
    <n v="2"/>
    <n v="1"/>
    <s v="Sometimes"/>
    <s v="no"/>
    <n v="1"/>
    <s v="no"/>
    <n v="0.74063299999999999"/>
    <d v="1899-12-30T00:00:00"/>
    <s v="no"/>
    <s v="Public_Transportation"/>
    <x v="2"/>
    <x v="885"/>
    <x v="0"/>
  </r>
  <r>
    <s v="Female"/>
    <n v="21.67315"/>
    <n v="1.5"/>
    <n v="63.652329999999999"/>
    <s v="yes"/>
    <s v="no"/>
    <n v="2"/>
    <n v="1.474836"/>
    <s v="Sometimes"/>
    <s v="no"/>
    <n v="2"/>
    <s v="no"/>
    <n v="0.27483800000000003"/>
    <d v="1899-12-30T14:44:01"/>
    <s v="no"/>
    <s v="Public_Transportation"/>
    <x v="2"/>
    <x v="886"/>
    <x v="0"/>
  </r>
  <r>
    <s v="Female"/>
    <n v="23.469538"/>
    <n v="1.5071060000000001"/>
    <n v="64.814109000000002"/>
    <s v="yes"/>
    <s v="no"/>
    <n v="2.252472"/>
    <n v="3.9866519999999999"/>
    <s v="Sometimes"/>
    <s v="no"/>
    <n v="2"/>
    <s v="no"/>
    <n v="0.93428599999999995"/>
    <d v="1899-12-30T21:22:30"/>
    <s v="no"/>
    <s v="Public_Transportation"/>
    <x v="2"/>
    <x v="887"/>
    <x v="0"/>
  </r>
  <r>
    <s v="Male"/>
    <n v="23"/>
    <n v="1.7007399999999999"/>
    <n v="81.322969999999998"/>
    <s v="yes"/>
    <s v="yes"/>
    <n v="2"/>
    <n v="2.7206419999999998"/>
    <s v="Sometimes"/>
    <s v="no"/>
    <n v="1.5197000000000001"/>
    <s v="no"/>
    <n v="0.27937499999999998"/>
    <d v="1899-12-31T01:02:33"/>
    <s v="Sometimes"/>
    <s v="Public_Transportation"/>
    <x v="2"/>
    <x v="888"/>
    <x v="1"/>
  </r>
  <r>
    <s v="Male"/>
    <n v="23"/>
    <n v="1.7151179999999999"/>
    <n v="81.650778000000003"/>
    <s v="yes"/>
    <s v="yes"/>
    <n v="2"/>
    <n v="1.9767440000000001"/>
    <s v="Sometimes"/>
    <s v="no"/>
    <n v="1.628997"/>
    <s v="no"/>
    <n v="0.88058400000000003"/>
    <d v="1899-12-31T03:03:51"/>
    <s v="Sometimes"/>
    <s v="Public_Transportation"/>
    <x v="2"/>
    <x v="889"/>
    <x v="1"/>
  </r>
  <r>
    <s v="Female"/>
    <n v="38.464537999999997"/>
    <n v="1.696423"/>
    <n v="78.967918999999995"/>
    <s v="yes"/>
    <s v="yes"/>
    <n v="3"/>
    <n v="3"/>
    <s v="Sometimes"/>
    <s v="no"/>
    <n v="2.9816039999999999"/>
    <s v="no"/>
    <n v="0"/>
    <d v="1899-12-30T00:00:00"/>
    <s v="no"/>
    <s v="Automobile"/>
    <x v="2"/>
    <x v="890"/>
    <x v="0"/>
  </r>
  <r>
    <s v="Female"/>
    <n v="37.496175000000001"/>
    <n v="1.6530879999999999"/>
    <n v="80"/>
    <s v="yes"/>
    <s v="yes"/>
    <n v="2.0337450000000001"/>
    <n v="3"/>
    <s v="Sometimes"/>
    <s v="no"/>
    <n v="1.517225"/>
    <s v="no"/>
    <n v="0"/>
    <d v="1899-12-31T12:25:46"/>
    <s v="no"/>
    <s v="Automobile"/>
    <x v="2"/>
    <x v="891"/>
    <x v="0"/>
  </r>
  <r>
    <s v="Female"/>
    <n v="33.690238999999998"/>
    <n v="1.6818420000000001"/>
    <n v="77.426464999999993"/>
    <s v="yes"/>
    <s v="yes"/>
    <n v="3"/>
    <n v="2.6797240000000002"/>
    <s v="Sometimes"/>
    <s v="no"/>
    <n v="1.9997370000000001"/>
    <s v="no"/>
    <n v="1.747347"/>
    <d v="1899-12-30T16:21:45"/>
    <s v="no"/>
    <s v="Automobile"/>
    <x v="2"/>
    <x v="892"/>
    <x v="0"/>
  </r>
  <r>
    <s v="Female"/>
    <n v="34.369686000000002"/>
    <n v="1.6522019999999999"/>
    <n v="77.133219999999994"/>
    <s v="yes"/>
    <s v="yes"/>
    <n v="2.5951279999999999"/>
    <n v="1.619796"/>
    <s v="Sometimes"/>
    <s v="no"/>
    <n v="1.6422509999999999"/>
    <s v="no"/>
    <n v="0.66283099999999995"/>
    <d v="1899-12-30T23:58:57"/>
    <s v="no"/>
    <s v="Automobile"/>
    <x v="2"/>
    <x v="893"/>
    <x v="0"/>
  </r>
  <r>
    <s v="Male"/>
    <n v="31.426573000000001"/>
    <n v="1.8486830000000001"/>
    <n v="99"/>
    <s v="yes"/>
    <s v="yes"/>
    <n v="2.7592859999999999"/>
    <n v="2.5925699999999998"/>
    <s v="Sometimes"/>
    <s v="no"/>
    <n v="2.549617"/>
    <s v="no"/>
    <n v="1.427233"/>
    <d v="1899-12-30T12:27:56"/>
    <s v="Sometimes"/>
    <s v="Automobile"/>
    <x v="2"/>
    <x v="894"/>
    <x v="1"/>
  </r>
  <r>
    <s v="Male"/>
    <n v="34.288249"/>
    <n v="1.8356779999999999"/>
    <n v="96.018510000000006"/>
    <s v="yes"/>
    <s v="yes"/>
    <n v="2"/>
    <n v="1.546665"/>
    <s v="Sometimes"/>
    <s v="no"/>
    <n v="3"/>
    <s v="no"/>
    <n v="1"/>
    <d v="1899-12-30T00:00:00"/>
    <s v="Sometimes"/>
    <s v="Automobile"/>
    <x v="2"/>
    <x v="895"/>
    <x v="1"/>
  </r>
  <r>
    <s v="Female"/>
    <n v="18.863875"/>
    <n v="1.5600290000000001"/>
    <n v="71.728069000000005"/>
    <s v="yes"/>
    <s v="no"/>
    <n v="3"/>
    <n v="3.3399139999999998"/>
    <s v="Sometimes"/>
    <s v="no"/>
    <n v="2"/>
    <s v="no"/>
    <n v="1"/>
    <d v="1899-12-31T00:00:00"/>
    <s v="Sometimes"/>
    <s v="Public_Transportation"/>
    <x v="2"/>
    <x v="896"/>
    <x v="1"/>
  </r>
  <r>
    <s v="Female"/>
    <n v="18.951143999999999"/>
    <n v="1.621048"/>
    <n v="72.105856000000003"/>
    <s v="yes"/>
    <s v="no"/>
    <n v="3"/>
    <n v="3.8848609999999999"/>
    <s v="Sometimes"/>
    <s v="no"/>
    <n v="2"/>
    <s v="no"/>
    <n v="1"/>
    <d v="1899-12-31T00:00:00"/>
    <s v="Sometimes"/>
    <s v="Public_Transportation"/>
    <x v="2"/>
    <x v="897"/>
    <x v="1"/>
  </r>
  <r>
    <s v="Male"/>
    <n v="19.671876000000001"/>
    <n v="1.6994739999999999"/>
    <n v="78"/>
    <s v="yes"/>
    <s v="no"/>
    <n v="1.9250640000000001"/>
    <n v="2.358298"/>
    <s v="Sometimes"/>
    <s v="no"/>
    <n v="2.7740429999999998"/>
    <s v="no"/>
    <n v="0"/>
    <d v="1899-12-30T03:12:20"/>
    <s v="no"/>
    <s v="Public_Transportation"/>
    <x v="2"/>
    <x v="898"/>
    <x v="0"/>
  </r>
  <r>
    <s v="Male"/>
    <n v="50.832559000000003"/>
    <n v="1.745528"/>
    <n v="82.130728000000005"/>
    <s v="yes"/>
    <s v="yes"/>
    <n v="2"/>
    <n v="3"/>
    <s v="Sometimes"/>
    <s v="no"/>
    <n v="1.774778"/>
    <s v="no"/>
    <n v="0.94326600000000005"/>
    <d v="1899-12-30T00:00:00"/>
    <s v="no"/>
    <s v="Automobile"/>
    <x v="2"/>
    <x v="899"/>
    <x v="0"/>
  </r>
  <r>
    <s v="Male"/>
    <n v="17.971574"/>
    <n v="1.7203790000000001"/>
    <n v="85"/>
    <s v="yes"/>
    <s v="yes"/>
    <n v="2"/>
    <n v="3"/>
    <s v="Sometimes"/>
    <s v="no"/>
    <n v="2.8024979999999999"/>
    <s v="no"/>
    <n v="1"/>
    <d v="1899-12-30T10:01:19"/>
    <s v="Sometimes"/>
    <s v="Public_Transportation"/>
    <x v="2"/>
    <x v="900"/>
    <x v="1"/>
  </r>
  <r>
    <s v="Male"/>
    <n v="18"/>
    <n v="1.7587870000000001"/>
    <n v="85.050557999999995"/>
    <s v="yes"/>
    <s v="yes"/>
    <n v="2.846981"/>
    <n v="3"/>
    <s v="Sometimes"/>
    <s v="no"/>
    <n v="2.8778100000000002"/>
    <s v="no"/>
    <n v="1"/>
    <d v="1899-12-30T10:17:53"/>
    <s v="Sometimes"/>
    <s v="Public_Transportation"/>
    <x v="2"/>
    <x v="901"/>
    <x v="1"/>
  </r>
  <r>
    <s v="Male"/>
    <n v="18.701765999999999"/>
    <n v="1.7049080000000001"/>
    <n v="81.384224000000003"/>
    <s v="yes"/>
    <s v="yes"/>
    <n v="2.6506289999999999"/>
    <n v="1"/>
    <s v="Sometimes"/>
    <s v="no"/>
    <n v="1.708083"/>
    <s v="no"/>
    <n v="1.8760509999999999"/>
    <d v="1899-12-30T22:31:52"/>
    <s v="Sometimes"/>
    <s v="Public_Transportation"/>
    <x v="2"/>
    <x v="902"/>
    <x v="1"/>
  </r>
  <r>
    <s v="Female"/>
    <n v="34.389679000000001"/>
    <n v="1.691322"/>
    <n v="77.561601999999993"/>
    <s v="yes"/>
    <s v="yes"/>
    <n v="3"/>
    <n v="1.802305"/>
    <s v="Sometimes"/>
    <s v="no"/>
    <n v="2"/>
    <s v="no"/>
    <n v="0.39087699999999997"/>
    <d v="1899-12-30T00:00:00"/>
    <s v="no"/>
    <s v="Automobile"/>
    <x v="2"/>
    <x v="903"/>
    <x v="0"/>
  </r>
  <r>
    <s v="Male"/>
    <n v="17.178483"/>
    <n v="1.7862899999999999"/>
    <n v="95.277392000000006"/>
    <s v="yes"/>
    <s v="yes"/>
    <n v="2"/>
    <n v="3"/>
    <s v="Sometimes"/>
    <s v="no"/>
    <n v="3"/>
    <s v="no"/>
    <n v="1.0723180000000001"/>
    <d v="1899-12-30T15:38:45"/>
    <s v="Sometimes"/>
    <s v="Public_Transportation"/>
    <x v="2"/>
    <x v="904"/>
    <x v="1"/>
  </r>
  <r>
    <s v="Male"/>
    <n v="33.081600000000002"/>
    <n v="1.7056169999999999"/>
    <n v="83.016968000000006"/>
    <s v="yes"/>
    <s v="yes"/>
    <n v="2"/>
    <n v="2.7976000000000001"/>
    <s v="Sometimes"/>
    <s v="no"/>
    <n v="2.9916710000000002"/>
    <s v="no"/>
    <n v="2.1487379999999998"/>
    <d v="1899-12-30T00:00:00"/>
    <s v="no"/>
    <s v="Automobile"/>
    <x v="2"/>
    <x v="905"/>
    <x v="0"/>
  </r>
  <r>
    <s v="Male"/>
    <n v="33.270448000000002"/>
    <n v="1.733439"/>
    <n v="84.753829999999994"/>
    <s v="yes"/>
    <s v="yes"/>
    <n v="2.6315650000000002"/>
    <n v="2.627173"/>
    <s v="Sometimes"/>
    <s v="no"/>
    <n v="2.253422"/>
    <s v="no"/>
    <n v="2.6907559999999999"/>
    <d v="1899-12-30T20:17:55"/>
    <s v="no"/>
    <s v="Automobile"/>
    <x v="2"/>
    <x v="906"/>
    <x v="0"/>
  </r>
  <r>
    <s v="Female"/>
    <n v="36.310291999999997"/>
    <n v="1.701397"/>
    <n v="83"/>
    <s v="yes"/>
    <s v="yes"/>
    <n v="2"/>
    <n v="1"/>
    <s v="Sometimes"/>
    <s v="no"/>
    <n v="2"/>
    <s v="no"/>
    <n v="1.472172"/>
    <d v="1899-12-30T00:00:00"/>
    <s v="no"/>
    <s v="Automobile"/>
    <x v="2"/>
    <x v="907"/>
    <x v="0"/>
  </r>
  <r>
    <s v="Female"/>
    <n v="20"/>
    <n v="1.6252359999999999"/>
    <n v="74.433362000000002"/>
    <s v="yes"/>
    <s v="no"/>
    <n v="2.5223990000000001"/>
    <n v="1.0328870000000001"/>
    <s v="Sometimes"/>
    <s v="no"/>
    <n v="2.397653"/>
    <s v="no"/>
    <n v="2.3586990000000001"/>
    <d v="1899-12-30T10:33:44"/>
    <s v="Sometimes"/>
    <s v="Public_Transportation"/>
    <x v="2"/>
    <x v="908"/>
    <x v="1"/>
  </r>
  <r>
    <s v="Female"/>
    <n v="18.549437000000001"/>
    <n v="1.545196"/>
    <n v="72.467861999999997"/>
    <s v="yes"/>
    <s v="no"/>
    <n v="3"/>
    <n v="3.0148079999999999"/>
    <s v="Sometimes"/>
    <s v="no"/>
    <n v="2"/>
    <s v="no"/>
    <n v="1.9975290000000001"/>
    <d v="1899-12-31T00:00:00"/>
    <s v="Sometimes"/>
    <s v="Public_Transportation"/>
    <x v="2"/>
    <x v="909"/>
    <x v="1"/>
  </r>
  <r>
    <s v="Male"/>
    <n v="34.243146000000003"/>
    <n v="1.843172"/>
    <n v="92.695509999999999"/>
    <s v="yes"/>
    <s v="yes"/>
    <n v="2"/>
    <n v="2.2717339999999999"/>
    <s v="Sometimes"/>
    <s v="no"/>
    <n v="2.6290429999999998"/>
    <s v="no"/>
    <n v="1"/>
    <d v="1899-12-30T01:49:11"/>
    <s v="Sometimes"/>
    <s v="Automobile"/>
    <x v="2"/>
    <x v="910"/>
    <x v="1"/>
  </r>
  <r>
    <s v="Male"/>
    <n v="23.320119999999999"/>
    <n v="1.705813"/>
    <n v="82.011961999999997"/>
    <s v="yes"/>
    <s v="yes"/>
    <n v="2.7844709999999999"/>
    <n v="2.1225450000000001"/>
    <s v="Sometimes"/>
    <s v="no"/>
    <n v="2.9841530000000001"/>
    <s v="no"/>
    <n v="2.164472"/>
    <d v="1899-12-30T04:53:44"/>
    <s v="Sometimes"/>
    <s v="Public_Transportation"/>
    <x v="2"/>
    <x v="911"/>
    <x v="1"/>
  </r>
  <r>
    <s v="Male"/>
    <n v="19.703095000000001"/>
    <n v="1.7041409999999999"/>
    <n v="78.790936000000002"/>
    <s v="yes"/>
    <s v="no"/>
    <n v="1.6505050000000001"/>
    <n v="3"/>
    <s v="Sometimes"/>
    <s v="no"/>
    <n v="2"/>
    <s v="no"/>
    <n v="1.73234"/>
    <d v="1899-12-31T00:00:00"/>
    <s v="Sometimes"/>
    <s v="Public_Transportation"/>
    <x v="2"/>
    <x v="912"/>
    <x v="1"/>
  </r>
  <r>
    <s v="Male"/>
    <n v="19.223258999999999"/>
    <n v="1.7060820000000001"/>
    <n v="78.073527999999996"/>
    <s v="yes"/>
    <s v="no"/>
    <n v="1.961347"/>
    <n v="3"/>
    <s v="Sometimes"/>
    <s v="no"/>
    <n v="2"/>
    <s v="no"/>
    <n v="1.6554880000000001"/>
    <d v="1899-12-31T00:00:00"/>
    <s v="Sometimes"/>
    <s v="Public_Transportation"/>
    <x v="2"/>
    <x v="913"/>
    <x v="1"/>
  </r>
  <r>
    <s v="Male"/>
    <n v="29.695602999999998"/>
    <n v="1.842943"/>
    <n v="93.798055000000005"/>
    <s v="yes"/>
    <s v="yes"/>
    <n v="2.1339549999999998"/>
    <n v="2.9027660000000002"/>
    <s v="Sometimes"/>
    <s v="no"/>
    <n v="1.7534639999999999"/>
    <s v="no"/>
    <n v="1.7299869999999999"/>
    <d v="1899-12-31T00:00:00"/>
    <s v="Sometimes"/>
    <s v="Public_Transportation"/>
    <x v="2"/>
    <x v="914"/>
    <x v="1"/>
  </r>
  <r>
    <s v="Male"/>
    <n v="27"/>
    <n v="1.880992"/>
    <n v="99.623778000000001"/>
    <s v="yes"/>
    <s v="yes"/>
    <n v="2.6845279999999998"/>
    <n v="1"/>
    <s v="Sometimes"/>
    <s v="no"/>
    <n v="1.0566800000000001"/>
    <s v="no"/>
    <n v="1.5161469999999999"/>
    <d v="1899-12-30T02:00:58"/>
    <s v="Sometimes"/>
    <s v="Public_Transportation"/>
    <x v="2"/>
    <x v="915"/>
    <x v="1"/>
  </r>
  <r>
    <s v="Male"/>
    <n v="21.027661999999999"/>
    <n v="1.726774"/>
    <n v="82.853748999999993"/>
    <s v="yes"/>
    <s v="yes"/>
    <n v="2.2659729999999998"/>
    <n v="2.6875019999999998"/>
    <s v="Sometimes"/>
    <s v="no"/>
    <n v="2"/>
    <s v="no"/>
    <n v="2.2172200000000002"/>
    <d v="1899-12-30T15:33:52"/>
    <s v="Sometimes"/>
    <s v="Public_Transportation"/>
    <x v="2"/>
    <x v="916"/>
    <x v="1"/>
  </r>
  <r>
    <s v="Male"/>
    <n v="33.015258000000003"/>
    <n v="1.7319599999999999"/>
    <n v="84.315607999999997"/>
    <s v="yes"/>
    <s v="yes"/>
    <n v="2"/>
    <n v="3"/>
    <s v="Sometimes"/>
    <s v="no"/>
    <n v="2.205911"/>
    <s v="no"/>
    <n v="1.293396"/>
    <d v="1899-12-30T00:00:00"/>
    <s v="no"/>
    <s v="Automobile"/>
    <x v="2"/>
    <x v="917"/>
    <x v="0"/>
  </r>
  <r>
    <s v="Male"/>
    <n v="18"/>
    <n v="1.7512779999999999"/>
    <n v="86.963628"/>
    <s v="yes"/>
    <s v="no"/>
    <n v="3"/>
    <n v="3"/>
    <s v="Sometimes"/>
    <s v="no"/>
    <n v="2"/>
    <s v="no"/>
    <n v="1.2716670000000001"/>
    <d v="1899-12-30T03:43:36"/>
    <s v="Sometimes"/>
    <s v="Public_Transportation"/>
    <x v="2"/>
    <x v="918"/>
    <x v="1"/>
  </r>
  <r>
    <s v="Male"/>
    <n v="30.553097000000001"/>
    <n v="1.780448"/>
    <n v="88.431954000000005"/>
    <s v="yes"/>
    <s v="yes"/>
    <n v="2"/>
    <n v="1.1787080000000001"/>
    <s v="Sometimes"/>
    <s v="no"/>
    <n v="1.7912859999999999"/>
    <s v="no"/>
    <n v="0.89336199999999999"/>
    <d v="1899-12-30T06:37:58"/>
    <s v="Sometimes"/>
    <s v="Public_Transportation"/>
    <x v="2"/>
    <x v="919"/>
    <x v="1"/>
  </r>
  <r>
    <s v="Male"/>
    <n v="33"/>
    <n v="1.85"/>
    <n v="97.920349999999999"/>
    <s v="yes"/>
    <s v="yes"/>
    <n v="2"/>
    <n v="3"/>
    <s v="Sometimes"/>
    <s v="no"/>
    <n v="1.117464"/>
    <s v="no"/>
    <n v="1"/>
    <d v="1899-12-30T15:55:39"/>
    <s v="Sometimes"/>
    <s v="Public_Transportation"/>
    <x v="2"/>
    <x v="920"/>
    <x v="1"/>
  </r>
  <r>
    <s v="Male"/>
    <n v="24.911994"/>
    <n v="1.7852410000000001"/>
    <n v="88.037480000000002"/>
    <s v="yes"/>
    <s v="yes"/>
    <n v="1.3068439999999999"/>
    <n v="2.2795459999999999"/>
    <s v="Sometimes"/>
    <s v="no"/>
    <n v="2"/>
    <s v="no"/>
    <n v="0"/>
    <d v="1899-12-30T17:45:02"/>
    <s v="Sometimes"/>
    <s v="Public_Transportation"/>
    <x v="2"/>
    <x v="921"/>
    <x v="1"/>
  </r>
  <r>
    <s v="Male"/>
    <n v="24.444845999999998"/>
    <n v="1.718845"/>
    <n v="86.319886999999994"/>
    <s v="yes"/>
    <s v="yes"/>
    <n v="2"/>
    <n v="2.6776930000000001"/>
    <s v="Sometimes"/>
    <s v="no"/>
    <n v="2.693978"/>
    <s v="no"/>
    <n v="0"/>
    <d v="1899-12-30T16:30:44"/>
    <s v="Sometimes"/>
    <s v="Public_Transportation"/>
    <x v="2"/>
    <x v="922"/>
    <x v="1"/>
  </r>
  <r>
    <s v="Female"/>
    <n v="19.911245999999998"/>
    <n v="1.5302480000000001"/>
    <n v="68.850970000000004"/>
    <s v="yes"/>
    <s v="no"/>
    <n v="2.2587950000000001"/>
    <n v="3.53009"/>
    <s v="Sometimes"/>
    <s v="no"/>
    <n v="1.172186"/>
    <s v="no"/>
    <n v="0.67894299999999996"/>
    <d v="1899-12-31T00:00:00"/>
    <s v="no"/>
    <s v="Public_Transportation"/>
    <x v="2"/>
    <x v="923"/>
    <x v="0"/>
  </r>
  <r>
    <s v="Female"/>
    <n v="34.204408000000001"/>
    <n v="1.664927"/>
    <n v="80.386077999999998"/>
    <s v="yes"/>
    <s v="yes"/>
    <n v="2"/>
    <n v="3"/>
    <s v="Sometimes"/>
    <s v="no"/>
    <n v="2.641642"/>
    <s v="no"/>
    <n v="0.285889"/>
    <d v="1899-12-31T12:04:20"/>
    <s v="no"/>
    <s v="Automobile"/>
    <x v="2"/>
    <x v="924"/>
    <x v="0"/>
  </r>
  <r>
    <s v="Female"/>
    <n v="34.281680999999999"/>
    <n v="1.673333"/>
    <n v="77.205685000000003"/>
    <s v="yes"/>
    <s v="yes"/>
    <n v="2.6899289999999998"/>
    <n v="1.8355429999999999"/>
    <s v="Sometimes"/>
    <s v="no"/>
    <n v="1.718569"/>
    <s v="no"/>
    <n v="0.67434799999999995"/>
    <d v="1899-12-30T16:58:26"/>
    <s v="no"/>
    <s v="Automobile"/>
    <x v="2"/>
    <x v="925"/>
    <x v="0"/>
  </r>
  <r>
    <s v="Male"/>
    <n v="23.384374000000001"/>
    <n v="1.725587"/>
    <n v="82.480214000000004"/>
    <s v="yes"/>
    <s v="yes"/>
    <n v="2.7127469999999998"/>
    <n v="2.8536760000000001"/>
    <s v="Sometimes"/>
    <s v="no"/>
    <n v="1.526313"/>
    <s v="no"/>
    <n v="1"/>
    <d v="1899-12-30T04:10:05"/>
    <s v="Sometimes"/>
    <s v="Public_Transportation"/>
    <x v="2"/>
    <x v="926"/>
    <x v="1"/>
  </r>
  <r>
    <s v="Female"/>
    <n v="43.238402000000001"/>
    <n v="1.7338750000000001"/>
    <n v="86.94538"/>
    <s v="yes"/>
    <s v="yes"/>
    <n v="2.3536030000000001"/>
    <n v="2.3370350000000002"/>
    <s v="Sometimes"/>
    <s v="no"/>
    <n v="1.830614"/>
    <s v="no"/>
    <n v="0.706287"/>
    <d v="1899-12-30T00:00:00"/>
    <s v="no"/>
    <s v="Automobile"/>
    <x v="2"/>
    <x v="927"/>
    <x v="0"/>
  </r>
  <r>
    <s v="Female"/>
    <n v="45"/>
    <n v="1.675953"/>
    <n v="79.668319999999994"/>
    <s v="yes"/>
    <s v="yes"/>
    <n v="2.5980509999999999"/>
    <n v="3"/>
    <s v="Sometimes"/>
    <s v="no"/>
    <n v="1"/>
    <s v="no"/>
    <n v="0"/>
    <d v="1899-12-30T00:00:00"/>
    <s v="no"/>
    <s v="Automobile"/>
    <x v="2"/>
    <x v="928"/>
    <x v="0"/>
  </r>
  <r>
    <s v="Male"/>
    <n v="22.087389000000002"/>
    <n v="1.786238"/>
    <n v="89.802492000000001"/>
    <s v="yes"/>
    <s v="yes"/>
    <n v="1.718156"/>
    <n v="1.631184"/>
    <s v="Sometimes"/>
    <s v="no"/>
    <n v="2"/>
    <s v="no"/>
    <n v="0"/>
    <d v="1899-12-30T07:20:49"/>
    <s v="Sometimes"/>
    <s v="Public_Transportation"/>
    <x v="2"/>
    <x v="929"/>
    <x v="1"/>
  </r>
  <r>
    <s v="Male"/>
    <n v="21.378039000000001"/>
    <n v="1.718534"/>
    <n v="80"/>
    <s v="yes"/>
    <s v="yes"/>
    <n v="2"/>
    <n v="3"/>
    <s v="Sometimes"/>
    <s v="no"/>
    <n v="2"/>
    <s v="no"/>
    <n v="2.7216459999999998"/>
    <d v="1899-12-31T06:28:46"/>
    <s v="no"/>
    <s v="Public_Transportation"/>
    <x v="2"/>
    <x v="930"/>
    <x v="0"/>
  </r>
  <r>
    <s v="Male"/>
    <n v="31.398281000000001"/>
    <n v="1.919543"/>
    <n v="101.544589"/>
    <s v="yes"/>
    <s v="yes"/>
    <n v="2"/>
    <n v="1.0053909999999999"/>
    <s v="Sometimes"/>
    <s v="no"/>
    <n v="2.0019360000000002"/>
    <s v="no"/>
    <n v="1"/>
    <d v="1899-12-30T00:00:00"/>
    <s v="Sometimes"/>
    <s v="Public_Transportation"/>
    <x v="2"/>
    <x v="931"/>
    <x v="1"/>
  </r>
  <r>
    <s v="Male"/>
    <n v="31.484494000000002"/>
    <n v="1.707613"/>
    <n v="82.586893000000003"/>
    <s v="yes"/>
    <s v="yes"/>
    <n v="2.795086"/>
    <n v="3.250467"/>
    <s v="Sometimes"/>
    <s v="no"/>
    <n v="1.3678760000000001"/>
    <s v="no"/>
    <n v="2.2957999999999999E-2"/>
    <d v="1899-12-30T00:00:00"/>
    <s v="no"/>
    <s v="Automobile"/>
    <x v="2"/>
    <x v="932"/>
    <x v="0"/>
  </r>
  <r>
    <s v="Male"/>
    <n v="21.709159"/>
    <n v="1.658393"/>
    <n v="80"/>
    <s v="yes"/>
    <s v="yes"/>
    <n v="2"/>
    <n v="3"/>
    <s v="Sometimes"/>
    <s v="no"/>
    <n v="2"/>
    <s v="no"/>
    <n v="2.9397329999999999"/>
    <d v="1899-12-31T16:36:54"/>
    <s v="no"/>
    <s v="Public_Transportation"/>
    <x v="2"/>
    <x v="933"/>
    <x v="0"/>
  </r>
  <r>
    <s v="Female"/>
    <n v="30.711380999999999"/>
    <n v="1.5368189999999999"/>
    <n v="65.912688000000003"/>
    <s v="yes"/>
    <s v="no"/>
    <n v="2.0302560000000001"/>
    <n v="2.9487209999999999"/>
    <s v="Sometimes"/>
    <s v="no"/>
    <n v="1.9843230000000001"/>
    <s v="no"/>
    <n v="0.98641400000000001"/>
    <d v="1899-12-30T08:00:29"/>
    <s v="no"/>
    <s v="Public_Transportation"/>
    <x v="2"/>
    <x v="934"/>
    <x v="0"/>
  </r>
  <r>
    <s v="Male"/>
    <n v="34.821441999999998"/>
    <n v="1.8054589999999999"/>
    <n v="90.138679999999994"/>
    <s v="yes"/>
    <s v="yes"/>
    <n v="2"/>
    <n v="1.80993"/>
    <s v="Sometimes"/>
    <s v="no"/>
    <n v="2.1748349999999999"/>
    <s v="no"/>
    <n v="0.34091500000000002"/>
    <d v="1899-12-30T00:29:01"/>
    <s v="Sometimes"/>
    <s v="Automobile"/>
    <x v="2"/>
    <x v="935"/>
    <x v="1"/>
  </r>
  <r>
    <s v="Female"/>
    <n v="20.843363"/>
    <n v="1.5210079999999999"/>
    <n v="67.083121000000006"/>
    <s v="yes"/>
    <s v="no"/>
    <n v="2.4934479999999999"/>
    <n v="3"/>
    <s v="Sometimes"/>
    <s v="no"/>
    <n v="1.8499969999999999"/>
    <s v="no"/>
    <n v="0.95445899999999995"/>
    <d v="1899-12-31T10:40:08"/>
    <s v="no"/>
    <s v="Public_Transportation"/>
    <x v="2"/>
    <x v="936"/>
    <x v="0"/>
  </r>
  <r>
    <s v="Male"/>
    <n v="19.443639000000001"/>
    <n v="1.7447330000000001"/>
    <n v="87.279889999999995"/>
    <s v="yes"/>
    <s v="yes"/>
    <n v="2.442536"/>
    <n v="3"/>
    <s v="Sometimes"/>
    <s v="no"/>
    <n v="2.8256290000000002"/>
    <s v="no"/>
    <n v="3"/>
    <d v="1899-12-30T00:00:00"/>
    <s v="Sometimes"/>
    <s v="Public_Transportation"/>
    <x v="2"/>
    <x v="937"/>
    <x v="1"/>
  </r>
  <r>
    <s v="Female"/>
    <n v="20.492076999999998"/>
    <n v="1.529223"/>
    <n v="65.140407999999994"/>
    <s v="yes"/>
    <s v="no"/>
    <n v="2.0039509999999998"/>
    <n v="3"/>
    <s v="Sometimes"/>
    <s v="no"/>
    <n v="1.207978"/>
    <s v="no"/>
    <n v="1.9167510000000001"/>
    <d v="1899-12-31T05:29:45"/>
    <s v="no"/>
    <s v="Public_Transportation"/>
    <x v="2"/>
    <x v="938"/>
    <x v="0"/>
  </r>
  <r>
    <s v="Male"/>
    <n v="22.944348999999999"/>
    <n v="1.799742"/>
    <n v="89.981679999999997"/>
    <s v="yes"/>
    <s v="yes"/>
    <n v="1.34138"/>
    <n v="1.9467099999999999"/>
    <s v="Sometimes"/>
    <s v="no"/>
    <n v="2"/>
    <s v="no"/>
    <n v="0"/>
    <d v="1899-12-30T23:24:44"/>
    <s v="Sometimes"/>
    <s v="Public_Transportation"/>
    <x v="2"/>
    <x v="939"/>
    <x v="1"/>
  </r>
  <r>
    <s v="Female"/>
    <n v="23"/>
    <n v="1.681314"/>
    <n v="80.037201999999994"/>
    <s v="yes"/>
    <s v="yes"/>
    <n v="2"/>
    <n v="2.9796"/>
    <s v="Sometimes"/>
    <s v="no"/>
    <n v="1.9644349999999999"/>
    <s v="no"/>
    <n v="0.18995699999999999"/>
    <d v="1899-12-31T17:34:19"/>
    <s v="no"/>
    <s v="Public_Transportation"/>
    <x v="2"/>
    <x v="940"/>
    <x v="0"/>
  </r>
  <r>
    <s v="Male"/>
    <n v="24.068940000000001"/>
    <n v="1.706912"/>
    <n v="85.743727000000007"/>
    <s v="yes"/>
    <s v="yes"/>
    <n v="2"/>
    <n v="2.9941979999999999"/>
    <s v="Sometimes"/>
    <s v="no"/>
    <n v="2.7473019999999999"/>
    <s v="no"/>
    <n v="0"/>
    <d v="1899-12-30T19:11:39"/>
    <s v="Sometimes"/>
    <s v="Public_Transportation"/>
    <x v="2"/>
    <x v="941"/>
    <x v="1"/>
  </r>
  <r>
    <s v="Female"/>
    <n v="23.728707"/>
    <n v="1.6635089999999999"/>
    <n v="80"/>
    <s v="yes"/>
    <s v="yes"/>
    <n v="2"/>
    <n v="3"/>
    <s v="Sometimes"/>
    <s v="no"/>
    <n v="2.1375500000000001"/>
    <s v="no"/>
    <n v="0"/>
    <d v="1899-12-30T02:59:58"/>
    <s v="no"/>
    <s v="Public_Transportation"/>
    <x v="2"/>
    <x v="942"/>
    <x v="0"/>
  </r>
  <r>
    <s v="Male"/>
    <n v="29.216018999999999"/>
    <n v="1.752265"/>
    <n v="88.096062000000003"/>
    <s v="yes"/>
    <s v="yes"/>
    <n v="2"/>
    <n v="1.8943840000000001"/>
    <s v="Sometimes"/>
    <s v="no"/>
    <n v="2"/>
    <s v="no"/>
    <n v="0"/>
    <d v="1899-12-30T00:00:00"/>
    <s v="Sometimes"/>
    <s v="Public_Transportation"/>
    <x v="2"/>
    <x v="943"/>
    <x v="1"/>
  </r>
  <r>
    <s v="Male"/>
    <n v="24.751511000000001"/>
    <n v="1.7353430000000001"/>
    <n v="83.337721000000002"/>
    <s v="yes"/>
    <s v="yes"/>
    <n v="2.607335"/>
    <n v="3"/>
    <s v="Sometimes"/>
    <s v="no"/>
    <n v="2"/>
    <s v="no"/>
    <n v="0.45100899999999999"/>
    <d v="1899-12-30T15:08:27"/>
    <s v="Sometimes"/>
    <s v="Public_Transportation"/>
    <x v="2"/>
    <x v="944"/>
    <x v="1"/>
  </r>
  <r>
    <s v="Female"/>
    <n v="28.977792000000001"/>
    <n v="1.7"/>
    <n v="78"/>
    <s v="yes"/>
    <s v="yes"/>
    <n v="3"/>
    <n v="3"/>
    <s v="Sometimes"/>
    <s v="no"/>
    <n v="1.507638"/>
    <s v="no"/>
    <n v="1.8243400000000001"/>
    <d v="1899-12-31T00:00:00"/>
    <s v="Frequently"/>
    <s v="Automobile"/>
    <x v="2"/>
    <x v="84"/>
    <x v="1"/>
  </r>
  <r>
    <s v="Male"/>
    <n v="17.441593000000001"/>
    <n v="1.7"/>
    <n v="83.414072000000004"/>
    <s v="yes"/>
    <s v="no"/>
    <n v="2.0613839999999999"/>
    <n v="2.579291"/>
    <s v="Sometimes"/>
    <s v="no"/>
    <n v="1.9092530000000001"/>
    <s v="no"/>
    <n v="1"/>
    <d v="1899-12-30T23:05:57"/>
    <s v="Sometimes"/>
    <s v="Public_Transportation"/>
    <x v="2"/>
    <x v="945"/>
    <x v="1"/>
  </r>
  <r>
    <s v="Female"/>
    <n v="19.126145000000001"/>
    <n v="1.633794"/>
    <n v="77.858531999999997"/>
    <s v="yes"/>
    <s v="no"/>
    <n v="2.6963810000000001"/>
    <n v="3"/>
    <s v="Sometimes"/>
    <s v="no"/>
    <n v="2.4729640000000002"/>
    <s v="no"/>
    <n v="1.8561190000000001"/>
    <d v="1899-12-31T00:00:00"/>
    <s v="Sometimes"/>
    <s v="Public_Transportation"/>
    <x v="2"/>
    <x v="946"/>
    <x v="1"/>
  </r>
  <r>
    <s v="Male"/>
    <n v="24.122589000000001"/>
    <n v="1.856759"/>
    <n v="95.887056000000001"/>
    <s v="yes"/>
    <s v="yes"/>
    <n v="1.1160680000000001"/>
    <n v="2.4490669999999999"/>
    <s v="Sometimes"/>
    <s v="no"/>
    <n v="2"/>
    <s v="no"/>
    <n v="0.92635000000000001"/>
    <d v="1899-12-31T23:18:29"/>
    <s v="Sometimes"/>
    <s v="Public_Transportation"/>
    <x v="2"/>
    <x v="947"/>
    <x v="1"/>
  </r>
  <r>
    <s v="Male"/>
    <n v="23"/>
    <n v="1.77433"/>
    <n v="90"/>
    <s v="yes"/>
    <s v="yes"/>
    <n v="2.1164320000000001"/>
    <n v="3"/>
    <s v="Sometimes"/>
    <s v="no"/>
    <n v="1.002292"/>
    <s v="no"/>
    <n v="0"/>
    <d v="1899-12-31T01:36:04"/>
    <s v="Sometimes"/>
    <s v="Public_Transportation"/>
    <x v="2"/>
    <x v="948"/>
    <x v="1"/>
  </r>
  <r>
    <s v="Female"/>
    <n v="28.824193999999999"/>
    <n v="1.7"/>
    <n v="78"/>
    <s v="yes"/>
    <s v="yes"/>
    <n v="3"/>
    <n v="3"/>
    <s v="Sometimes"/>
    <s v="no"/>
    <n v="2.1470739999999999"/>
    <s v="no"/>
    <n v="1.4160759999999999"/>
    <d v="1899-12-31T00:00:00"/>
    <s v="Frequently"/>
    <s v="Automobile"/>
    <x v="2"/>
    <x v="84"/>
    <x v="1"/>
  </r>
  <r>
    <s v="Male"/>
    <n v="34.204611"/>
    <n v="1.719509"/>
    <n v="84.416515000000004"/>
    <s v="yes"/>
    <s v="yes"/>
    <n v="2.0312459999999999"/>
    <n v="3"/>
    <s v="Sometimes"/>
    <s v="no"/>
    <n v="2.8030020000000002"/>
    <s v="no"/>
    <n v="1.98448"/>
    <d v="1899-12-30T10:02:49"/>
    <s v="no"/>
    <s v="Automobile"/>
    <x v="2"/>
    <x v="949"/>
    <x v="0"/>
  </r>
  <r>
    <s v="Female"/>
    <n v="28.167798999999999"/>
    <n v="1.658202"/>
    <n v="78"/>
    <s v="yes"/>
    <s v="yes"/>
    <n v="2.9380310000000001"/>
    <n v="1.5328329999999999"/>
    <s v="Sometimes"/>
    <s v="no"/>
    <n v="1.9312419999999999"/>
    <s v="no"/>
    <n v="0.52500199999999997"/>
    <d v="1899-12-30T08:55:36"/>
    <s v="Frequently"/>
    <s v="Automobile"/>
    <x v="2"/>
    <x v="950"/>
    <x v="1"/>
  </r>
  <r>
    <s v="Male"/>
    <n v="55.137881"/>
    <n v="1.6572210000000001"/>
    <n v="80.993212999999997"/>
    <s v="yes"/>
    <s v="yes"/>
    <n v="2"/>
    <n v="3"/>
    <s v="Sometimes"/>
    <s v="no"/>
    <n v="2"/>
    <s v="no"/>
    <n v="1"/>
    <d v="1899-12-30T00:00:00"/>
    <s v="no"/>
    <s v="Automobile"/>
    <x v="2"/>
    <x v="951"/>
    <x v="0"/>
  </r>
  <r>
    <s v="Male"/>
    <n v="34.970367000000003"/>
    <n v="1.7133480000000001"/>
    <n v="84.722222000000002"/>
    <s v="yes"/>
    <s v="yes"/>
    <n v="2.8842120000000002"/>
    <n v="3"/>
    <s v="Sometimes"/>
    <s v="no"/>
    <n v="3"/>
    <s v="no"/>
    <n v="2"/>
    <d v="1899-12-30T19:58:39"/>
    <s v="no"/>
    <s v="Automobile"/>
    <x v="2"/>
    <x v="952"/>
    <x v="0"/>
  </r>
  <r>
    <s v="Male"/>
    <n v="20.986834000000002"/>
    <n v="1.6771780000000001"/>
    <n v="80.379575000000003"/>
    <s v="yes"/>
    <s v="yes"/>
    <n v="2"/>
    <n v="2.9617059999999999"/>
    <s v="Sometimes"/>
    <s v="no"/>
    <n v="2"/>
    <s v="no"/>
    <n v="1.661556"/>
    <d v="1899-12-31T02:45:11"/>
    <s v="no"/>
    <s v="Public_Transportation"/>
    <x v="2"/>
    <x v="953"/>
    <x v="0"/>
  </r>
  <r>
    <s v="Female"/>
    <n v="38.378056000000001"/>
    <n v="1.67805"/>
    <n v="77.224574000000004"/>
    <s v="yes"/>
    <s v="yes"/>
    <n v="2.4445990000000002"/>
    <n v="3"/>
    <s v="Sometimes"/>
    <s v="no"/>
    <n v="1.029798"/>
    <s v="no"/>
    <n v="0"/>
    <d v="1899-12-30T00:00:00"/>
    <s v="no"/>
    <s v="Automobile"/>
    <x v="2"/>
    <x v="954"/>
    <x v="0"/>
  </r>
  <r>
    <s v="Male"/>
    <n v="22.18881"/>
    <n v="1.717722"/>
    <n v="81.929910000000007"/>
    <s v="yes"/>
    <s v="yes"/>
    <n v="2"/>
    <n v="1.1525209999999999"/>
    <s v="Sometimes"/>
    <s v="no"/>
    <n v="1.7231590000000001"/>
    <s v="no"/>
    <n v="1.3901600000000001"/>
    <d v="1899-12-31T02:16:43"/>
    <s v="Sometimes"/>
    <s v="Public_Transportation"/>
    <x v="2"/>
    <x v="955"/>
    <x v="1"/>
  </r>
  <r>
    <s v="Female"/>
    <n v="21.082384000000001"/>
    <n v="1.4864839999999999"/>
    <n v="60.117992999999998"/>
    <s v="yes"/>
    <s v="no"/>
    <n v="2"/>
    <n v="1.1046419999999999"/>
    <s v="Sometimes"/>
    <s v="no"/>
    <n v="1"/>
    <s v="no"/>
    <n v="0"/>
    <d v="1899-12-30T23:15:30"/>
    <s v="no"/>
    <s v="Public_Transportation"/>
    <x v="2"/>
    <x v="956"/>
    <x v="0"/>
  </r>
  <r>
    <s v="Female"/>
    <n v="25.293202000000001"/>
    <n v="1.503379"/>
    <n v="64.342459000000005"/>
    <s v="yes"/>
    <s v="no"/>
    <n v="2"/>
    <n v="1"/>
    <s v="Sometimes"/>
    <s v="no"/>
    <n v="1.639807"/>
    <s v="no"/>
    <n v="7.2117000000000001E-2"/>
    <d v="1899-12-30T00:00:00"/>
    <s v="no"/>
    <s v="Public_Transportation"/>
    <x v="2"/>
    <x v="957"/>
    <x v="0"/>
  </r>
  <r>
    <s v="Male"/>
    <n v="23"/>
    <n v="1.7189810000000001"/>
    <n v="81.66995"/>
    <s v="yes"/>
    <s v="yes"/>
    <n v="2"/>
    <n v="1.7295529999999999"/>
    <s v="Sometimes"/>
    <s v="no"/>
    <n v="1.400247"/>
    <s v="no"/>
    <n v="0.88792300000000002"/>
    <d v="1899-12-31T00:17:15"/>
    <s v="Sometimes"/>
    <s v="Public_Transportation"/>
    <x v="2"/>
    <x v="958"/>
    <x v="1"/>
  </r>
  <r>
    <s v="Female"/>
    <n v="39.170029"/>
    <n v="1.6883539999999999"/>
    <n v="79.278896000000003"/>
    <s v="yes"/>
    <s v="yes"/>
    <n v="3"/>
    <n v="3"/>
    <s v="Sometimes"/>
    <s v="no"/>
    <n v="2.9945149999999998"/>
    <s v="no"/>
    <n v="0"/>
    <d v="1899-12-30T00:00:00"/>
    <s v="no"/>
    <s v="Automobile"/>
    <x v="2"/>
    <x v="959"/>
    <x v="0"/>
  </r>
  <r>
    <s v="Female"/>
    <n v="34.044229000000001"/>
    <n v="1.665807"/>
    <n v="77.098973000000001"/>
    <s v="yes"/>
    <s v="yes"/>
    <n v="2.9769749999999999"/>
    <n v="1.3469869999999999"/>
    <s v="Sometimes"/>
    <s v="no"/>
    <n v="1.868349"/>
    <s v="no"/>
    <n v="0.702538"/>
    <d v="1899-12-30T21:06:14"/>
    <s v="no"/>
    <s v="Automobile"/>
    <x v="2"/>
    <x v="960"/>
    <x v="0"/>
  </r>
  <r>
    <s v="Male"/>
    <n v="33.182127000000001"/>
    <n v="1.838441"/>
    <n v="97.029248999999993"/>
    <s v="yes"/>
    <s v="yes"/>
    <n v="2"/>
    <n v="1.9772209999999999"/>
    <s v="Sometimes"/>
    <s v="no"/>
    <n v="3"/>
    <s v="no"/>
    <n v="1"/>
    <d v="1899-12-30T00:00:00"/>
    <s v="Sometimes"/>
    <s v="Automobile"/>
    <x v="2"/>
    <x v="961"/>
    <x v="1"/>
  </r>
  <r>
    <s v="Female"/>
    <n v="19.821995999999999"/>
    <n v="1.6534310000000001"/>
    <n v="75.090439000000003"/>
    <s v="yes"/>
    <s v="no"/>
    <n v="2.7660360000000002"/>
    <n v="2.4438119999999999"/>
    <s v="Sometimes"/>
    <s v="no"/>
    <n v="2.7079270000000002"/>
    <s v="no"/>
    <n v="0.70283899999999999"/>
    <d v="1899-12-30T19:51:31"/>
    <s v="Sometimes"/>
    <s v="Public_Transportation"/>
    <x v="2"/>
    <x v="962"/>
    <x v="1"/>
  </r>
  <r>
    <s v="Male"/>
    <n v="19.149705999999998"/>
    <n v="1.6998180000000001"/>
    <n v="78"/>
    <s v="yes"/>
    <s v="no"/>
    <n v="1.096455"/>
    <n v="2.4913150000000002"/>
    <s v="Sometimes"/>
    <s v="no"/>
    <n v="2.4500690000000001"/>
    <s v="no"/>
    <n v="0"/>
    <d v="1899-12-30T17:25:37"/>
    <s v="Sometimes"/>
    <s v="Public_Transportation"/>
    <x v="2"/>
    <x v="963"/>
    <x v="1"/>
  </r>
  <r>
    <s v="Male"/>
    <n v="46.491858999999998"/>
    <n v="1.718097"/>
    <n v="88.600877999999994"/>
    <s v="yes"/>
    <s v="yes"/>
    <n v="2.129969"/>
    <n v="3"/>
    <s v="Sometimes"/>
    <s v="no"/>
    <n v="1.5680350000000001"/>
    <s v="no"/>
    <n v="0.87012699999999998"/>
    <d v="1899-12-30T00:00:00"/>
    <s v="no"/>
    <s v="Automobile"/>
    <x v="2"/>
    <x v="964"/>
    <x v="0"/>
  </r>
  <r>
    <s v="Male"/>
    <n v="17.894784000000001"/>
    <n v="1.7313890000000001"/>
    <n v="84.064875000000001"/>
    <s v="yes"/>
    <s v="no"/>
    <n v="2.0196740000000002"/>
    <n v="2.8433190000000002"/>
    <s v="Sometimes"/>
    <s v="no"/>
    <n v="2.832004"/>
    <s v="no"/>
    <n v="1"/>
    <d v="1899-12-30T14:36:24"/>
    <s v="Sometimes"/>
    <s v="Public_Transportation"/>
    <x v="2"/>
    <x v="965"/>
    <x v="1"/>
  </r>
  <r>
    <s v="Male"/>
    <n v="18.88485"/>
    <n v="1.699667"/>
    <n v="79.677930000000003"/>
    <s v="yes"/>
    <s v="no"/>
    <n v="2.7352970000000001"/>
    <n v="2.1571639999999999"/>
    <s v="Sometimes"/>
    <s v="no"/>
    <n v="1.0871660000000001"/>
    <s v="no"/>
    <n v="0.11017399999999999"/>
    <d v="1899-12-30T00:05:19"/>
    <s v="no"/>
    <s v="Public_Transportation"/>
    <x v="2"/>
    <x v="966"/>
    <x v="0"/>
  </r>
  <r>
    <s v="Female"/>
    <n v="38.384177000000001"/>
    <n v="1.698626"/>
    <n v="78.637307000000007"/>
    <s v="yes"/>
    <s v="yes"/>
    <n v="3"/>
    <n v="3"/>
    <s v="Sometimes"/>
    <s v="no"/>
    <n v="2.5031979999999998"/>
    <s v="no"/>
    <n v="0"/>
    <d v="1899-12-30T00:00:00"/>
    <s v="no"/>
    <s v="Automobile"/>
    <x v="2"/>
    <x v="967"/>
    <x v="0"/>
  </r>
  <r>
    <s v="Male"/>
    <n v="22.675678999999999"/>
    <n v="1.8237650000000001"/>
    <n v="96.945262"/>
    <s v="yes"/>
    <s v="yes"/>
    <n v="1.5887819999999999"/>
    <n v="2.6016750000000002"/>
    <s v="Sometimes"/>
    <s v="no"/>
    <n v="2.4694690000000001"/>
    <s v="no"/>
    <n v="1.7365379999999999"/>
    <d v="1899-12-31T21:17:04"/>
    <s v="Sometimes"/>
    <s v="Public_Transportation"/>
    <x v="2"/>
    <x v="968"/>
    <x v="1"/>
  </r>
  <r>
    <s v="Male"/>
    <n v="33.049121"/>
    <n v="1.708742"/>
    <n v="83.001642000000004"/>
    <s v="yes"/>
    <s v="yes"/>
    <n v="2"/>
    <n v="1.171027"/>
    <s v="Sometimes"/>
    <s v="no"/>
    <n v="2.4051719999999999"/>
    <s v="no"/>
    <n v="2.3002820000000002"/>
    <d v="1899-12-30T00:00:00"/>
    <s v="no"/>
    <s v="Automobile"/>
    <x v="2"/>
    <x v="969"/>
    <x v="0"/>
  </r>
  <r>
    <s v="Female"/>
    <n v="37.205173000000002"/>
    <n v="1.6674690000000001"/>
    <n v="80.993373000000005"/>
    <s v="yes"/>
    <s v="yes"/>
    <n v="2.0105400000000002"/>
    <n v="2.77684"/>
    <s v="Sometimes"/>
    <s v="no"/>
    <n v="1.651548"/>
    <s v="no"/>
    <n v="0"/>
    <d v="1899-12-30T18:59:00"/>
    <s v="no"/>
    <s v="Automobile"/>
    <x v="2"/>
    <x v="970"/>
    <x v="0"/>
  </r>
  <r>
    <s v="Female"/>
    <n v="19.027417"/>
    <n v="1.588147"/>
    <n v="73.939267999999998"/>
    <s v="yes"/>
    <s v="no"/>
    <n v="3"/>
    <n v="3.3627579999999999"/>
    <s v="Sometimes"/>
    <s v="no"/>
    <n v="2"/>
    <s v="no"/>
    <n v="2.892922"/>
    <d v="1899-12-31T00:00:00"/>
    <s v="Sometimes"/>
    <s v="Public_Transportation"/>
    <x v="2"/>
    <x v="971"/>
    <x v="1"/>
  </r>
  <r>
    <s v="Male"/>
    <n v="37.492443999999999"/>
    <n v="1.835024"/>
    <n v="92.368358999999998"/>
    <s v="yes"/>
    <s v="yes"/>
    <n v="2"/>
    <n v="1.672706"/>
    <s v="Sometimes"/>
    <s v="no"/>
    <n v="2.7666740000000001"/>
    <s v="no"/>
    <n v="1"/>
    <d v="1899-12-30T00:39:01"/>
    <s v="Sometimes"/>
    <s v="Automobile"/>
    <x v="2"/>
    <x v="972"/>
    <x v="1"/>
  </r>
  <r>
    <s v="Male"/>
    <n v="24.657598"/>
    <n v="1.7088000000000001"/>
    <n v="83.520112999999995"/>
    <s v="yes"/>
    <s v="yes"/>
    <n v="2.6895769999999999"/>
    <n v="2.7141150000000001"/>
    <s v="Sometimes"/>
    <s v="no"/>
    <n v="2.2792140000000001"/>
    <s v="no"/>
    <n v="0.970661"/>
    <d v="1899-12-30T19:53:07"/>
    <s v="Sometimes"/>
    <s v="Public_Transportation"/>
    <x v="2"/>
    <x v="973"/>
    <x v="1"/>
  </r>
  <r>
    <s v="Male"/>
    <n v="18.011717999999998"/>
    <n v="1.6809909999999999"/>
    <n v="79.752915999999999"/>
    <s v="yes"/>
    <s v="yes"/>
    <n v="2.4131559999999999"/>
    <n v="2.5215459999999998"/>
    <s v="Sometimes"/>
    <s v="no"/>
    <n v="1.985312"/>
    <s v="no"/>
    <n v="7.0499999999999998E-3"/>
    <d v="1899-12-30T23:10:16"/>
    <s v="Sometimes"/>
    <s v="Public_Transportation"/>
    <x v="2"/>
    <x v="974"/>
    <x v="1"/>
  </r>
  <r>
    <s v="Male"/>
    <n v="27.349744999999999"/>
    <n v="1.8352710000000001"/>
    <n v="97.588260000000005"/>
    <s v="yes"/>
    <s v="yes"/>
    <n v="2.9234330000000002"/>
    <n v="1.338033"/>
    <s v="Sometimes"/>
    <s v="no"/>
    <n v="1.9440949999999999"/>
    <s v="no"/>
    <n v="1.931829"/>
    <d v="1899-12-31T00:00:00"/>
    <s v="Sometimes"/>
    <s v="Public_Transportation"/>
    <x v="2"/>
    <x v="975"/>
    <x v="1"/>
  </r>
  <r>
    <s v="Male"/>
    <n v="18"/>
    <n v="1.7428189999999999"/>
    <n v="86.565147999999994"/>
    <s v="yes"/>
    <s v="yes"/>
    <n v="3"/>
    <n v="3"/>
    <s v="Sometimes"/>
    <s v="no"/>
    <n v="2"/>
    <s v="no"/>
    <n v="2.040816"/>
    <d v="1899-12-30T20:38:52"/>
    <s v="Sometimes"/>
    <s v="Public_Transportation"/>
    <x v="2"/>
    <x v="976"/>
    <x v="1"/>
  </r>
  <r>
    <s v="Male"/>
    <n v="33.009284999999998"/>
    <n v="1.7411920000000001"/>
    <n v="84.773348999999996"/>
    <s v="yes"/>
    <s v="yes"/>
    <n v="2"/>
    <n v="3"/>
    <s v="Sometimes"/>
    <s v="no"/>
    <n v="2.0359539999999998"/>
    <s v="no"/>
    <n v="1.210736"/>
    <d v="1899-12-30T00:00:00"/>
    <s v="no"/>
    <s v="Automobile"/>
    <x v="2"/>
    <x v="977"/>
    <x v="0"/>
  </r>
  <r>
    <s v="Male"/>
    <n v="18"/>
    <n v="1.7597210000000001"/>
    <n v="86.080500000000001"/>
    <s v="yes"/>
    <s v="yes"/>
    <n v="2.8825219999999998"/>
    <n v="3"/>
    <s v="Sometimes"/>
    <s v="no"/>
    <n v="2.4529860000000001"/>
    <s v="no"/>
    <n v="1"/>
    <d v="1899-12-30T17:55:11"/>
    <s v="Sometimes"/>
    <s v="Public_Transportation"/>
    <x v="2"/>
    <x v="978"/>
    <x v="1"/>
  </r>
  <r>
    <s v="Male"/>
    <n v="30.079370999999998"/>
    <n v="1.810616"/>
    <n v="92.860253999999998"/>
    <s v="yes"/>
    <s v="yes"/>
    <n v="2"/>
    <n v="3"/>
    <s v="Sometimes"/>
    <s v="no"/>
    <n v="1.622638"/>
    <s v="no"/>
    <n v="3.3744999999999997E-2"/>
    <d v="1899-12-30T02:32:29"/>
    <s v="Sometimes"/>
    <s v="Public_Transportation"/>
    <x v="2"/>
    <x v="979"/>
    <x v="1"/>
  </r>
  <r>
    <s v="Male"/>
    <n v="25.035914999999999"/>
    <n v="1.763101"/>
    <n v="88.532032000000001"/>
    <s v="yes"/>
    <s v="yes"/>
    <n v="1.9734989999999999"/>
    <n v="1.0818049999999999"/>
    <s v="Sometimes"/>
    <s v="no"/>
    <n v="2"/>
    <s v="no"/>
    <n v="0"/>
    <d v="1899-12-30T11:08:12"/>
    <s v="Sometimes"/>
    <s v="Public_Transportation"/>
    <x v="2"/>
    <x v="980"/>
    <x v="1"/>
  </r>
  <r>
    <s v="Female"/>
    <n v="18.198322000000001"/>
    <n v="1.5433380000000001"/>
    <n v="71.799982"/>
    <s v="yes"/>
    <s v="no"/>
    <n v="3"/>
    <n v="3.0871189999999999"/>
    <s v="Sometimes"/>
    <s v="no"/>
    <n v="2"/>
    <s v="no"/>
    <n v="1.403872"/>
    <d v="1899-12-31T00:00:00"/>
    <s v="no"/>
    <s v="Public_Transportation"/>
    <x v="2"/>
    <x v="981"/>
    <x v="0"/>
  </r>
  <r>
    <s v="Female"/>
    <n v="35.456325999999997"/>
    <n v="1.6518120000000001"/>
    <n v="79.437921000000003"/>
    <s v="yes"/>
    <s v="yes"/>
    <n v="2.1560649999999999"/>
    <n v="2.9091170000000002"/>
    <s v="Sometimes"/>
    <s v="no"/>
    <n v="1.2212810000000001"/>
    <s v="no"/>
    <n v="0.50327900000000003"/>
    <d v="1899-12-31T19:06:26"/>
    <s v="no"/>
    <s v="Automobile"/>
    <x v="2"/>
    <x v="982"/>
    <x v="0"/>
  </r>
  <r>
    <s v="Male"/>
    <n v="23.806788999999998"/>
    <n v="1.7324919999999999"/>
    <n v="84.557796999999994"/>
    <s v="yes"/>
    <s v="yes"/>
    <n v="2.9922049999999998"/>
    <n v="3"/>
    <s v="Sometimes"/>
    <s v="no"/>
    <n v="2.4138130000000002"/>
    <s v="no"/>
    <n v="0.45823700000000001"/>
    <d v="1899-12-30T16:31:09"/>
    <s v="Sometimes"/>
    <s v="Public_Transportation"/>
    <x v="2"/>
    <x v="983"/>
    <x v="1"/>
  </r>
  <r>
    <s v="Female"/>
    <n v="39.392569000000002"/>
    <n v="1.7063489999999999"/>
    <n v="85.720787999999999"/>
    <s v="yes"/>
    <s v="yes"/>
    <n v="2.9442870000000001"/>
    <n v="1.4663930000000001"/>
    <s v="Sometimes"/>
    <s v="no"/>
    <n v="2.4427750000000001"/>
    <s v="no"/>
    <n v="0.67526200000000003"/>
    <d v="1899-12-30T18:42:14"/>
    <s v="no"/>
    <s v="Automobile"/>
    <x v="2"/>
    <x v="984"/>
    <x v="0"/>
  </r>
  <r>
    <s v="Male"/>
    <n v="21.384259"/>
    <n v="1.7806789999999999"/>
    <n v="89.667406"/>
    <s v="yes"/>
    <s v="yes"/>
    <n v="1.7807459999999999"/>
    <n v="1.4710529999999999"/>
    <s v="Sometimes"/>
    <s v="no"/>
    <n v="2"/>
    <s v="no"/>
    <n v="0.46756199999999998"/>
    <d v="1899-12-30T13:38:53"/>
    <s v="Sometimes"/>
    <s v="Public_Transportation"/>
    <x v="2"/>
    <x v="985"/>
    <x v="1"/>
  </r>
  <r>
    <s v="Male"/>
    <n v="22.730414"/>
    <n v="1.7586869999999999"/>
    <n v="89.673648"/>
    <s v="yes"/>
    <s v="yes"/>
    <n v="2.1640619999999999"/>
    <n v="2.9832010000000002"/>
    <s v="Sometimes"/>
    <s v="no"/>
    <n v="2.1689039999999999"/>
    <s v="no"/>
    <n v="0.75292599999999998"/>
    <d v="1899-12-30T00:00:00"/>
    <s v="Sometimes"/>
    <s v="Public_Transportation"/>
    <x v="2"/>
    <x v="986"/>
    <x v="1"/>
  </r>
  <r>
    <s v="Male"/>
    <n v="21.205629999999999"/>
    <n v="1.7045729999999999"/>
    <n v="80"/>
    <s v="yes"/>
    <s v="yes"/>
    <n v="2"/>
    <n v="3"/>
    <s v="Sometimes"/>
    <s v="no"/>
    <n v="2"/>
    <s v="no"/>
    <n v="2.8477610000000002"/>
    <d v="1899-12-31T09:55:16"/>
    <s v="no"/>
    <s v="Public_Transportation"/>
    <x v="2"/>
    <x v="987"/>
    <x v="0"/>
  </r>
  <r>
    <s v="Male"/>
    <n v="21.333428999999999"/>
    <n v="1.716545"/>
    <n v="80.005808999999999"/>
    <s v="yes"/>
    <s v="yes"/>
    <n v="2"/>
    <n v="2.7833359999999998"/>
    <s v="Sometimes"/>
    <s v="no"/>
    <n v="2"/>
    <s v="no"/>
    <n v="2.5366149999999998"/>
    <d v="1899-12-31T04:57:25"/>
    <s v="no"/>
    <s v="Public_Transportation"/>
    <x v="2"/>
    <x v="988"/>
    <x v="0"/>
  </r>
  <r>
    <s v="Male"/>
    <n v="32.787101"/>
    <n v="1.903832"/>
    <n v="99.812443000000002"/>
    <s v="yes"/>
    <s v="yes"/>
    <n v="2"/>
    <n v="1.8630119999999999"/>
    <s v="Sometimes"/>
    <s v="no"/>
    <n v="2.1964709999999998"/>
    <s v="no"/>
    <n v="1"/>
    <d v="1899-12-30T00:00:00"/>
    <s v="Sometimes"/>
    <s v="Automobile"/>
    <x v="2"/>
    <x v="989"/>
    <x v="1"/>
  </r>
  <r>
    <s v="Male"/>
    <n v="32.610017999999997"/>
    <n v="1.7425379999999999"/>
    <n v="83.390983000000006"/>
    <s v="yes"/>
    <s v="yes"/>
    <n v="2.2477040000000001"/>
    <n v="3.053598"/>
    <s v="Sometimes"/>
    <s v="no"/>
    <n v="1.919629"/>
    <s v="no"/>
    <n v="0.40802300000000002"/>
    <d v="1899-12-30T00:00:00"/>
    <s v="no"/>
    <s v="Automobile"/>
    <x v="2"/>
    <x v="990"/>
    <x v="0"/>
  </r>
  <r>
    <s v="Male"/>
    <n v="30.022597999999999"/>
    <n v="1.7477389999999999"/>
    <n v="83.314156999999994"/>
    <s v="yes"/>
    <s v="yes"/>
    <n v="2.0116559999999999"/>
    <n v="3.1658369999999998"/>
    <s v="Sometimes"/>
    <s v="no"/>
    <n v="1.8446450000000001"/>
    <s v="no"/>
    <n v="0.88996299999999995"/>
    <d v="1899-12-30T09:30:13"/>
    <s v="no"/>
    <s v="Automobile"/>
    <x v="2"/>
    <x v="991"/>
    <x v="0"/>
  </r>
  <r>
    <s v="Male"/>
    <n v="21.123048000000001"/>
    <n v="1.7170369999999999"/>
    <n v="80"/>
    <s v="yes"/>
    <s v="yes"/>
    <n v="2"/>
    <n v="3"/>
    <s v="Sometimes"/>
    <s v="no"/>
    <n v="2"/>
    <s v="no"/>
    <n v="2.2705549999999999"/>
    <d v="1899-12-31T08:13:59"/>
    <s v="no"/>
    <s v="Public_Transportation"/>
    <x v="2"/>
    <x v="992"/>
    <x v="0"/>
  </r>
  <r>
    <s v="Female"/>
    <n v="22.989846"/>
    <n v="1.65"/>
    <n v="80"/>
    <s v="yes"/>
    <s v="yes"/>
    <n v="2"/>
    <n v="3"/>
    <s v="Sometimes"/>
    <s v="no"/>
    <n v="2"/>
    <s v="no"/>
    <n v="0.14691899999999999"/>
    <d v="1900-01-01T00:00:00"/>
    <s v="no"/>
    <s v="Public_Transportation"/>
    <x v="2"/>
    <x v="20"/>
    <x v="0"/>
  </r>
  <r>
    <s v="Female"/>
    <n v="24.320153999999999"/>
    <n v="1.5779209999999999"/>
    <n v="65.293178999999995"/>
    <s v="yes"/>
    <s v="no"/>
    <n v="2.0341399999999998"/>
    <n v="2.7414130000000001"/>
    <s v="Sometimes"/>
    <s v="no"/>
    <n v="1.9963839999999999"/>
    <s v="no"/>
    <n v="1.2765519999999999"/>
    <d v="1899-12-31T00:28:01"/>
    <s v="no"/>
    <s v="Public_Transportation"/>
    <x v="2"/>
    <x v="993"/>
    <x v="0"/>
  </r>
  <r>
    <s v="Male"/>
    <n v="37.275297999999999"/>
    <n v="1.7460549999999999"/>
    <n v="83.282231999999993"/>
    <s v="yes"/>
    <s v="yes"/>
    <n v="2.7464080000000002"/>
    <n v="1.0581229999999999"/>
    <s v="Sometimes"/>
    <s v="no"/>
    <n v="2.265727"/>
    <s v="no"/>
    <n v="0.885633"/>
    <d v="1899-12-30T16:09:42"/>
    <s v="no"/>
    <s v="Automobile"/>
    <x v="2"/>
    <x v="994"/>
    <x v="0"/>
  </r>
  <r>
    <s v="Male"/>
    <n v="34.098174"/>
    <n v="1.841151"/>
    <n v="91.798102999999998"/>
    <s v="yes"/>
    <s v="yes"/>
    <n v="2"/>
    <n v="2.997414"/>
    <s v="Sometimes"/>
    <s v="no"/>
    <n v="1.2594540000000001"/>
    <s v="no"/>
    <n v="0.93521699999999996"/>
    <d v="1899-12-30T23:56:33"/>
    <s v="Sometimes"/>
    <s v="Automobile"/>
    <x v="2"/>
    <x v="995"/>
    <x v="1"/>
  </r>
  <r>
    <s v="Female"/>
    <n v="21.001282"/>
    <n v="1.517998"/>
    <n v="64.696247999999997"/>
    <s v="yes"/>
    <s v="no"/>
    <n v="2.1238999999999999"/>
    <n v="1.6729579999999999"/>
    <s v="Sometimes"/>
    <s v="no"/>
    <n v="2"/>
    <s v="no"/>
    <n v="1.5824279999999999"/>
    <d v="1899-12-31T07:31:15"/>
    <s v="no"/>
    <s v="Public_Transportation"/>
    <x v="2"/>
    <x v="996"/>
    <x v="0"/>
  </r>
  <r>
    <s v="Female"/>
    <n v="21.95994"/>
    <n v="1.483284"/>
    <n v="62.894283000000001"/>
    <s v="yes"/>
    <s v="no"/>
    <n v="2"/>
    <n v="1.6808380000000001"/>
    <s v="Sometimes"/>
    <s v="no"/>
    <n v="1.8336349999999999"/>
    <s v="no"/>
    <n v="0.28187600000000002"/>
    <d v="1899-12-30T13:49:13"/>
    <s v="no"/>
    <s v="Public_Transportation"/>
    <x v="2"/>
    <x v="997"/>
    <x v="0"/>
  </r>
  <r>
    <s v="Male"/>
    <n v="19.795269000000001"/>
    <n v="1.758972"/>
    <n v="87.861430999999996"/>
    <s v="yes"/>
    <s v="yes"/>
    <n v="2.332074"/>
    <n v="3"/>
    <s v="Sometimes"/>
    <s v="no"/>
    <n v="2.999495"/>
    <s v="no"/>
    <n v="2.4059629999999999"/>
    <d v="1899-12-30T10:35:46"/>
    <s v="Sometimes"/>
    <s v="Public_Transportation"/>
    <x v="2"/>
    <x v="998"/>
    <x v="1"/>
  </r>
  <r>
    <s v="Female"/>
    <n v="19.090022999999999"/>
    <n v="1.5624340000000001"/>
    <n v="70.442774999999997"/>
    <s v="yes"/>
    <s v="no"/>
    <n v="2.748243"/>
    <n v="3.0703860000000001"/>
    <s v="Sometimes"/>
    <s v="no"/>
    <n v="1.9623219999999999"/>
    <s v="no"/>
    <n v="1.1457520000000001"/>
    <d v="1899-12-31T00:00:00"/>
    <s v="no"/>
    <s v="Public_Transportation"/>
    <x v="2"/>
    <x v="999"/>
    <x v="0"/>
  </r>
  <r>
    <s v="Female"/>
    <n v="20.820454999999999"/>
    <n v="1.5470660000000001"/>
    <n v="67.473281999999998"/>
    <s v="yes"/>
    <s v="no"/>
    <n v="2.3036560000000001"/>
    <n v="3"/>
    <s v="Sometimes"/>
    <s v="no"/>
    <n v="1.163111"/>
    <s v="no"/>
    <n v="1.9263809999999999"/>
    <d v="1899-12-31T02:52:37"/>
    <s v="no"/>
    <s v="Public_Transportation"/>
    <x v="2"/>
    <x v="1000"/>
    <x v="0"/>
  </r>
  <r>
    <s v="Male"/>
    <n v="22.087056"/>
    <n v="1.792435"/>
    <n v="89.998728999999997"/>
    <s v="yes"/>
    <s v="yes"/>
    <n v="1.9047320000000001"/>
    <n v="2.6084160000000001"/>
    <s v="Sometimes"/>
    <s v="no"/>
    <n v="1.204175"/>
    <s v="no"/>
    <n v="0"/>
    <d v="1899-12-31T21:29:15"/>
    <s v="Sometimes"/>
    <s v="Public_Transportation"/>
    <x v="2"/>
    <x v="1001"/>
    <x v="1"/>
  </r>
  <r>
    <s v="Male"/>
    <n v="22.185756000000001"/>
    <n v="1.7845549999999999"/>
    <n v="89.836691999999999"/>
    <s v="yes"/>
    <s v="yes"/>
    <n v="1.9799439999999999"/>
    <n v="1.599464"/>
    <s v="Sometimes"/>
    <s v="no"/>
    <n v="2"/>
    <s v="no"/>
    <n v="0.17047999999999999"/>
    <d v="1899-12-30T19:40:03"/>
    <s v="Sometimes"/>
    <s v="Public_Transportation"/>
    <x v="2"/>
    <x v="1002"/>
    <x v="1"/>
  </r>
  <r>
    <s v="Female"/>
    <n v="22.980957"/>
    <n v="1.7002159999999999"/>
    <n v="80.473586999999995"/>
    <s v="yes"/>
    <s v="yes"/>
    <n v="2"/>
    <n v="2.8152550000000001"/>
    <s v="Sometimes"/>
    <s v="no"/>
    <n v="1.622214"/>
    <s v="no"/>
    <n v="0.463891"/>
    <d v="1899-12-31T11:06:14"/>
    <s v="no"/>
    <s v="Public_Transportation"/>
    <x v="2"/>
    <x v="1003"/>
    <x v="0"/>
  </r>
  <r>
    <s v="Male"/>
    <n v="23"/>
    <n v="1.6721010000000001"/>
    <n v="80.939733000000004"/>
    <s v="yes"/>
    <s v="yes"/>
    <n v="2"/>
    <n v="2.3957850000000001"/>
    <s v="Sometimes"/>
    <s v="no"/>
    <n v="1.4007700000000001"/>
    <s v="no"/>
    <n v="0.788659"/>
    <d v="1899-12-31T13:03:52"/>
    <s v="no"/>
    <s v="Public_Transportation"/>
    <x v="2"/>
    <x v="1004"/>
    <x v="0"/>
  </r>
  <r>
    <s v="Male"/>
    <n v="24.190895999999999"/>
    <n v="1.7"/>
    <n v="84.849349000000004"/>
    <s v="yes"/>
    <s v="yes"/>
    <n v="2"/>
    <n v="3"/>
    <s v="Sometimes"/>
    <s v="no"/>
    <n v="2.0560529999999999"/>
    <s v="no"/>
    <n v="0"/>
    <d v="1899-12-31T00:00:00"/>
    <s v="Sometimes"/>
    <s v="Public_Transportation"/>
    <x v="2"/>
    <x v="1005"/>
    <x v="1"/>
  </r>
  <r>
    <s v="Male"/>
    <n v="23.94003"/>
    <n v="1.7213480000000001"/>
    <n v="83.986714000000006"/>
    <s v="yes"/>
    <s v="yes"/>
    <n v="2.4078170000000001"/>
    <n v="2.8441380000000001"/>
    <s v="Sometimes"/>
    <s v="no"/>
    <n v="1.983649"/>
    <s v="no"/>
    <n v="0.86872099999999997"/>
    <d v="1899-12-30T02:08:40"/>
    <s v="Sometimes"/>
    <s v="Public_Transportation"/>
    <x v="2"/>
    <x v="1006"/>
    <x v="1"/>
  </r>
  <r>
    <s v="Female"/>
    <n v="26.591628"/>
    <n v="1.7"/>
    <n v="78.008387999999997"/>
    <s v="yes"/>
    <s v="yes"/>
    <n v="2.7343139999999999"/>
    <n v="3"/>
    <s v="Sometimes"/>
    <s v="no"/>
    <n v="3"/>
    <s v="no"/>
    <n v="0.897702"/>
    <d v="1899-12-30T21:47:55"/>
    <s v="Frequently"/>
    <s v="Public_Transportation"/>
    <x v="2"/>
    <x v="1007"/>
    <x v="1"/>
  </r>
  <r>
    <s v="Male"/>
    <n v="31.264627999999998"/>
    <n v="1.803129"/>
    <n v="91.052215000000004"/>
    <s v="yes"/>
    <s v="yes"/>
    <n v="2"/>
    <n v="3"/>
    <s v="Sometimes"/>
    <s v="no"/>
    <n v="1.1995169999999999"/>
    <s v="no"/>
    <n v="4.7738000000000003E-2"/>
    <d v="1899-12-30T03:55:12"/>
    <s v="Sometimes"/>
    <s v="Public_Transportation"/>
    <x v="2"/>
    <x v="1008"/>
    <x v="1"/>
  </r>
  <r>
    <s v="Female"/>
    <n v="23.629159000000001"/>
    <n v="1.7000200000000001"/>
    <n v="80.420434"/>
    <s v="yes"/>
    <s v="yes"/>
    <n v="2"/>
    <n v="3"/>
    <s v="Sometimes"/>
    <s v="no"/>
    <n v="2.3869039999999999"/>
    <s v="no"/>
    <n v="0.92620100000000005"/>
    <d v="1899-12-31T08:15:24"/>
    <s v="Sometimes"/>
    <s v="Public_Transportation"/>
    <x v="2"/>
    <x v="1009"/>
    <x v="1"/>
  </r>
  <r>
    <s v="Female"/>
    <n v="26.208134000000001"/>
    <n v="1.7"/>
    <n v="78.041337999999996"/>
    <s v="yes"/>
    <s v="yes"/>
    <n v="2.7843830000000001"/>
    <n v="3"/>
    <s v="Sometimes"/>
    <s v="no"/>
    <n v="2.1656049999999998"/>
    <s v="no"/>
    <n v="0.85597299999999998"/>
    <d v="1899-12-30T20:09:07"/>
    <s v="Frequently"/>
    <s v="Automobile"/>
    <x v="2"/>
    <x v="1010"/>
    <x v="1"/>
  </r>
  <r>
    <s v="Male"/>
    <n v="17.689056999999998"/>
    <n v="1.7135990000000001"/>
    <n v="83.285753"/>
    <s v="yes"/>
    <s v="yes"/>
    <n v="2.0099520000000002"/>
    <n v="2.7161059999999999"/>
    <s v="Sometimes"/>
    <s v="no"/>
    <n v="1.660614"/>
    <s v="no"/>
    <n v="1"/>
    <d v="1899-12-30T14:30:49"/>
    <s v="Sometimes"/>
    <s v="Public_Transportation"/>
    <x v="2"/>
    <x v="1011"/>
    <x v="1"/>
  </r>
  <r>
    <s v="Male"/>
    <n v="19.160969999999999"/>
    <n v="1.662728"/>
    <n v="77.473203999999996"/>
    <s v="yes"/>
    <s v="no"/>
    <n v="2.0086560000000002"/>
    <n v="1.402771"/>
    <s v="Sometimes"/>
    <s v="no"/>
    <n v="3"/>
    <s v="no"/>
    <n v="0.112383"/>
    <d v="1899-12-30T07:52:22"/>
    <s v="Sometimes"/>
    <s v="Public_Transportation"/>
    <x v="2"/>
    <x v="1012"/>
    <x v="1"/>
  </r>
  <r>
    <s v="Male"/>
    <n v="25.457630000000002"/>
    <n v="1.837399"/>
    <n v="95.952027000000001"/>
    <s v="yes"/>
    <s v="yes"/>
    <n v="1.1221270000000001"/>
    <n v="2.8656570000000001"/>
    <s v="Sometimes"/>
    <s v="no"/>
    <n v="2"/>
    <s v="no"/>
    <n v="1.28775"/>
    <d v="1899-12-31T22:39:37"/>
    <s v="Sometimes"/>
    <s v="Public_Transportation"/>
    <x v="2"/>
    <x v="1013"/>
    <x v="1"/>
  </r>
  <r>
    <s v="Male"/>
    <n v="22.988004"/>
    <n v="1.80827"/>
    <n v="91.363292999999999"/>
    <s v="yes"/>
    <s v="yes"/>
    <n v="1.963965"/>
    <n v="1.8362259999999999"/>
    <s v="Sometimes"/>
    <s v="no"/>
    <n v="1.85537"/>
    <s v="no"/>
    <n v="0"/>
    <d v="1899-12-31T16:01:33"/>
    <s v="Sometimes"/>
    <s v="Public_Transportation"/>
    <x v="2"/>
    <x v="1014"/>
    <x v="1"/>
  </r>
  <r>
    <s v="Male"/>
    <n v="23.603190999999999"/>
    <n v="1.7145079999999999"/>
    <n v="85.137112999999999"/>
    <s v="yes"/>
    <s v="yes"/>
    <n v="2.3197760000000001"/>
    <n v="2.8848479999999999"/>
    <s v="Sometimes"/>
    <s v="no"/>
    <n v="2.1548980000000002"/>
    <s v="no"/>
    <n v="0.32553399999999999"/>
    <d v="1899-12-30T22:54:04"/>
    <s v="Sometimes"/>
    <s v="Public_Transportation"/>
    <x v="2"/>
    <x v="1015"/>
    <x v="1"/>
  </r>
  <r>
    <s v="Male"/>
    <n v="22.882558"/>
    <n v="1.7934509999999999"/>
    <n v="89.909259000000006"/>
    <s v="yes"/>
    <s v="yes"/>
    <n v="1.899116"/>
    <n v="2.3750260000000001"/>
    <s v="Sometimes"/>
    <s v="no"/>
    <n v="1.3985399999999999"/>
    <s v="no"/>
    <n v="0"/>
    <d v="1899-12-31T08:46:45"/>
    <s v="Sometimes"/>
    <s v="Public_Transportation"/>
    <x v="2"/>
    <x v="1016"/>
    <x v="1"/>
  </r>
  <r>
    <s v="Female"/>
    <n v="23.586058000000001"/>
    <n v="1.700499"/>
    <n v="81.108598999999998"/>
    <s v="yes"/>
    <s v="yes"/>
    <n v="2.0427620000000002"/>
    <n v="2.9773999999999998"/>
    <s v="Sometimes"/>
    <s v="no"/>
    <n v="1.5224260000000001"/>
    <s v="no"/>
    <n v="0.501417"/>
    <d v="1899-12-31T00:41:57"/>
    <s v="Sometimes"/>
    <s v="Public_Transportation"/>
    <x v="2"/>
    <x v="1017"/>
    <x v="1"/>
  </r>
  <r>
    <s v="Male"/>
    <n v="34.432668999999997"/>
    <n v="1.6949970000000001"/>
    <n v="84.451423000000005"/>
    <s v="yes"/>
    <s v="yes"/>
    <n v="2.1296680000000001"/>
    <n v="2.6936460000000002"/>
    <s v="Sometimes"/>
    <s v="no"/>
    <n v="2.60669"/>
    <s v="no"/>
    <n v="1.1708229999999999"/>
    <d v="1899-12-30T06:58:54"/>
    <s v="no"/>
    <s v="Automobile"/>
    <x v="2"/>
    <x v="1018"/>
    <x v="0"/>
  </r>
  <r>
    <s v="Female"/>
    <n v="25.472995000000001"/>
    <n v="1.6889110000000001"/>
    <n v="78.434492000000006"/>
    <s v="yes"/>
    <s v="yes"/>
    <n v="2.182401"/>
    <n v="2.8320180000000001"/>
    <s v="Sometimes"/>
    <s v="no"/>
    <n v="2.4569390000000002"/>
    <s v="no"/>
    <n v="3.8809000000000003E-2"/>
    <d v="1899-12-30T12:34:35"/>
    <s v="Frequently"/>
    <s v="Public_Transportation"/>
    <x v="2"/>
    <x v="1019"/>
    <x v="1"/>
  </r>
  <r>
    <s v="Male"/>
    <n v="55.022494000000002"/>
    <n v="1.673394"/>
    <n v="80.400306"/>
    <s v="yes"/>
    <s v="yes"/>
    <n v="2"/>
    <n v="3"/>
    <s v="Sometimes"/>
    <s v="no"/>
    <n v="2"/>
    <s v="no"/>
    <n v="1"/>
    <d v="1899-12-30T00:00:00"/>
    <s v="no"/>
    <s v="Automobile"/>
    <x v="2"/>
    <x v="1020"/>
    <x v="0"/>
  </r>
  <r>
    <s v="Male"/>
    <n v="34.647036"/>
    <n v="1.7694989999999999"/>
    <n v="85"/>
    <s v="yes"/>
    <s v="yes"/>
    <n v="2.8026960000000001"/>
    <n v="3"/>
    <s v="Sometimes"/>
    <s v="no"/>
    <n v="2.9784649999999999"/>
    <s v="no"/>
    <n v="1.974656"/>
    <d v="1899-12-30T22:29:10"/>
    <s v="no"/>
    <s v="Automobile"/>
    <x v="2"/>
    <x v="1021"/>
    <x v="0"/>
  </r>
  <r>
    <s v="Male"/>
    <n v="21.997335"/>
    <n v="1.65"/>
    <n v="80"/>
    <s v="yes"/>
    <s v="yes"/>
    <n v="2"/>
    <n v="3"/>
    <s v="Sometimes"/>
    <s v="no"/>
    <n v="2"/>
    <s v="no"/>
    <n v="0.52734099999999995"/>
    <d v="1900-01-01T00:00:00"/>
    <s v="no"/>
    <s v="Public_Transportation"/>
    <x v="2"/>
    <x v="20"/>
    <x v="0"/>
  </r>
  <r>
    <s v="Male"/>
    <n v="18.181820999999999"/>
    <n v="1.662669"/>
    <n v="79.863545999999999"/>
    <s v="yes"/>
    <s v="no"/>
    <n v="2.4927579999999998"/>
    <n v="2.2701630000000002"/>
    <s v="Sometimes"/>
    <s v="no"/>
    <n v="1.992586"/>
    <s v="no"/>
    <n v="1.452467"/>
    <d v="1899-12-30T20:45:00"/>
    <s v="no"/>
    <s v="Public_Transportation"/>
    <x v="2"/>
    <x v="1022"/>
    <x v="0"/>
  </r>
  <r>
    <s v="Female"/>
    <n v="41.743333"/>
    <n v="1.6786099999999999"/>
    <n v="79.849252000000007"/>
    <s v="yes"/>
    <s v="yes"/>
    <n v="2.7331289999999999"/>
    <n v="3"/>
    <s v="Sometimes"/>
    <s v="no"/>
    <n v="1.302594"/>
    <s v="no"/>
    <n v="0"/>
    <d v="1899-12-31T02:28:49"/>
    <s v="no"/>
    <s v="Automobile"/>
    <x v="2"/>
    <x v="1023"/>
    <x v="0"/>
  </r>
  <r>
    <s v="Male"/>
    <n v="21.473078000000001"/>
    <n v="1.694423"/>
    <n v="80.311273"/>
    <s v="yes"/>
    <s v="yes"/>
    <n v="2"/>
    <n v="2.6467170000000002"/>
    <s v="Sometimes"/>
    <s v="no"/>
    <n v="2"/>
    <s v="no"/>
    <n v="2.6275149999999998"/>
    <d v="1899-12-31T08:36:41"/>
    <s v="no"/>
    <s v="Public_Transportation"/>
    <x v="2"/>
    <x v="1024"/>
    <x v="0"/>
  </r>
  <r>
    <s v="Female"/>
    <n v="27.757186999999998"/>
    <n v="1.5054369999999999"/>
    <n v="63.892071000000001"/>
    <s v="yes"/>
    <s v="no"/>
    <n v="2"/>
    <n v="1"/>
    <s v="Sometimes"/>
    <s v="no"/>
    <n v="1.278578"/>
    <s v="no"/>
    <n v="2.112E-2"/>
    <d v="1899-12-30T00:00:00"/>
    <s v="no"/>
    <s v="Public_Transportation"/>
    <x v="2"/>
    <x v="1025"/>
    <x v="0"/>
  </r>
  <r>
    <s v="Female"/>
    <n v="25.113537000000001"/>
    <n v="1.505387"/>
    <n v="63.715218999999998"/>
    <s v="yes"/>
    <s v="no"/>
    <n v="2"/>
    <n v="1.193729"/>
    <s v="Sometimes"/>
    <s v="no"/>
    <n v="1.846441"/>
    <s v="no"/>
    <n v="0.54640200000000005"/>
    <d v="1899-12-30T05:39:25"/>
    <s v="no"/>
    <s v="Public_Transportation"/>
    <x v="2"/>
    <x v="1026"/>
    <x v="0"/>
  </r>
  <r>
    <s v="Female"/>
    <n v="21.821650000000002"/>
    <n v="1.491441"/>
    <n v="62.269911999999998"/>
    <s v="yes"/>
    <s v="no"/>
    <n v="2"/>
    <n v="1.477581"/>
    <s v="Sometimes"/>
    <s v="no"/>
    <n v="1.9950349999999999"/>
    <s v="no"/>
    <n v="0.32467600000000002"/>
    <d v="1899-12-30T12:25:06"/>
    <s v="no"/>
    <s v="Public_Transportation"/>
    <x v="2"/>
    <x v="1027"/>
    <x v="0"/>
  </r>
  <r>
    <s v="Female"/>
    <n v="20.670974999999999"/>
    <n v="1.5094080000000001"/>
    <n v="64.852952999999999"/>
    <s v="yes"/>
    <s v="no"/>
    <n v="2.2940670000000001"/>
    <n v="3.209508"/>
    <s v="Sometimes"/>
    <s v="no"/>
    <n v="2"/>
    <s v="no"/>
    <n v="1.1030880000000001"/>
    <d v="1899-12-31T06:15:54"/>
    <s v="no"/>
    <s v="Public_Transportation"/>
    <x v="2"/>
    <x v="1028"/>
    <x v="0"/>
  </r>
  <r>
    <s v="Male"/>
    <n v="22.649792000000001"/>
    <n v="1.6850449999999999"/>
    <n v="81.022119000000004"/>
    <s v="yes"/>
    <s v="yes"/>
    <n v="2"/>
    <n v="2.7566220000000001"/>
    <s v="Sometimes"/>
    <s v="no"/>
    <n v="1.6060760000000001"/>
    <s v="no"/>
    <n v="0.432973"/>
    <d v="1899-12-31T17:59:24"/>
    <s v="no"/>
    <s v="Public_Transportation"/>
    <x v="2"/>
    <x v="1029"/>
    <x v="0"/>
  </r>
  <r>
    <s v="Male"/>
    <n v="23.154311"/>
    <n v="1.7230719999999999"/>
    <n v="82.338464000000002"/>
    <s v="yes"/>
    <s v="yes"/>
    <n v="2.3159320000000001"/>
    <n v="2.6584780000000001"/>
    <s v="Sometimes"/>
    <s v="no"/>
    <n v="1.568476"/>
    <s v="no"/>
    <n v="0.94997600000000004"/>
    <d v="1899-12-30T13:04:39"/>
    <s v="Sometimes"/>
    <s v="Public_Transportation"/>
    <x v="2"/>
    <x v="1030"/>
    <x v="1"/>
  </r>
  <r>
    <s v="Female"/>
    <n v="38.097394999999999"/>
    <n v="1.6969540000000001"/>
    <n v="78.156035000000003"/>
    <s v="yes"/>
    <s v="yes"/>
    <n v="3"/>
    <n v="3"/>
    <s v="Sometimes"/>
    <s v="no"/>
    <n v="2.1660240000000002"/>
    <s v="no"/>
    <n v="0"/>
    <d v="1899-12-30T00:00:00"/>
    <s v="no"/>
    <s v="Automobile"/>
    <x v="2"/>
    <x v="1031"/>
    <x v="0"/>
  </r>
  <r>
    <s v="Female"/>
    <n v="37.642176999999997"/>
    <n v="1.6760949999999999"/>
    <n v="79.079738000000006"/>
    <s v="yes"/>
    <s v="yes"/>
    <n v="2.8021280000000002"/>
    <n v="3"/>
    <s v="Sometimes"/>
    <s v="no"/>
    <n v="1.7446280000000001"/>
    <s v="no"/>
    <n v="0"/>
    <d v="1899-12-30T17:18:29"/>
    <s v="no"/>
    <s v="Automobile"/>
    <x v="2"/>
    <x v="1032"/>
    <x v="0"/>
  </r>
  <r>
    <s v="Female"/>
    <n v="34.176794999999998"/>
    <n v="1.6810210000000001"/>
    <n v="77.392178999999999"/>
    <s v="yes"/>
    <s v="yes"/>
    <n v="2.7960600000000002"/>
    <n v="1.9714719999999999"/>
    <s v="Sometimes"/>
    <s v="no"/>
    <n v="1.9216009999999999"/>
    <s v="no"/>
    <n v="0.93521699999999996"/>
    <d v="1899-12-30T16:54:41"/>
    <s v="no"/>
    <s v="Automobile"/>
    <x v="2"/>
    <x v="1033"/>
    <x v="0"/>
  </r>
  <r>
    <s v="Female"/>
    <n v="34.231082999999998"/>
    <n v="1.654067"/>
    <n v="79.697277999999997"/>
    <s v="yes"/>
    <s v="yes"/>
    <n v="2.0868980000000001"/>
    <n v="1.8180259999999999"/>
    <s v="Sometimes"/>
    <s v="no"/>
    <n v="2.0889289999999998"/>
    <s v="no"/>
    <n v="0.30542200000000003"/>
    <d v="1899-12-31T00:58:44"/>
    <s v="no"/>
    <s v="Automobile"/>
    <x v="2"/>
    <x v="1034"/>
    <x v="0"/>
  </r>
  <r>
    <s v="Male"/>
    <n v="31.965402000000001"/>
    <n v="1.840708"/>
    <n v="98.259422999999998"/>
    <s v="yes"/>
    <s v="yes"/>
    <n v="2.3335029999999999"/>
    <n v="1.8207789999999999"/>
    <s v="Sometimes"/>
    <s v="no"/>
    <n v="2.5592649999999999"/>
    <s v="no"/>
    <n v="1.3271930000000001"/>
    <d v="1899-12-30T11:33:09"/>
    <s v="Sometimes"/>
    <s v="Automobile"/>
    <x v="2"/>
    <x v="1035"/>
    <x v="1"/>
  </r>
  <r>
    <s v="Male"/>
    <n v="33.185661000000003"/>
    <n v="1.8360069999999999"/>
    <n v="97.416416999999996"/>
    <s v="yes"/>
    <s v="yes"/>
    <n v="2"/>
    <n v="1.7248870000000001"/>
    <s v="Sometimes"/>
    <s v="no"/>
    <n v="3"/>
    <s v="no"/>
    <n v="1"/>
    <d v="1899-12-30T00:00:00"/>
    <s v="Sometimes"/>
    <s v="Automobile"/>
    <x v="2"/>
    <x v="1036"/>
    <x v="1"/>
  </r>
  <r>
    <s v="Female"/>
    <n v="18.741188000000001"/>
    <n v="1.556789"/>
    <n v="71.788180999999994"/>
    <s v="yes"/>
    <s v="no"/>
    <n v="3"/>
    <n v="3.1291549999999999"/>
    <s v="Sometimes"/>
    <s v="no"/>
    <n v="2"/>
    <s v="no"/>
    <n v="1.634134"/>
    <d v="1899-12-31T00:00:00"/>
    <s v="no"/>
    <s v="Public_Transportation"/>
    <x v="2"/>
    <x v="1037"/>
    <x v="0"/>
  </r>
  <r>
    <s v="Female"/>
    <n v="19.955257"/>
    <n v="1.5891"/>
    <n v="72.713611"/>
    <s v="yes"/>
    <s v="no"/>
    <n v="3"/>
    <n v="3.8564340000000001"/>
    <s v="Sometimes"/>
    <s v="no"/>
    <n v="2"/>
    <s v="no"/>
    <n v="1.3241700000000001"/>
    <d v="1899-12-31T00:00:00"/>
    <s v="Sometimes"/>
    <s v="Public_Transportation"/>
    <x v="2"/>
    <x v="1038"/>
    <x v="1"/>
  </r>
  <r>
    <s v="Male"/>
    <n v="19.684891"/>
    <n v="1.7006270000000001"/>
    <n v="78.048207000000005"/>
    <s v="yes"/>
    <s v="no"/>
    <n v="1.653081"/>
    <n v="2.7534179999999999"/>
    <s v="Sometimes"/>
    <s v="no"/>
    <n v="2.1920630000000001"/>
    <s v="no"/>
    <n v="1.4749369999999999"/>
    <d v="1899-12-30T12:26:42"/>
    <s v="Sometimes"/>
    <s v="Public_Transportation"/>
    <x v="2"/>
    <x v="1039"/>
    <x v="1"/>
  </r>
  <r>
    <s v="Male"/>
    <n v="47.706099999999999"/>
    <n v="1.743935"/>
    <n v="84.729196999999999"/>
    <s v="yes"/>
    <s v="yes"/>
    <n v="2.5353150000000002"/>
    <n v="3"/>
    <s v="Sometimes"/>
    <s v="no"/>
    <n v="1.146595"/>
    <s v="no"/>
    <n v="0.31380999999999998"/>
    <d v="1899-12-30T00:00:00"/>
    <s v="no"/>
    <s v="Automobile"/>
    <x v="2"/>
    <x v="1040"/>
    <x v="0"/>
  </r>
  <r>
    <s v="Male"/>
    <n v="17.997008999999998"/>
    <n v="1.7426539999999999"/>
    <n v="85"/>
    <s v="yes"/>
    <s v="no"/>
    <n v="2"/>
    <n v="3"/>
    <s v="Sometimes"/>
    <s v="no"/>
    <n v="2.976229"/>
    <s v="no"/>
    <n v="1"/>
    <d v="1899-12-30T02:55:40"/>
    <s v="Sometimes"/>
    <s v="Public_Transportation"/>
    <x v="2"/>
    <x v="1041"/>
    <x v="1"/>
  </r>
  <r>
    <s v="Male"/>
    <n v="17.971786000000002"/>
    <n v="1.7544409999999999"/>
    <n v="85.002883999999995"/>
    <s v="yes"/>
    <s v="yes"/>
    <n v="2.7657690000000001"/>
    <n v="3"/>
    <s v="Sometimes"/>
    <s v="no"/>
    <n v="2.8451339999999998"/>
    <s v="no"/>
    <n v="1"/>
    <d v="1899-12-30T10:14:38"/>
    <s v="Sometimes"/>
    <s v="Public_Transportation"/>
    <x v="2"/>
    <x v="1042"/>
    <x v="1"/>
  </r>
  <r>
    <s v="Male"/>
    <n v="20.432717"/>
    <n v="1.7193419999999999"/>
    <n v="80.790813"/>
    <s v="yes"/>
    <s v="yes"/>
    <n v="2.2154639999999999"/>
    <n v="2.1161949999999998"/>
    <s v="Sometimes"/>
    <s v="no"/>
    <n v="1.80996"/>
    <s v="no"/>
    <n v="1.910577"/>
    <d v="1899-12-30T23:19:19"/>
    <s v="no"/>
    <s v="Public_Transportation"/>
    <x v="2"/>
    <x v="1043"/>
    <x v="0"/>
  </r>
  <r>
    <s v="Female"/>
    <n v="33.954433000000002"/>
    <n v="1.682253"/>
    <n v="77.431678000000005"/>
    <s v="yes"/>
    <s v="yes"/>
    <n v="3"/>
    <n v="2.0499079999999998"/>
    <s v="Sometimes"/>
    <s v="no"/>
    <n v="1.9998819999999999"/>
    <s v="no"/>
    <n v="1.6373679999999999"/>
    <d v="1899-12-30T02:34:26"/>
    <s v="no"/>
    <s v="Automobile"/>
    <x v="2"/>
    <x v="1044"/>
    <x v="0"/>
  </r>
  <r>
    <s v="Male"/>
    <n v="17.039058000000001"/>
    <n v="1.7999019999999999"/>
    <n v="95.419668000000001"/>
    <s v="yes"/>
    <s v="yes"/>
    <n v="2"/>
    <n v="3"/>
    <s v="Sometimes"/>
    <s v="no"/>
    <n v="3"/>
    <s v="no"/>
    <n v="1.0472900000000001"/>
    <d v="1899-12-30T22:24:40"/>
    <s v="Sometimes"/>
    <s v="Public_Transportation"/>
    <x v="2"/>
    <x v="1045"/>
    <x v="1"/>
  </r>
  <r>
    <s v="Male"/>
    <n v="33.070141999999997"/>
    <n v="1.7094279999999999"/>
    <n v="83.014032999999998"/>
    <s v="yes"/>
    <s v="yes"/>
    <n v="2"/>
    <n v="1.0446279999999999"/>
    <s v="Sometimes"/>
    <s v="no"/>
    <n v="2.01051"/>
    <s v="no"/>
    <n v="2.8058010000000002"/>
    <d v="1899-12-30T00:00:00"/>
    <s v="no"/>
    <s v="Automobile"/>
    <x v="2"/>
    <x v="1046"/>
    <x v="0"/>
  </r>
  <r>
    <s v="Male"/>
    <n v="34.993834999999997"/>
    <n v="1.752456"/>
    <n v="84.783755999999997"/>
    <s v="yes"/>
    <s v="yes"/>
    <n v="2.63165"/>
    <n v="2.9821200000000001"/>
    <s v="Sometimes"/>
    <s v="no"/>
    <n v="2.7785869999999999"/>
    <s v="no"/>
    <n v="2.6677390000000001"/>
    <d v="1899-12-30T21:43:28"/>
    <s v="no"/>
    <s v="Automobile"/>
    <x v="2"/>
    <x v="1047"/>
    <x v="0"/>
  </r>
  <r>
    <s v="Male"/>
    <n v="35.719456999999998"/>
    <n v="1.6859470000000001"/>
    <n v="83.325800000000001"/>
    <s v="yes"/>
    <s v="yes"/>
    <n v="2"/>
    <n v="1.0094259999999999"/>
    <s v="Sometimes"/>
    <s v="no"/>
    <n v="2.1363979999999998"/>
    <s v="no"/>
    <n v="1.060349"/>
    <d v="1899-12-30T00:00:00"/>
    <s v="no"/>
    <s v="Automobile"/>
    <x v="2"/>
    <x v="1048"/>
    <x v="0"/>
  </r>
  <r>
    <s v="Female"/>
    <n v="19.005725000000002"/>
    <n v="1.5999989999999999"/>
    <n v="73.513873000000004"/>
    <s v="yes"/>
    <s v="no"/>
    <n v="2.9421539999999999"/>
    <n v="2.6677110000000002"/>
    <s v="Sometimes"/>
    <s v="no"/>
    <n v="2.184768"/>
    <s v="no"/>
    <n v="1.524405"/>
    <d v="1899-12-30T19:19:13"/>
    <s v="Sometimes"/>
    <s v="Public_Transportation"/>
    <x v="2"/>
    <x v="1049"/>
    <x v="1"/>
  </r>
  <r>
    <s v="Female"/>
    <n v="18.850466000000001"/>
    <n v="1.5500529999999999"/>
    <n v="72.951800000000006"/>
    <s v="yes"/>
    <s v="no"/>
    <n v="3"/>
    <n v="3.0009739999999998"/>
    <s v="Sometimes"/>
    <s v="no"/>
    <n v="2"/>
    <s v="no"/>
    <n v="2.274248"/>
    <d v="1899-12-31T00:00:00"/>
    <s v="Sometimes"/>
    <s v="Public_Transportation"/>
    <x v="2"/>
    <x v="1050"/>
    <x v="1"/>
  </r>
  <r>
    <s v="Male"/>
    <n v="31.540751"/>
    <n v="1.8280920000000001"/>
    <n v="91.495717999999997"/>
    <s v="yes"/>
    <s v="yes"/>
    <n v="2"/>
    <n v="2.6988829999999999"/>
    <s v="Sometimes"/>
    <s v="no"/>
    <n v="2.035104"/>
    <s v="no"/>
    <n v="0.59843800000000003"/>
    <d v="1899-12-30T00:24:30"/>
    <s v="Sometimes"/>
    <s v="Automobile"/>
    <x v="2"/>
    <x v="1051"/>
    <x v="1"/>
  </r>
  <r>
    <s v="Male"/>
    <n v="23.335391000000001"/>
    <n v="1.7133799999999999"/>
    <n v="82.085549"/>
    <s v="yes"/>
    <s v="yes"/>
    <n v="2.7169089999999998"/>
    <n v="2.5980789999999998"/>
    <s v="Sometimes"/>
    <s v="no"/>
    <n v="2.9054500000000001"/>
    <s v="no"/>
    <n v="1.6004309999999999"/>
    <d v="1899-12-30T04:14:43"/>
    <s v="Sometimes"/>
    <s v="Public_Transportation"/>
    <x v="2"/>
    <x v="1052"/>
    <x v="1"/>
  </r>
  <r>
    <s v="Male"/>
    <n v="19.749627"/>
    <n v="1.6807639999999999"/>
    <n v="79.621463000000006"/>
    <s v="yes"/>
    <s v="no"/>
    <n v="1.8374600000000001"/>
    <n v="3"/>
    <s v="Sometimes"/>
    <s v="no"/>
    <n v="2"/>
    <s v="no"/>
    <n v="1.1945190000000001"/>
    <d v="1899-12-31T05:06:23"/>
    <s v="no"/>
    <s v="Public_Transportation"/>
    <x v="2"/>
    <x v="1053"/>
    <x v="0"/>
  </r>
  <r>
    <s v="Male"/>
    <n v="19.565496"/>
    <n v="1.705584"/>
    <n v="78.025625000000005"/>
    <s v="yes"/>
    <s v="no"/>
    <n v="1.9364790000000001"/>
    <n v="2.8373879999999998"/>
    <s v="Sometimes"/>
    <s v="no"/>
    <n v="2.1599870000000001"/>
    <s v="no"/>
    <n v="1.4757720000000001"/>
    <d v="1899-12-30T15:30:59"/>
    <s v="Sometimes"/>
    <s v="Public_Transportation"/>
    <x v="2"/>
    <x v="1054"/>
    <x v="1"/>
  </r>
  <r>
    <s v="Male"/>
    <n v="30.357745000000001"/>
    <n v="1.841852"/>
    <n v="93.614245999999994"/>
    <s v="yes"/>
    <s v="yes"/>
    <n v="2.0450270000000002"/>
    <n v="2.9460630000000001"/>
    <s v="Sometimes"/>
    <s v="no"/>
    <n v="1.307563"/>
    <s v="no"/>
    <n v="1.442485"/>
    <d v="1899-12-30T22:25:40"/>
    <s v="Sometimes"/>
    <s v="Public_Transportation"/>
    <x v="2"/>
    <x v="1055"/>
    <x v="1"/>
  </r>
  <r>
    <s v="Male"/>
    <n v="27"/>
    <n v="1.834986"/>
    <n v="99.083477999999999"/>
    <s v="yes"/>
    <s v="yes"/>
    <n v="2.7606069999999998"/>
    <n v="1"/>
    <s v="Sometimes"/>
    <s v="no"/>
    <n v="1.3363780000000001"/>
    <s v="no"/>
    <n v="1.898889"/>
    <d v="1899-12-30T11:41:49"/>
    <s v="Sometimes"/>
    <s v="Public_Transportation"/>
    <x v="2"/>
    <x v="1056"/>
    <x v="1"/>
  </r>
  <r>
    <s v="Male"/>
    <n v="21.380336"/>
    <n v="1.724839"/>
    <n v="82.276349999999994"/>
    <s v="yes"/>
    <s v="yes"/>
    <n v="2.09449"/>
    <n v="1.8734839999999999"/>
    <s v="Sometimes"/>
    <s v="no"/>
    <n v="2"/>
    <s v="no"/>
    <n v="2.0797089999999998"/>
    <d v="1899-12-30T21:07:48"/>
    <s v="Sometimes"/>
    <s v="Public_Transportation"/>
    <x v="2"/>
    <x v="1057"/>
    <x v="1"/>
  </r>
  <r>
    <s v="Male"/>
    <n v="33.151904999999999"/>
    <n v="1.685127"/>
    <n v="83.986895000000004"/>
    <s v="yes"/>
    <s v="yes"/>
    <n v="2"/>
    <n v="2.4739110000000002"/>
    <s v="Sometimes"/>
    <s v="no"/>
    <n v="2.4527890000000001"/>
    <s v="no"/>
    <n v="0.93279199999999995"/>
    <d v="1899-12-30T00:00:00"/>
    <s v="no"/>
    <s v="Automobile"/>
    <x v="2"/>
    <x v="1058"/>
    <x v="0"/>
  </r>
  <r>
    <s v="Male"/>
    <n v="18"/>
    <n v="1.750097"/>
    <n v="86.372140999999999"/>
    <s v="yes"/>
    <s v="yes"/>
    <n v="2.9070619999999998"/>
    <n v="3"/>
    <s v="Sometimes"/>
    <s v="no"/>
    <n v="2.7408480000000002"/>
    <s v="no"/>
    <n v="1.219827"/>
    <d v="1899-12-30T00:54:12"/>
    <s v="Sometimes"/>
    <s v="Public_Transportation"/>
    <x v="2"/>
    <x v="1059"/>
    <x v="1"/>
  </r>
  <r>
    <s v="Male"/>
    <n v="32.241587000000003"/>
    <n v="1.7579610000000001"/>
    <n v="87.906019000000001"/>
    <s v="yes"/>
    <s v="yes"/>
    <n v="2"/>
    <n v="1.79558"/>
    <s v="Sometimes"/>
    <s v="no"/>
    <n v="1.855054"/>
    <s v="no"/>
    <n v="1.083572"/>
    <d v="1899-12-30T05:14:45"/>
    <s v="Sometimes"/>
    <s v="Public_Transportation"/>
    <x v="2"/>
    <x v="1060"/>
    <x v="1"/>
  </r>
  <r>
    <s v="Male"/>
    <n v="31.662814000000001"/>
    <n v="1.848965"/>
    <n v="98.912261000000001"/>
    <s v="yes"/>
    <s v="yes"/>
    <n v="2.3995310000000001"/>
    <n v="2.6230790000000002"/>
    <s v="Sometimes"/>
    <s v="no"/>
    <n v="2.5351270000000001"/>
    <s v="no"/>
    <n v="1.0307519999999999"/>
    <d v="1899-12-30T14:33:01"/>
    <s v="Sometimes"/>
    <s v="Automobile"/>
    <x v="2"/>
    <x v="1061"/>
    <x v="1"/>
  </r>
  <r>
    <s v="Male"/>
    <n v="24.347414000000001"/>
    <n v="1.789193"/>
    <n v="89.393589000000006"/>
    <s v="yes"/>
    <s v="yes"/>
    <n v="1.521604"/>
    <n v="2.1749679999999998"/>
    <s v="Sometimes"/>
    <s v="no"/>
    <n v="2"/>
    <s v="no"/>
    <n v="0"/>
    <d v="1899-12-30T15:10:45"/>
    <s v="Sometimes"/>
    <s v="Public_Transportation"/>
    <x v="2"/>
    <x v="1062"/>
    <x v="1"/>
  </r>
  <r>
    <s v="Male"/>
    <n v="24.362124000000001"/>
    <n v="1.716677"/>
    <n v="85.261339000000007"/>
    <s v="yes"/>
    <s v="yes"/>
    <n v="2"/>
    <n v="2.676148"/>
    <s v="Sometimes"/>
    <s v="no"/>
    <n v="2.083939"/>
    <s v="no"/>
    <n v="0.63216399999999995"/>
    <d v="1899-12-30T23:51:03"/>
    <s v="Sometimes"/>
    <s v="Public_Transportation"/>
    <x v="2"/>
    <x v="1063"/>
    <x v="1"/>
  </r>
  <r>
    <s v="Female"/>
    <n v="19.462713000000001"/>
    <n v="1.550122"/>
    <n v="69.936072999999993"/>
    <s v="yes"/>
    <s v="no"/>
    <n v="2.5016829999999999"/>
    <n v="3.3947880000000001"/>
    <s v="Sometimes"/>
    <s v="no"/>
    <n v="1.337378"/>
    <s v="no"/>
    <n v="0.93288800000000005"/>
    <d v="1899-12-31T00:00:00"/>
    <s v="no"/>
    <s v="Public_Transportation"/>
    <x v="2"/>
    <x v="1064"/>
    <x v="0"/>
  </r>
  <r>
    <s v="Female"/>
    <n v="35.432059000000002"/>
    <n v="1.663178"/>
    <n v="80.135166999999996"/>
    <s v="yes"/>
    <s v="yes"/>
    <n v="2"/>
    <n v="3"/>
    <s v="Sometimes"/>
    <s v="no"/>
    <n v="1.992548"/>
    <s v="no"/>
    <n v="3.9206999999999999E-2"/>
    <d v="1899-12-31T12:41:21"/>
    <s v="no"/>
    <s v="Automobile"/>
    <x v="2"/>
    <x v="1065"/>
    <x v="0"/>
  </r>
  <r>
    <s v="Female"/>
    <n v="33.864257000000002"/>
    <n v="1.6792990000000001"/>
    <n v="77.355417000000003"/>
    <s v="yes"/>
    <s v="yes"/>
    <n v="2.7680199999999999"/>
    <n v="2.1370680000000002"/>
    <s v="Sometimes"/>
    <s v="no"/>
    <n v="1.873591"/>
    <s v="no"/>
    <n v="0.96697299999999997"/>
    <d v="1899-12-30T16:36:24"/>
    <s v="no"/>
    <s v="Automobile"/>
    <x v="2"/>
    <x v="1066"/>
    <x v="0"/>
  </r>
  <r>
    <s v="Male"/>
    <n v="23.807181"/>
    <n v="1.729177"/>
    <n v="82.527240000000006"/>
    <s v="yes"/>
    <s v="yes"/>
    <n v="2.7427959999999998"/>
    <n v="2.9376069999999999"/>
    <s v="Sometimes"/>
    <s v="no"/>
    <n v="1.9946699999999999"/>
    <s v="no"/>
    <n v="1"/>
    <d v="1899-12-30T00:33:56"/>
    <s v="Sometimes"/>
    <s v="Public_Transportation"/>
    <x v="2"/>
    <x v="1067"/>
    <x v="1"/>
  </r>
  <r>
    <s v="Male"/>
    <n v="39.585811"/>
    <n v="1.7191529999999999"/>
    <n v="86.464843000000002"/>
    <s v="yes"/>
    <s v="yes"/>
    <n v="2.3256230000000002"/>
    <n v="1.3134030000000001"/>
    <s v="Sometimes"/>
    <s v="no"/>
    <n v="1.9460900000000001"/>
    <s v="no"/>
    <n v="0.60425899999999999"/>
    <d v="1899-12-30T00:00:00"/>
    <s v="no"/>
    <s v="Automobile"/>
    <x v="2"/>
    <x v="1068"/>
    <x v="0"/>
  </r>
  <r>
    <s v="Female"/>
    <n v="45.821266999999999"/>
    <n v="1.6873260000000001"/>
    <n v="80.413996999999995"/>
    <s v="yes"/>
    <s v="yes"/>
    <n v="2.076689"/>
    <n v="3"/>
    <s v="Sometimes"/>
    <s v="no"/>
    <n v="1.026729"/>
    <s v="no"/>
    <n v="0.64779799999999998"/>
    <d v="1899-12-30T00:00:00"/>
    <s v="no"/>
    <s v="Automobile"/>
    <x v="2"/>
    <x v="1069"/>
    <x v="0"/>
  </r>
  <r>
    <s v="Male"/>
    <n v="25.929746000000002"/>
    <n v="1.7724489999999999"/>
    <n v="105"/>
    <s v="yes"/>
    <s v="yes"/>
    <n v="3"/>
    <n v="3"/>
    <s v="Sometimes"/>
    <s v="no"/>
    <n v="2.0450689999999998"/>
    <s v="no"/>
    <n v="1.7259310000000001"/>
    <d v="1899-12-31T14:52:13"/>
    <s v="Sometimes"/>
    <s v="Public_Transportation"/>
    <x v="3"/>
    <x v="1070"/>
    <x v="1"/>
  </r>
  <r>
    <s v="Male"/>
    <n v="26.042738"/>
    <n v="1.8371170000000001"/>
    <n v="105.712219"/>
    <s v="yes"/>
    <s v="yes"/>
    <n v="3"/>
    <n v="3"/>
    <s v="Sometimes"/>
    <s v="no"/>
    <n v="2.509147"/>
    <s v="no"/>
    <n v="2"/>
    <d v="1899-12-31T13:33:18"/>
    <s v="Sometimes"/>
    <s v="Public_Transportation"/>
    <x v="3"/>
    <x v="1071"/>
    <x v="1"/>
  </r>
  <r>
    <s v="Male"/>
    <n v="30.551762"/>
    <n v="1.7843770000000001"/>
    <n v="102.872505"/>
    <s v="yes"/>
    <s v="yes"/>
    <n v="2.271306"/>
    <n v="3"/>
    <s v="Sometimes"/>
    <s v="no"/>
    <n v="1.7711980000000001"/>
    <s v="no"/>
    <n v="2"/>
    <d v="1899-12-30T09:55:48"/>
    <s v="Sometimes"/>
    <s v="Automobile"/>
    <x v="3"/>
    <x v="1072"/>
    <x v="1"/>
  </r>
  <r>
    <s v="Male"/>
    <n v="39.759574999999998"/>
    <n v="1.7925070000000001"/>
    <n v="101.78009900000001"/>
    <s v="yes"/>
    <s v="yes"/>
    <n v="2.3336100000000002"/>
    <n v="2.113575"/>
    <s v="Sometimes"/>
    <s v="no"/>
    <n v="2.5041359999999999"/>
    <s v="no"/>
    <n v="2.9989810000000001"/>
    <d v="1899-12-31T00:00:00"/>
    <s v="Sometimes"/>
    <s v="Automobile"/>
    <x v="3"/>
    <x v="1073"/>
    <x v="1"/>
  </r>
  <r>
    <s v="Female"/>
    <n v="31.386405"/>
    <n v="1.5565789999999999"/>
    <n v="78.233340999999996"/>
    <s v="yes"/>
    <s v="yes"/>
    <n v="2.1368299999999998"/>
    <n v="2.0921789999999998"/>
    <s v="Sometimes"/>
    <s v="no"/>
    <n v="1.5053810000000001"/>
    <s v="no"/>
    <n v="0"/>
    <d v="1899-12-30T00:00:00"/>
    <s v="Sometimes"/>
    <s v="Public_Transportation"/>
    <x v="3"/>
    <x v="1074"/>
    <x v="1"/>
  </r>
  <r>
    <s v="Female"/>
    <n v="25.706285000000001"/>
    <n v="1.585547"/>
    <n v="80.351263000000003"/>
    <s v="yes"/>
    <s v="yes"/>
    <n v="2"/>
    <n v="1"/>
    <s v="Sometimes"/>
    <s v="no"/>
    <n v="2"/>
    <s v="no"/>
    <n v="0"/>
    <d v="1899-12-30T00:00:00"/>
    <s v="Sometimes"/>
    <s v="Public_Transportation"/>
    <x v="3"/>
    <x v="1075"/>
    <x v="1"/>
  </r>
  <r>
    <s v="Female"/>
    <n v="43.604900999999998"/>
    <n v="1.569234"/>
    <n v="81.827287999999996"/>
    <s v="yes"/>
    <s v="yes"/>
    <n v="2.909853"/>
    <n v="1"/>
    <s v="Sometimes"/>
    <s v="no"/>
    <n v="2"/>
    <s v="no"/>
    <n v="1.3088519999999999"/>
    <d v="1899-12-30T00:00:00"/>
    <s v="no"/>
    <s v="Automobile"/>
    <x v="3"/>
    <x v="1076"/>
    <x v="0"/>
  </r>
  <r>
    <s v="Female"/>
    <n v="42.316070000000003"/>
    <n v="1.5839430000000001"/>
    <n v="81.936397999999997"/>
    <s v="yes"/>
    <s v="yes"/>
    <n v="2.490507"/>
    <n v="2.9742039999999998"/>
    <s v="Sometimes"/>
    <s v="no"/>
    <n v="1.846754"/>
    <s v="no"/>
    <n v="0"/>
    <d v="1899-12-30T00:00:00"/>
    <s v="no"/>
    <s v="Automobile"/>
    <x v="3"/>
    <x v="1077"/>
    <x v="0"/>
  </r>
  <r>
    <s v="Female"/>
    <n v="22.654316000000001"/>
    <n v="1.6212329999999999"/>
    <n v="82"/>
    <s v="yes"/>
    <s v="yes"/>
    <n v="1.0634490000000001"/>
    <n v="1"/>
    <s v="Sometimes"/>
    <s v="no"/>
    <n v="2"/>
    <s v="no"/>
    <n v="0"/>
    <d v="1899-12-31T11:34:06"/>
    <s v="Sometimes"/>
    <s v="Public_Transportation"/>
    <x v="3"/>
    <x v="1078"/>
    <x v="1"/>
  </r>
  <r>
    <s v="Female"/>
    <n v="22.679935"/>
    <n v="1.6084000000000001"/>
    <n v="82.603983999999997"/>
    <s v="yes"/>
    <s v="yes"/>
    <n v="2.6992820000000002"/>
    <n v="1"/>
    <s v="Sometimes"/>
    <s v="no"/>
    <n v="2.5986319999999998"/>
    <s v="no"/>
    <n v="0.29209299999999999"/>
    <d v="1900-01-01T00:00:00"/>
    <s v="Sometimes"/>
    <s v="Public_Transportation"/>
    <x v="3"/>
    <x v="1079"/>
    <x v="1"/>
  </r>
  <r>
    <s v="Male"/>
    <n v="24.079523999999999"/>
    <n v="1.733439"/>
    <n v="97.911865000000006"/>
    <s v="yes"/>
    <s v="yes"/>
    <n v="2"/>
    <n v="3"/>
    <s v="Sometimes"/>
    <s v="no"/>
    <n v="2.8436750000000002"/>
    <s v="no"/>
    <n v="1.309304"/>
    <d v="1899-12-31T08:07:40"/>
    <s v="no"/>
    <s v="Public_Transportation"/>
    <x v="3"/>
    <x v="1080"/>
    <x v="0"/>
  </r>
  <r>
    <s v="Male"/>
    <n v="21.196152000000001"/>
    <n v="1.65"/>
    <n v="88.472358999999997"/>
    <s v="yes"/>
    <s v="yes"/>
    <n v="2.4277000000000002"/>
    <n v="1.001633"/>
    <s v="Sometimes"/>
    <s v="no"/>
    <n v="3"/>
    <s v="no"/>
    <n v="1.172641"/>
    <d v="1899-12-31T00:00:00"/>
    <s v="no"/>
    <s v="Public_Transportation"/>
    <x v="3"/>
    <x v="1081"/>
    <x v="0"/>
  </r>
  <r>
    <s v="Female"/>
    <n v="22.596575999999999"/>
    <n v="1.6500520000000001"/>
    <n v="87.272552000000005"/>
    <s v="yes"/>
    <s v="yes"/>
    <n v="2.8759899999999998"/>
    <n v="1.2919"/>
    <s v="Sometimes"/>
    <s v="no"/>
    <n v="2.7777120000000002"/>
    <s v="no"/>
    <n v="0.432813"/>
    <d v="1899-12-31T00:00:00"/>
    <s v="no"/>
    <s v="Public_Transportation"/>
    <x v="3"/>
    <x v="1082"/>
    <x v="0"/>
  </r>
  <r>
    <s v="Female"/>
    <n v="23"/>
    <n v="1.644161"/>
    <n v="84.340406000000002"/>
    <s v="yes"/>
    <s v="yes"/>
    <n v="2.1772429999999998"/>
    <n v="3"/>
    <s v="Sometimes"/>
    <s v="no"/>
    <n v="2.7155719999999999"/>
    <s v="no"/>
    <n v="2.2301090000000001"/>
    <d v="1899-12-30T01:42:06"/>
    <s v="no"/>
    <s v="Public_Transportation"/>
    <x v="3"/>
    <x v="1083"/>
    <x v="0"/>
  </r>
  <r>
    <s v="Female"/>
    <n v="37.356287999999999"/>
    <n v="1.559499"/>
    <n v="77.268129999999999"/>
    <s v="yes"/>
    <s v="yes"/>
    <n v="2"/>
    <n v="3"/>
    <s v="Sometimes"/>
    <s v="no"/>
    <n v="1.630528"/>
    <s v="no"/>
    <n v="0"/>
    <d v="1899-12-30T00:00:00"/>
    <s v="Sometimes"/>
    <s v="Automobile"/>
    <x v="3"/>
    <x v="1084"/>
    <x v="1"/>
  </r>
  <r>
    <s v="Male"/>
    <n v="22.754646000000001"/>
    <n v="1.734237"/>
    <n v="95"/>
    <s v="yes"/>
    <s v="yes"/>
    <n v="2"/>
    <n v="3"/>
    <s v="Sometimes"/>
    <s v="no"/>
    <n v="2.2872479999999999"/>
    <s v="no"/>
    <n v="2.6691790000000002"/>
    <d v="1899-12-31T05:42:32"/>
    <s v="no"/>
    <s v="Public_Transportation"/>
    <x v="3"/>
    <x v="1085"/>
    <x v="0"/>
  </r>
  <r>
    <s v="Male"/>
    <n v="23.252905999999999"/>
    <n v="1.7758149999999999"/>
    <n v="97.813023000000001"/>
    <s v="yes"/>
    <s v="yes"/>
    <n v="2"/>
    <n v="3"/>
    <s v="Sometimes"/>
    <s v="no"/>
    <n v="3"/>
    <s v="no"/>
    <n v="3"/>
    <d v="1900-01-01T00:00:00"/>
    <s v="no"/>
    <s v="Public_Transportation"/>
    <x v="3"/>
    <x v="1086"/>
    <x v="0"/>
  </r>
  <r>
    <s v="Female"/>
    <n v="22.025438000000001"/>
    <n v="1.6404259999999999"/>
    <n v="87.344155999999998"/>
    <s v="yes"/>
    <s v="yes"/>
    <n v="3"/>
    <n v="1"/>
    <s v="Sometimes"/>
    <s v="no"/>
    <n v="3"/>
    <s v="no"/>
    <n v="1.280924"/>
    <d v="1899-12-31T18:40:15"/>
    <s v="no"/>
    <s v="Public_Transportation"/>
    <x v="3"/>
    <x v="1087"/>
    <x v="0"/>
  </r>
  <r>
    <s v="Female"/>
    <n v="18.086772"/>
    <n v="1.65"/>
    <n v="82.13682"/>
    <s v="yes"/>
    <s v="yes"/>
    <n v="3"/>
    <n v="3"/>
    <s v="Sometimes"/>
    <s v="no"/>
    <n v="1"/>
    <s v="no"/>
    <n v="1.0297499999999999"/>
    <d v="1899-12-31T08:24:09"/>
    <s v="Sometimes"/>
    <s v="Public_Transportation"/>
    <x v="3"/>
    <x v="1088"/>
    <x v="1"/>
  </r>
  <r>
    <s v="Male"/>
    <n v="25.994392999999999"/>
    <n v="1.7533209999999999"/>
    <n v="107.99881499999999"/>
    <s v="yes"/>
    <s v="yes"/>
    <n v="3"/>
    <n v="3"/>
    <s v="Sometimes"/>
    <s v="no"/>
    <n v="1.776991"/>
    <s v="no"/>
    <n v="1.7577240000000001"/>
    <d v="1899-12-30T00:00:00"/>
    <s v="Sometimes"/>
    <s v="Automobile"/>
    <x v="3"/>
    <x v="1089"/>
    <x v="1"/>
  </r>
  <r>
    <s v="Female"/>
    <n v="40.821514999999998"/>
    <n v="1.553026"/>
    <n v="77.745180000000005"/>
    <s v="yes"/>
    <s v="yes"/>
    <n v="2"/>
    <n v="3"/>
    <s v="Sometimes"/>
    <s v="no"/>
    <n v="1.406115"/>
    <s v="no"/>
    <n v="0"/>
    <d v="1899-12-30T00:00:00"/>
    <s v="Sometimes"/>
    <s v="Automobile"/>
    <x v="3"/>
    <x v="1090"/>
    <x v="1"/>
  </r>
  <r>
    <s v="Male"/>
    <n v="23"/>
    <n v="1.7065250000000001"/>
    <n v="90.500055000000003"/>
    <s v="yes"/>
    <s v="yes"/>
    <n v="2"/>
    <n v="3"/>
    <s v="Sometimes"/>
    <s v="no"/>
    <n v="1.5304930000000001"/>
    <s v="no"/>
    <n v="0.96762700000000001"/>
    <d v="1899-12-31T00:00:00"/>
    <s v="no"/>
    <s v="Public_Transportation"/>
    <x v="3"/>
    <x v="1091"/>
    <x v="0"/>
  </r>
  <r>
    <s v="Female"/>
    <n v="37.955371"/>
    <n v="1.560648"/>
    <n v="80"/>
    <s v="yes"/>
    <s v="yes"/>
    <n v="2.8464520000000002"/>
    <n v="1.1393169999999999"/>
    <s v="Sometimes"/>
    <s v="no"/>
    <n v="1.459511"/>
    <s v="no"/>
    <n v="1.71807"/>
    <d v="1899-12-30T00:00:00"/>
    <s v="Sometimes"/>
    <s v="Automobile"/>
    <x v="3"/>
    <x v="1092"/>
    <x v="1"/>
  </r>
  <r>
    <s v="Male"/>
    <n v="31.315593"/>
    <n v="1.673352"/>
    <n v="90"/>
    <s v="yes"/>
    <s v="yes"/>
    <n v="2.1901099999999998"/>
    <n v="2.0298579999999999"/>
    <s v="Sometimes"/>
    <s v="no"/>
    <n v="2.3489810000000002"/>
    <s v="no"/>
    <n v="1.9469069999999999"/>
    <d v="1899-12-30T00:00:00"/>
    <s v="Sometimes"/>
    <s v="Automobile"/>
    <x v="3"/>
    <x v="1093"/>
    <x v="1"/>
  </r>
  <r>
    <s v="Male"/>
    <n v="22.661556000000001"/>
    <n v="1.6603239999999999"/>
    <n v="94.189166999999998"/>
    <s v="yes"/>
    <s v="yes"/>
    <n v="2"/>
    <n v="3"/>
    <s v="Sometimes"/>
    <s v="no"/>
    <n v="2"/>
    <s v="no"/>
    <n v="0"/>
    <d v="1899-12-30T02:32:33"/>
    <s v="no"/>
    <s v="Public_Transportation"/>
    <x v="3"/>
    <x v="1094"/>
    <x v="0"/>
  </r>
  <r>
    <s v="Male"/>
    <n v="40.317787000000003"/>
    <n v="1.7863180000000001"/>
    <n v="98.447310999999999"/>
    <s v="yes"/>
    <s v="yes"/>
    <n v="2"/>
    <n v="3"/>
    <s v="Sometimes"/>
    <s v="no"/>
    <n v="2.6802920000000001"/>
    <s v="no"/>
    <n v="1.549693"/>
    <d v="1899-12-30T12:32:03"/>
    <s v="Sometimes"/>
    <s v="Automobile"/>
    <x v="3"/>
    <x v="1095"/>
    <x v="1"/>
  </r>
  <r>
    <s v="Male"/>
    <n v="23.365649000000001"/>
    <n v="1.7576909999999999"/>
    <n v="95.361795000000001"/>
    <s v="yes"/>
    <s v="yes"/>
    <n v="2"/>
    <n v="3"/>
    <s v="Sometimes"/>
    <s v="no"/>
    <n v="3"/>
    <s v="no"/>
    <n v="3"/>
    <d v="1900-01-01T00:00:00"/>
    <s v="no"/>
    <s v="Public_Transportation"/>
    <x v="3"/>
    <x v="1096"/>
    <x v="0"/>
  </r>
  <r>
    <s v="Male"/>
    <n v="21.721270000000001"/>
    <n v="1.7121630000000001"/>
    <n v="98.699971000000005"/>
    <s v="yes"/>
    <s v="yes"/>
    <n v="2"/>
    <n v="2.9775429999999998"/>
    <s v="Sometimes"/>
    <s v="no"/>
    <n v="2.2059769999999999"/>
    <s v="no"/>
    <n v="2.698874"/>
    <d v="1900-01-01T00:00:00"/>
    <s v="no"/>
    <s v="Public_Transportation"/>
    <x v="3"/>
    <x v="1097"/>
    <x v="0"/>
  </r>
  <r>
    <s v="Male"/>
    <n v="35.389491"/>
    <n v="1.78"/>
    <n v="100.84763"/>
    <s v="yes"/>
    <s v="yes"/>
    <n v="2.069267"/>
    <n v="1.4762040000000001"/>
    <s v="Sometimes"/>
    <s v="no"/>
    <n v="3"/>
    <s v="no"/>
    <n v="2.0525199999999999"/>
    <d v="1899-12-30T02:13:32"/>
    <s v="Frequently"/>
    <s v="Automobile"/>
    <x v="3"/>
    <x v="1098"/>
    <x v="1"/>
  </r>
  <r>
    <s v="Female"/>
    <n v="22.061461000000001"/>
    <n v="1.6"/>
    <n v="82.040317999999999"/>
    <s v="yes"/>
    <s v="yes"/>
    <n v="1.362441"/>
    <n v="2.5703800000000001"/>
    <s v="Sometimes"/>
    <s v="no"/>
    <n v="2.1662279999999998"/>
    <s v="no"/>
    <n v="2.2328510000000001"/>
    <d v="1899-12-31T06:44:51"/>
    <s v="no"/>
    <s v="Public_Transportation"/>
    <x v="3"/>
    <x v="1099"/>
    <x v="0"/>
  </r>
  <r>
    <s v="Female"/>
    <n v="23"/>
    <n v="1.6108199999999999"/>
    <n v="82.532994000000002"/>
    <s v="yes"/>
    <s v="yes"/>
    <n v="2.0966300000000002"/>
    <n v="2.8795410000000001"/>
    <s v="Sometimes"/>
    <s v="no"/>
    <n v="2.4329670000000001"/>
    <s v="no"/>
    <n v="1.8870119999999999"/>
    <d v="1899-12-30T00:00:00"/>
    <s v="no"/>
    <s v="Public_Transportation"/>
    <x v="3"/>
    <x v="1100"/>
    <x v="0"/>
  </r>
  <r>
    <s v="Female"/>
    <n v="23"/>
    <n v="1.6651990000000001"/>
    <n v="83.151150000000001"/>
    <s v="yes"/>
    <s v="yes"/>
    <n v="2.9282339999999998"/>
    <n v="1.458507"/>
    <s v="Sometimes"/>
    <s v="no"/>
    <n v="2.7773789999999998"/>
    <s v="no"/>
    <n v="0.354541"/>
    <d v="1899-12-31T16:58:06"/>
    <s v="no"/>
    <s v="Public_Transportation"/>
    <x v="3"/>
    <x v="1101"/>
    <x v="0"/>
  </r>
  <r>
    <s v="Female"/>
    <n v="40.951591000000001"/>
    <n v="1.542122"/>
    <n v="80"/>
    <s v="yes"/>
    <s v="yes"/>
    <n v="2"/>
    <n v="1.1056170000000001"/>
    <s v="Sometimes"/>
    <s v="no"/>
    <n v="1.372811"/>
    <s v="no"/>
    <n v="1.629432"/>
    <d v="1899-12-30T00:00:00"/>
    <s v="Sometimes"/>
    <s v="Automobile"/>
    <x v="3"/>
    <x v="1102"/>
    <x v="1"/>
  </r>
  <r>
    <s v="Female"/>
    <n v="39.135634000000003"/>
    <n v="1.5078670000000001"/>
    <n v="79.589579999999998"/>
    <s v="yes"/>
    <s v="yes"/>
    <n v="2"/>
    <n v="3"/>
    <s v="Sometimes"/>
    <s v="no"/>
    <n v="1"/>
    <s v="no"/>
    <n v="0"/>
    <d v="1899-12-30T00:00:00"/>
    <s v="Sometimes"/>
    <s v="Automobile"/>
    <x v="3"/>
    <x v="1103"/>
    <x v="1"/>
  </r>
  <r>
    <s v="Male"/>
    <n v="26.271621"/>
    <n v="1.660955"/>
    <n v="90"/>
    <s v="yes"/>
    <s v="yes"/>
    <n v="2"/>
    <n v="3"/>
    <s v="Sometimes"/>
    <s v="no"/>
    <n v="3"/>
    <s v="no"/>
    <n v="0.66927800000000004"/>
    <d v="1899-12-30T12:07:35"/>
    <s v="Sometimes"/>
    <s v="Automobile"/>
    <x v="3"/>
    <x v="1104"/>
    <x v="1"/>
  </r>
  <r>
    <s v="Female"/>
    <n v="23.779235"/>
    <n v="1.5531269999999999"/>
    <n v="78"/>
    <s v="yes"/>
    <s v="yes"/>
    <n v="2"/>
    <n v="1"/>
    <s v="Sometimes"/>
    <s v="no"/>
    <n v="2"/>
    <s v="no"/>
    <n v="0.82750199999999996"/>
    <d v="1899-12-30T00:00:00"/>
    <s v="no"/>
    <s v="Public_Transportation"/>
    <x v="3"/>
    <x v="1105"/>
    <x v="0"/>
  </r>
  <r>
    <s v="Male"/>
    <n v="20.586977999999998"/>
    <n v="1.781952"/>
    <n v="102.910613"/>
    <s v="yes"/>
    <s v="yes"/>
    <n v="2"/>
    <n v="3"/>
    <s v="Sometimes"/>
    <s v="no"/>
    <n v="1.6897930000000001"/>
    <s v="no"/>
    <n v="1.4642040000000001"/>
    <d v="1899-12-30T00:00:00"/>
    <s v="no"/>
    <s v="Public_Transportation"/>
    <x v="3"/>
    <x v="1106"/>
    <x v="0"/>
  </r>
  <r>
    <s v="Male"/>
    <n v="21.669478000000002"/>
    <n v="1.75"/>
    <n v="96.940254999999993"/>
    <s v="yes"/>
    <s v="yes"/>
    <n v="2"/>
    <n v="3"/>
    <s v="Sometimes"/>
    <s v="no"/>
    <n v="2.7714690000000002"/>
    <s v="no"/>
    <n v="2.3593389999999999"/>
    <d v="1899-12-31T04:57:00"/>
    <s v="no"/>
    <s v="Public_Transportation"/>
    <x v="3"/>
    <x v="1107"/>
    <x v="0"/>
  </r>
  <r>
    <s v="Female"/>
    <n v="23"/>
    <n v="1.6158539999999999"/>
    <n v="80.615324999999999"/>
    <s v="yes"/>
    <s v="yes"/>
    <n v="2"/>
    <n v="1"/>
    <s v="Sometimes"/>
    <s v="no"/>
    <n v="2"/>
    <s v="no"/>
    <n v="2.6141999999999999E-2"/>
    <d v="1899-12-30T00:00:00"/>
    <s v="no"/>
    <s v="Public_Transportation"/>
    <x v="3"/>
    <x v="1108"/>
    <x v="0"/>
  </r>
  <r>
    <s v="Male"/>
    <n v="20.825962000000001"/>
    <n v="1.7933779999999999"/>
    <n v="105.65503699999999"/>
    <s v="yes"/>
    <s v="yes"/>
    <n v="2"/>
    <n v="3"/>
    <s v="Sometimes"/>
    <s v="no"/>
    <n v="1.155384"/>
    <s v="no"/>
    <n v="3.9379999999999997E-3"/>
    <d v="1899-12-30T12:38:53"/>
    <s v="Sometimes"/>
    <s v="Public_Transportation"/>
    <x v="3"/>
    <x v="1109"/>
    <x v="1"/>
  </r>
  <r>
    <s v="Male"/>
    <n v="18.178023"/>
    <n v="1.8547800000000001"/>
    <n v="114.77484"/>
    <s v="yes"/>
    <s v="yes"/>
    <n v="2"/>
    <n v="1.854536"/>
    <s v="Sometimes"/>
    <s v="no"/>
    <n v="2.1601689999999998"/>
    <s v="no"/>
    <n v="1"/>
    <d v="1900-01-01T00:00:00"/>
    <s v="Sometimes"/>
    <s v="Public_Transportation"/>
    <x v="3"/>
    <x v="1110"/>
    <x v="1"/>
  </r>
  <r>
    <s v="Female"/>
    <n v="18"/>
    <n v="1.6856329999999999"/>
    <n v="90.032670999999993"/>
    <s v="yes"/>
    <s v="yes"/>
    <n v="2.4964550000000001"/>
    <n v="3"/>
    <s v="Sometimes"/>
    <s v="no"/>
    <n v="1.850344"/>
    <s v="no"/>
    <n v="1.066101"/>
    <d v="1899-12-30T17:34:28"/>
    <s v="Sometimes"/>
    <s v="Public_Transportation"/>
    <x v="3"/>
    <x v="1111"/>
    <x v="1"/>
  </r>
  <r>
    <s v="Female"/>
    <n v="18.267696000000001"/>
    <n v="1.7063429999999999"/>
    <n v="93.348843000000002"/>
    <s v="yes"/>
    <s v="yes"/>
    <n v="1.70825"/>
    <n v="3"/>
    <s v="Sometimes"/>
    <s v="no"/>
    <n v="1"/>
    <s v="no"/>
    <n v="0.899864"/>
    <d v="1899-12-31T00:00:00"/>
    <s v="Sometimes"/>
    <s v="Public_Transportation"/>
    <x v="3"/>
    <x v="1112"/>
    <x v="1"/>
  </r>
  <r>
    <s v="Male"/>
    <n v="23"/>
    <n v="1.791415"/>
    <n v="105.13807300000001"/>
    <s v="yes"/>
    <s v="yes"/>
    <n v="2.2621709999999999"/>
    <n v="3"/>
    <s v="Sometimes"/>
    <s v="no"/>
    <n v="2.0341499999999999"/>
    <s v="no"/>
    <n v="0.31736300000000001"/>
    <d v="1899-12-30T12:12:28"/>
    <s v="Sometimes"/>
    <s v="Public_Transportation"/>
    <x v="3"/>
    <x v="1113"/>
    <x v="1"/>
  </r>
  <r>
    <s v="Male"/>
    <n v="23"/>
    <n v="1.7537160000000001"/>
    <n v="106.49141"/>
    <s v="yes"/>
    <s v="yes"/>
    <n v="2.7406329999999999"/>
    <n v="3"/>
    <s v="Sometimes"/>
    <s v="no"/>
    <n v="2.0810050000000002"/>
    <s v="no"/>
    <n v="0.65023500000000001"/>
    <d v="1899-12-30T18:27:27"/>
    <s v="Sometimes"/>
    <s v="Public_Transportation"/>
    <x v="3"/>
    <x v="1114"/>
    <x v="1"/>
  </r>
  <r>
    <s v="Male"/>
    <n v="20.985900000000001"/>
    <n v="1.7805029999999999"/>
    <n v="103.189532"/>
    <s v="yes"/>
    <s v="yes"/>
    <n v="2"/>
    <n v="3"/>
    <s v="Sometimes"/>
    <s v="no"/>
    <n v="1.608128"/>
    <s v="no"/>
    <n v="0.478134"/>
    <d v="1899-12-30T00:00:00"/>
    <s v="no"/>
    <s v="Public_Transportation"/>
    <x v="3"/>
    <x v="1115"/>
    <x v="0"/>
  </r>
  <r>
    <s v="Male"/>
    <n v="21.504943000000001"/>
    <n v="1.8198669999999999"/>
    <n v="106.03846799999999"/>
    <s v="yes"/>
    <s v="yes"/>
    <n v="2"/>
    <n v="3"/>
    <s v="Sometimes"/>
    <s v="no"/>
    <n v="2.715252"/>
    <s v="no"/>
    <n v="0"/>
    <d v="1899-12-30T14:55:07"/>
    <s v="no"/>
    <s v="Public_Transportation"/>
    <x v="3"/>
    <x v="1116"/>
    <x v="0"/>
  </r>
  <r>
    <s v="Male"/>
    <n v="18"/>
    <n v="1.791174"/>
    <n v="108.9606"/>
    <s v="yes"/>
    <s v="yes"/>
    <n v="2"/>
    <n v="1.08687"/>
    <s v="Sometimes"/>
    <s v="no"/>
    <n v="2.2791239999999999"/>
    <s v="no"/>
    <n v="1"/>
    <d v="1899-12-31T14:38:04"/>
    <s v="no"/>
    <s v="Public_Transportation"/>
    <x v="3"/>
    <x v="1117"/>
    <x v="0"/>
  </r>
  <r>
    <s v="Male"/>
    <n v="18"/>
    <n v="1.8209299999999999"/>
    <n v="108.74200500000001"/>
    <s v="yes"/>
    <s v="yes"/>
    <n v="2"/>
    <n v="1.25535"/>
    <s v="Sometimes"/>
    <s v="no"/>
    <n v="2.4970650000000001"/>
    <s v="no"/>
    <n v="1"/>
    <d v="1899-12-31T10:35:55"/>
    <s v="no"/>
    <s v="Public_Transportation"/>
    <x v="3"/>
    <x v="1118"/>
    <x v="0"/>
  </r>
  <r>
    <s v="Female"/>
    <n v="19.442663"/>
    <n v="1.627812"/>
    <n v="82"/>
    <s v="yes"/>
    <s v="yes"/>
    <n v="1.081585"/>
    <n v="2.8706610000000001"/>
    <s v="Sometimes"/>
    <s v="no"/>
    <n v="1.1175600000000001"/>
    <s v="no"/>
    <n v="0"/>
    <d v="1899-12-31T14:48:14"/>
    <s v="Sometimes"/>
    <s v="Public_Transportation"/>
    <x v="3"/>
    <x v="1119"/>
    <x v="1"/>
  </r>
  <r>
    <s v="Female"/>
    <n v="22.865017999999999"/>
    <n v="1.632118"/>
    <n v="82"/>
    <s v="yes"/>
    <s v="yes"/>
    <n v="2.5877889999999999"/>
    <n v="1.4821029999999999"/>
    <s v="Sometimes"/>
    <s v="no"/>
    <n v="1.911664"/>
    <s v="no"/>
    <n v="0"/>
    <d v="1899-12-30T03:05:18"/>
    <s v="Sometimes"/>
    <s v="Public_Transportation"/>
    <x v="3"/>
    <x v="1120"/>
    <x v="1"/>
  </r>
  <r>
    <s v="Male"/>
    <n v="21.948577"/>
    <n v="1.7735939999999999"/>
    <n v="105.000789"/>
    <s v="yes"/>
    <s v="yes"/>
    <n v="2.252653"/>
    <n v="3"/>
    <s v="Sometimes"/>
    <s v="no"/>
    <n v="2.9623710000000001"/>
    <s v="no"/>
    <n v="1"/>
    <d v="1899-12-30T00:00:00"/>
    <s v="Sometimes"/>
    <s v="Public_Transportation"/>
    <x v="3"/>
    <x v="1121"/>
    <x v="1"/>
  </r>
  <r>
    <s v="Male"/>
    <n v="21.214617000000001"/>
    <n v="1.9304159999999999"/>
    <n v="118.560509"/>
    <s v="yes"/>
    <s v="yes"/>
    <n v="2"/>
    <n v="3"/>
    <s v="Sometimes"/>
    <s v="no"/>
    <n v="3"/>
    <s v="no"/>
    <n v="0.732186"/>
    <d v="1899-12-31T00:00:00"/>
    <s v="Sometimes"/>
    <s v="Public_Transportation"/>
    <x v="3"/>
    <x v="1122"/>
    <x v="1"/>
  </r>
  <r>
    <s v="Male"/>
    <n v="22.277858999999999"/>
    <n v="1.947406"/>
    <n v="116.89310500000001"/>
    <s v="yes"/>
    <s v="yes"/>
    <n v="2"/>
    <n v="3"/>
    <s v="Sometimes"/>
    <s v="no"/>
    <n v="3"/>
    <s v="no"/>
    <n v="0.97518700000000003"/>
    <d v="1899-12-31T00:00:00"/>
    <s v="Sometimes"/>
    <s v="Public_Transportation"/>
    <x v="3"/>
    <x v="1123"/>
    <x v="1"/>
  </r>
  <r>
    <s v="Female"/>
    <n v="37.832948999999999"/>
    <n v="1.610867"/>
    <n v="80"/>
    <s v="yes"/>
    <s v="yes"/>
    <n v="2.036613"/>
    <n v="1.81698"/>
    <s v="Sometimes"/>
    <s v="no"/>
    <n v="1.93059"/>
    <s v="no"/>
    <n v="1.851404"/>
    <d v="1899-12-30T00:00:00"/>
    <s v="Sometimes"/>
    <s v="Automobile"/>
    <x v="3"/>
    <x v="1124"/>
    <x v="1"/>
  </r>
  <r>
    <s v="Female"/>
    <n v="37.631768999999998"/>
    <n v="1.5132019999999999"/>
    <n v="75.410646999999997"/>
    <s v="yes"/>
    <s v="yes"/>
    <n v="2"/>
    <n v="2.5825909999999999"/>
    <s v="Sometimes"/>
    <s v="no"/>
    <n v="1.535134"/>
    <s v="no"/>
    <n v="1.88452"/>
    <d v="1899-12-30T00:00:00"/>
    <s v="Sometimes"/>
    <s v="Automobile"/>
    <x v="3"/>
    <x v="1125"/>
    <x v="1"/>
  </r>
  <r>
    <s v="Male"/>
    <n v="17.6739"/>
    <n v="1.7384649999999999"/>
    <n v="97.185473999999999"/>
    <s v="yes"/>
    <s v="yes"/>
    <n v="2"/>
    <n v="3"/>
    <s v="Sometimes"/>
    <s v="no"/>
    <n v="2"/>
    <s v="no"/>
    <n v="0"/>
    <d v="1899-12-30T05:35:58"/>
    <s v="no"/>
    <s v="Public_Transportation"/>
    <x v="3"/>
    <x v="1126"/>
    <x v="0"/>
  </r>
  <r>
    <s v="Female"/>
    <n v="37.524551000000002"/>
    <n v="1.5679149999999999"/>
    <n v="76.129784000000001"/>
    <s v="yes"/>
    <s v="yes"/>
    <n v="2"/>
    <n v="3"/>
    <s v="Sometimes"/>
    <s v="no"/>
    <n v="2.102976"/>
    <s v="no"/>
    <n v="0"/>
    <d v="1899-12-30T00:00:00"/>
    <s v="Sometimes"/>
    <s v="Automobile"/>
    <x v="3"/>
    <x v="1127"/>
    <x v="1"/>
  </r>
  <r>
    <s v="Female"/>
    <n v="43.510672"/>
    <n v="1.5875459999999999"/>
    <n v="76.126112000000006"/>
    <s v="yes"/>
    <s v="yes"/>
    <n v="2"/>
    <n v="3"/>
    <s v="Sometimes"/>
    <s v="no"/>
    <n v="2.0919340000000002"/>
    <s v="no"/>
    <n v="0"/>
    <d v="1899-12-30T00:00:00"/>
    <s v="Sometimes"/>
    <s v="Automobile"/>
    <x v="3"/>
    <x v="1128"/>
    <x v="1"/>
  </r>
  <r>
    <s v="Male"/>
    <n v="18"/>
    <n v="1.8203849999999999"/>
    <n v="108.395005"/>
    <s v="yes"/>
    <s v="yes"/>
    <n v="2"/>
    <n v="2.1648390000000002"/>
    <s v="Sometimes"/>
    <s v="no"/>
    <n v="2.0944790000000002"/>
    <s v="no"/>
    <n v="1"/>
    <d v="1899-12-30T16:14:15"/>
    <s v="Sometimes"/>
    <s v="Public_Transportation"/>
    <x v="3"/>
    <x v="1129"/>
    <x v="1"/>
  </r>
  <r>
    <s v="Male"/>
    <n v="18"/>
    <n v="1.7922389999999999"/>
    <n v="108.244379"/>
    <s v="yes"/>
    <s v="yes"/>
    <n v="2"/>
    <n v="2.141839"/>
    <s v="Sometimes"/>
    <s v="no"/>
    <n v="2.9398469999999999"/>
    <s v="no"/>
    <n v="1"/>
    <d v="1899-12-30T02:28:24"/>
    <s v="Sometimes"/>
    <s v="Public_Transportation"/>
    <x v="3"/>
    <x v="1130"/>
    <x v="1"/>
  </r>
  <r>
    <s v="Male"/>
    <n v="29.506287"/>
    <n v="1.82697"/>
    <n v="108.751502"/>
    <s v="yes"/>
    <s v="yes"/>
    <n v="2"/>
    <n v="2.877583"/>
    <s v="Sometimes"/>
    <s v="no"/>
    <n v="2.3580380000000001"/>
    <s v="no"/>
    <n v="0.87729500000000005"/>
    <d v="1899-12-31T19:36:41"/>
    <s v="Sometimes"/>
    <s v="Automobile"/>
    <x v="3"/>
    <x v="1131"/>
    <x v="1"/>
  </r>
  <r>
    <s v="Female"/>
    <n v="18"/>
    <n v="1.670058"/>
    <n v="86.242678999999995"/>
    <s v="yes"/>
    <s v="yes"/>
    <n v="2.6091229999999999"/>
    <n v="3"/>
    <s v="Sometimes"/>
    <s v="no"/>
    <n v="1.9550529999999999"/>
    <s v="no"/>
    <n v="1.186013"/>
    <d v="1899-12-30T00:00:00"/>
    <s v="no"/>
    <s v="Public_Transportation"/>
    <x v="3"/>
    <x v="1132"/>
    <x v="0"/>
  </r>
  <r>
    <s v="Male"/>
    <n v="24.733308000000001"/>
    <n v="1.639383"/>
    <n v="91.267087000000004"/>
    <s v="yes"/>
    <s v="yes"/>
    <n v="1.0361590000000001"/>
    <n v="3"/>
    <s v="Sometimes"/>
    <s v="no"/>
    <n v="1"/>
    <s v="no"/>
    <n v="0.34401300000000001"/>
    <d v="1899-12-30T07:54:17"/>
    <s v="Sometimes"/>
    <s v="Automobile"/>
    <x v="3"/>
    <x v="1133"/>
    <x v="1"/>
  </r>
  <r>
    <s v="Male"/>
    <n v="29"/>
    <n v="1.6829160000000001"/>
    <n v="89.991670999999997"/>
    <s v="yes"/>
    <s v="yes"/>
    <n v="1.851262"/>
    <n v="3"/>
    <s v="Sometimes"/>
    <s v="no"/>
    <n v="2.11267"/>
    <s v="no"/>
    <n v="0.38826899999999998"/>
    <d v="1899-12-30T00:00:00"/>
    <s v="Sometimes"/>
    <s v="Automobile"/>
    <x v="3"/>
    <x v="1134"/>
    <x v="1"/>
  </r>
  <r>
    <s v="Female"/>
    <n v="18"/>
    <n v="1.609321"/>
    <n v="84.493155999999999"/>
    <s v="yes"/>
    <s v="yes"/>
    <n v="2"/>
    <n v="3"/>
    <s v="Sometimes"/>
    <s v="no"/>
    <n v="1.0517350000000001"/>
    <s v="no"/>
    <n v="1"/>
    <d v="1899-12-30T00:00:00"/>
    <s v="no"/>
    <s v="Public_Transportation"/>
    <x v="3"/>
    <x v="1135"/>
    <x v="0"/>
  </r>
  <r>
    <s v="Male"/>
    <n v="21.098034999999999"/>
    <n v="1.690437"/>
    <n v="96.366776999999999"/>
    <s v="yes"/>
    <s v="yes"/>
    <n v="2"/>
    <n v="2.9583300000000001"/>
    <s v="Sometimes"/>
    <s v="no"/>
    <n v="2"/>
    <s v="no"/>
    <n v="0"/>
    <d v="1899-12-31T14:17:14"/>
    <s v="no"/>
    <s v="Public_Transportation"/>
    <x v="3"/>
    <x v="1136"/>
    <x v="0"/>
  </r>
  <r>
    <s v="Male"/>
    <n v="19.089594999999999"/>
    <n v="1.700164"/>
    <n v="99.204695000000001"/>
    <s v="yes"/>
    <s v="yes"/>
    <n v="2"/>
    <n v="2.1198260000000002"/>
    <s v="Sometimes"/>
    <s v="no"/>
    <n v="2"/>
    <s v="no"/>
    <n v="0"/>
    <d v="1899-12-31T21:10:51"/>
    <s v="no"/>
    <s v="Public_Transportation"/>
    <x v="3"/>
    <x v="1137"/>
    <x v="0"/>
  </r>
  <r>
    <s v="Female"/>
    <n v="18.312664999999999"/>
    <n v="1.6007400000000001"/>
    <n v="82.249831"/>
    <s v="yes"/>
    <s v="yes"/>
    <n v="2.501236"/>
    <n v="3"/>
    <s v="Sometimes"/>
    <s v="no"/>
    <n v="1.2203310000000001"/>
    <s v="no"/>
    <n v="0.245003"/>
    <d v="1899-12-30T12:53:34"/>
    <s v="no"/>
    <s v="Public_Transportation"/>
    <x v="3"/>
    <x v="1138"/>
    <x v="0"/>
  </r>
  <r>
    <s v="Male"/>
    <n v="18.260079000000001"/>
    <n v="1.8018479999999999"/>
    <n v="104.74191399999999"/>
    <s v="yes"/>
    <s v="yes"/>
    <n v="2"/>
    <n v="3"/>
    <s v="Sometimes"/>
    <s v="no"/>
    <n v="3"/>
    <s v="no"/>
    <n v="1.7838579999999999"/>
    <d v="1899-12-30T00:00:00"/>
    <s v="no"/>
    <s v="Public_Transportation"/>
    <x v="3"/>
    <x v="1139"/>
    <x v="0"/>
  </r>
  <r>
    <s v="Male"/>
    <n v="26.004294000000002"/>
    <n v="1.844751"/>
    <n v="105.025808"/>
    <s v="yes"/>
    <s v="yes"/>
    <n v="3"/>
    <n v="3"/>
    <s v="Sometimes"/>
    <s v="no"/>
    <n v="2.9250289999999999"/>
    <s v="no"/>
    <n v="2"/>
    <d v="1899-12-31T18:12:46"/>
    <s v="Sometimes"/>
    <s v="Public_Transportation"/>
    <x v="3"/>
    <x v="1140"/>
    <x v="1"/>
  </r>
  <r>
    <s v="Male"/>
    <n v="25.994745999999999"/>
    <n v="1.8116019999999999"/>
    <n v="106.042142"/>
    <s v="yes"/>
    <s v="yes"/>
    <n v="3"/>
    <n v="3"/>
    <s v="Sometimes"/>
    <s v="no"/>
    <n v="2.858171"/>
    <s v="no"/>
    <n v="1.813318"/>
    <d v="1899-12-30T16:19:31"/>
    <s v="Sometimes"/>
    <s v="Public_Transportation"/>
    <x v="3"/>
    <x v="1141"/>
    <x v="1"/>
  </r>
  <r>
    <s v="Male"/>
    <n v="36.726616999999997"/>
    <n v="1.7875209999999999"/>
    <n v="100.62455300000001"/>
    <s v="yes"/>
    <s v="yes"/>
    <n v="2.0311849999999998"/>
    <n v="2.9926059999999999"/>
    <s v="Sometimes"/>
    <s v="no"/>
    <n v="2.8522539999999998"/>
    <s v="no"/>
    <n v="2.0012300000000001"/>
    <d v="1899-12-30T08:38:56"/>
    <s v="Frequently"/>
    <s v="Automobile"/>
    <x v="3"/>
    <x v="1142"/>
    <x v="1"/>
  </r>
  <r>
    <s v="Male"/>
    <n v="38.297258999999997"/>
    <n v="1.7891090000000001"/>
    <n v="100.06626799999999"/>
    <s v="yes"/>
    <s v="yes"/>
    <n v="2.0141939999999998"/>
    <n v="2.0501209999999999"/>
    <s v="Sometimes"/>
    <s v="no"/>
    <n v="2.184707"/>
    <s v="no"/>
    <n v="2.0005609999999998"/>
    <d v="1899-12-30T20:29:36"/>
    <s v="Frequently"/>
    <s v="Automobile"/>
    <x v="3"/>
    <x v="1143"/>
    <x v="1"/>
  </r>
  <r>
    <s v="Female"/>
    <n v="30.163408"/>
    <n v="1.5333639999999999"/>
    <n v="78.030383"/>
    <s v="yes"/>
    <s v="yes"/>
    <n v="2.0282249999999999"/>
    <n v="1.9236070000000001"/>
    <s v="Sometimes"/>
    <s v="no"/>
    <n v="1.7989170000000001"/>
    <s v="no"/>
    <n v="0"/>
    <d v="1899-12-30T00:00:00"/>
    <s v="no"/>
    <s v="Public_Transportation"/>
    <x v="3"/>
    <x v="1144"/>
    <x v="0"/>
  </r>
  <r>
    <s v="Female"/>
    <n v="28.770039000000001"/>
    <n v="1.5808580000000001"/>
    <n v="79.713492000000002"/>
    <s v="yes"/>
    <s v="yes"/>
    <n v="2"/>
    <n v="1"/>
    <s v="Sometimes"/>
    <s v="no"/>
    <n v="2"/>
    <s v="no"/>
    <n v="5.4050000000000001E-3"/>
    <d v="1899-12-30T00:00:00"/>
    <s v="no"/>
    <s v="Public_Transportation"/>
    <x v="3"/>
    <x v="1145"/>
    <x v="0"/>
  </r>
  <r>
    <s v="Female"/>
    <n v="42.337282999999999"/>
    <n v="1.64639"/>
    <n v="86.639860999999996"/>
    <s v="yes"/>
    <s v="yes"/>
    <n v="2.8164600000000002"/>
    <n v="2.2737400000000001"/>
    <s v="Sometimes"/>
    <s v="no"/>
    <n v="1.7220629999999999"/>
    <s v="no"/>
    <n v="0"/>
    <d v="1899-12-30T00:00:00"/>
    <s v="no"/>
    <s v="Automobile"/>
    <x v="3"/>
    <x v="1146"/>
    <x v="0"/>
  </r>
  <r>
    <s v="Female"/>
    <n v="47.283374000000002"/>
    <n v="1.643786"/>
    <n v="81.978742999999994"/>
    <s v="yes"/>
    <s v="yes"/>
    <n v="2.037585"/>
    <n v="1.4189849999999999"/>
    <s v="Sometimes"/>
    <s v="no"/>
    <n v="1.8273509999999999"/>
    <s v="no"/>
    <n v="0"/>
    <d v="1899-12-30T00:00:00"/>
    <s v="no"/>
    <s v="Automobile"/>
    <x v="3"/>
    <x v="1147"/>
    <x v="0"/>
  </r>
  <r>
    <s v="Female"/>
    <n v="22.518787"/>
    <n v="1.634342"/>
    <n v="82.414477000000005"/>
    <s v="yes"/>
    <s v="yes"/>
    <n v="1.8533139999999999"/>
    <n v="1.3207679999999999"/>
    <s v="Sometimes"/>
    <s v="no"/>
    <n v="2.1355520000000001"/>
    <s v="no"/>
    <n v="0.248034"/>
    <d v="1899-12-31T17:28:04"/>
    <s v="Sometimes"/>
    <s v="Public_Transportation"/>
    <x v="3"/>
    <x v="1148"/>
    <x v="1"/>
  </r>
  <r>
    <s v="Female"/>
    <n v="22.836314999999999"/>
    <n v="1.6048929999999999"/>
    <n v="82"/>
    <s v="yes"/>
    <s v="yes"/>
    <n v="1.0087600000000001"/>
    <n v="1"/>
    <s v="Sometimes"/>
    <s v="no"/>
    <n v="2"/>
    <s v="no"/>
    <n v="0"/>
    <d v="1899-12-30T14:03:43"/>
    <s v="Sometimes"/>
    <s v="Public_Transportation"/>
    <x v="3"/>
    <x v="1149"/>
    <x v="1"/>
  </r>
  <r>
    <s v="Male"/>
    <n v="23"/>
    <n v="1.6549609999999999"/>
    <n v="94.790578999999994"/>
    <s v="yes"/>
    <s v="yes"/>
    <n v="2"/>
    <n v="3"/>
    <s v="Sometimes"/>
    <s v="no"/>
    <n v="1.490613"/>
    <s v="no"/>
    <n v="0.65431600000000001"/>
    <d v="1899-12-31T00:00:00"/>
    <s v="no"/>
    <s v="Public_Transportation"/>
    <x v="3"/>
    <x v="1150"/>
    <x v="0"/>
  </r>
  <r>
    <s v="Male"/>
    <n v="22.975525999999999"/>
    <n v="1.701986"/>
    <n v="95"/>
    <s v="yes"/>
    <s v="yes"/>
    <n v="2"/>
    <n v="3"/>
    <s v="Sometimes"/>
    <s v="no"/>
    <n v="2.0212699999999999"/>
    <s v="no"/>
    <n v="1.8148690000000001"/>
    <d v="1899-12-31T01:35:54"/>
    <s v="no"/>
    <s v="Public_Transportation"/>
    <x v="3"/>
    <x v="1151"/>
    <x v="0"/>
  </r>
  <r>
    <s v="Male"/>
    <n v="22.720448999999999"/>
    <n v="1.65"/>
    <n v="89.139208999999994"/>
    <s v="yes"/>
    <s v="yes"/>
    <n v="2.103335"/>
    <n v="2.9640240000000002"/>
    <s v="Sometimes"/>
    <s v="no"/>
    <n v="3"/>
    <s v="no"/>
    <n v="0.63294700000000004"/>
    <d v="1899-12-31T00:00:00"/>
    <s v="no"/>
    <s v="Public_Transportation"/>
    <x v="3"/>
    <x v="1152"/>
    <x v="0"/>
  </r>
  <r>
    <s v="Male"/>
    <n v="23.887568999999999"/>
    <n v="1.6579950000000001"/>
    <n v="90"/>
    <s v="yes"/>
    <s v="yes"/>
    <n v="2"/>
    <n v="3"/>
    <s v="Sometimes"/>
    <s v="no"/>
    <n v="3"/>
    <s v="no"/>
    <n v="0.60363800000000001"/>
    <d v="1899-12-30T23:15:29"/>
    <s v="no"/>
    <s v="Public_Transportation"/>
    <x v="3"/>
    <x v="1153"/>
    <x v="0"/>
  </r>
  <r>
    <s v="Female"/>
    <n v="23"/>
    <n v="1.6346879999999999"/>
    <n v="82.628"/>
    <s v="yes"/>
    <s v="yes"/>
    <n v="2.0609220000000001"/>
    <n v="2.9334090000000002"/>
    <s v="Sometimes"/>
    <s v="no"/>
    <n v="2.2352820000000002"/>
    <s v="no"/>
    <n v="0.380633"/>
    <d v="1899-12-30T00:03:45"/>
    <s v="no"/>
    <s v="Public_Transportation"/>
    <x v="3"/>
    <x v="1154"/>
    <x v="0"/>
  </r>
  <r>
    <s v="Female"/>
    <n v="23"/>
    <n v="1.6281680000000001"/>
    <n v="84.497979999999998"/>
    <s v="yes"/>
    <s v="yes"/>
    <n v="2.0586869999999999"/>
    <n v="2.9620039999999999"/>
    <s v="Sometimes"/>
    <s v="no"/>
    <n v="2.010596"/>
    <s v="no"/>
    <n v="0.85105900000000001"/>
    <d v="1899-12-30T15:08:27"/>
    <s v="no"/>
    <s v="Public_Transportation"/>
    <x v="3"/>
    <x v="1155"/>
    <x v="0"/>
  </r>
  <r>
    <s v="Female"/>
    <n v="38.148845000000001"/>
    <n v="1.5578080000000001"/>
    <n v="79.661693"/>
    <s v="yes"/>
    <s v="yes"/>
    <n v="2"/>
    <n v="3"/>
    <s v="Sometimes"/>
    <s v="no"/>
    <n v="1.2747740000000001"/>
    <s v="no"/>
    <n v="0"/>
    <d v="1899-12-30T00:00:00"/>
    <s v="Sometimes"/>
    <s v="Automobile"/>
    <x v="3"/>
    <x v="1156"/>
    <x v="1"/>
  </r>
  <r>
    <s v="Female"/>
    <n v="37.965429999999998"/>
    <n v="1.5601989999999999"/>
    <n v="80"/>
    <s v="yes"/>
    <s v="yes"/>
    <n v="2.5336050000000001"/>
    <n v="1.2716240000000001"/>
    <s v="Sometimes"/>
    <s v="no"/>
    <n v="1.893691"/>
    <s v="no"/>
    <n v="1.296535"/>
    <d v="1899-12-30T00:00:00"/>
    <s v="Sometimes"/>
    <s v="Automobile"/>
    <x v="3"/>
    <x v="1157"/>
    <x v="1"/>
  </r>
  <r>
    <s v="Male"/>
    <n v="22.771612000000001"/>
    <n v="1.7503839999999999"/>
    <n v="95.324281999999997"/>
    <s v="yes"/>
    <s v="yes"/>
    <n v="2"/>
    <n v="3"/>
    <s v="Sometimes"/>
    <s v="no"/>
    <n v="3"/>
    <s v="no"/>
    <n v="3"/>
    <d v="1900-01-01T00:00:00"/>
    <s v="no"/>
    <s v="Public_Transportation"/>
    <x v="3"/>
    <x v="1158"/>
    <x v="0"/>
  </r>
  <r>
    <s v="Male"/>
    <n v="22.582370999999998"/>
    <n v="1.7530809999999999"/>
    <n v="95.269088999999994"/>
    <s v="yes"/>
    <s v="yes"/>
    <n v="2"/>
    <n v="3"/>
    <s v="Sometimes"/>
    <s v="no"/>
    <n v="3"/>
    <s v="no"/>
    <n v="3"/>
    <d v="1900-01-01T00:00:00"/>
    <s v="no"/>
    <s v="Public_Transportation"/>
    <x v="3"/>
    <x v="1159"/>
    <x v="0"/>
  </r>
  <r>
    <s v="Female"/>
    <n v="21.008050999999998"/>
    <n v="1.65"/>
    <n v="88.126543999999996"/>
    <s v="yes"/>
    <s v="yes"/>
    <n v="2.4575469999999999"/>
    <n v="1.00061"/>
    <s v="Sometimes"/>
    <s v="no"/>
    <n v="3"/>
    <s v="no"/>
    <n v="1.3615330000000001"/>
    <d v="1899-12-31T00:00:00"/>
    <s v="no"/>
    <s v="Public_Transportation"/>
    <x v="3"/>
    <x v="1160"/>
    <x v="0"/>
  </r>
  <r>
    <s v="Female"/>
    <n v="22.591025999999999"/>
    <n v="1.650012"/>
    <n v="87.676153999999997"/>
    <s v="yes"/>
    <s v="yes"/>
    <n v="2.983851"/>
    <n v="1.068443"/>
    <s v="Sometimes"/>
    <s v="no"/>
    <n v="2.8541609999999999"/>
    <s v="no"/>
    <n v="1.1032090000000001"/>
    <d v="1899-12-31T00:00:00"/>
    <s v="no"/>
    <s v="Public_Transportation"/>
    <x v="3"/>
    <x v="1161"/>
    <x v="0"/>
  </r>
  <r>
    <s v="Female"/>
    <n v="16.129279"/>
    <n v="1.65"/>
    <n v="85.583484999999996"/>
    <s v="yes"/>
    <s v="yes"/>
    <n v="2.954996"/>
    <n v="3"/>
    <s v="Sometimes"/>
    <s v="no"/>
    <n v="1"/>
    <s v="no"/>
    <n v="2.0918619999999999"/>
    <d v="1899-12-31T01:27:10"/>
    <s v="no"/>
    <s v="Public_Transportation"/>
    <x v="3"/>
    <x v="1162"/>
    <x v="0"/>
  </r>
  <r>
    <s v="Female"/>
    <n v="16.913841000000001"/>
    <n v="1.6348320000000001"/>
    <n v="85.803809000000001"/>
    <s v="yes"/>
    <s v="yes"/>
    <n v="2.0619689999999999"/>
    <n v="3"/>
    <s v="Sometimes"/>
    <s v="no"/>
    <n v="1.229171"/>
    <s v="no"/>
    <n v="2.3920469999999998"/>
    <d v="1899-12-31T06:08:49"/>
    <s v="no"/>
    <s v="Public_Transportation"/>
    <x v="3"/>
    <x v="1163"/>
    <x v="0"/>
  </r>
  <r>
    <s v="Male"/>
    <n v="29.438790000000001"/>
    <n v="1.7701260000000001"/>
    <n v="108.602715"/>
    <s v="yes"/>
    <s v="yes"/>
    <n v="3"/>
    <n v="3"/>
    <s v="Sometimes"/>
    <s v="no"/>
    <n v="1.1632640000000001"/>
    <s v="no"/>
    <n v="1.866023"/>
    <d v="1899-12-31T14:30:38"/>
    <s v="Sometimes"/>
    <s v="Automobile"/>
    <x v="3"/>
    <x v="1164"/>
    <x v="1"/>
  </r>
  <r>
    <s v="Male"/>
    <n v="29.881301000000001"/>
    <n v="1.758189"/>
    <n v="108.72189299999999"/>
    <s v="yes"/>
    <s v="yes"/>
    <n v="3"/>
    <n v="3"/>
    <s v="Sometimes"/>
    <s v="no"/>
    <n v="1.2711779999999999"/>
    <s v="no"/>
    <n v="1.944728"/>
    <d v="1899-12-30T00:00:00"/>
    <s v="Sometimes"/>
    <s v="Automobile"/>
    <x v="3"/>
    <x v="1165"/>
    <x v="1"/>
  </r>
  <r>
    <s v="Female"/>
    <n v="43.591999000000001"/>
    <n v="1.5951649999999999"/>
    <n v="77.354743999999997"/>
    <s v="yes"/>
    <s v="yes"/>
    <n v="2"/>
    <n v="3"/>
    <s v="Sometimes"/>
    <s v="no"/>
    <n v="2.117346"/>
    <s v="no"/>
    <n v="0"/>
    <d v="1899-12-30T00:00:00"/>
    <s v="no"/>
    <s v="Automobile"/>
    <x v="3"/>
    <x v="1166"/>
    <x v="0"/>
  </r>
  <r>
    <s v="Female"/>
    <n v="40.993178999999998"/>
    <n v="1.5677559999999999"/>
    <n v="79.493626000000006"/>
    <s v="yes"/>
    <s v="yes"/>
    <n v="2"/>
    <n v="3"/>
    <s v="Sometimes"/>
    <s v="no"/>
    <n v="2.9525060000000001"/>
    <s v="no"/>
    <n v="0"/>
    <d v="1899-12-30T00:00:00"/>
    <s v="no"/>
    <s v="Automobile"/>
    <x v="3"/>
    <x v="1167"/>
    <x v="0"/>
  </r>
  <r>
    <s v="Male"/>
    <n v="22.936098000000001"/>
    <n v="1.702825"/>
    <n v="93.638317999999998"/>
    <s v="yes"/>
    <s v="yes"/>
    <n v="2"/>
    <n v="3"/>
    <s v="Sometimes"/>
    <s v="no"/>
    <n v="1.746197"/>
    <s v="no"/>
    <n v="0.45521600000000001"/>
    <d v="1899-12-30T08:02:38"/>
    <s v="no"/>
    <s v="Public_Transportation"/>
    <x v="3"/>
    <x v="1168"/>
    <x v="0"/>
  </r>
  <r>
    <s v="Male"/>
    <n v="23"/>
    <n v="1.7356590000000001"/>
    <n v="93.429204999999996"/>
    <s v="yes"/>
    <s v="yes"/>
    <n v="2"/>
    <n v="3"/>
    <s v="Sometimes"/>
    <s v="no"/>
    <n v="1.2493069999999999"/>
    <s v="no"/>
    <n v="0.97346500000000002"/>
    <d v="1899-12-31T00:00:00"/>
    <s v="no"/>
    <s v="Public_Transportation"/>
    <x v="3"/>
    <x v="1169"/>
    <x v="0"/>
  </r>
  <r>
    <s v="Female"/>
    <n v="37.597952999999997"/>
    <n v="1.6290100000000001"/>
    <n v="80"/>
    <s v="yes"/>
    <s v="yes"/>
    <n v="2.4507840000000001"/>
    <n v="2.9528210000000001"/>
    <s v="Sometimes"/>
    <s v="no"/>
    <n v="1.3351919999999999"/>
    <s v="no"/>
    <n v="0.18027599999999999"/>
    <d v="1899-12-30T00:00:00"/>
    <s v="Sometimes"/>
    <s v="Automobile"/>
    <x v="3"/>
    <x v="1170"/>
    <x v="1"/>
  </r>
  <r>
    <s v="Female"/>
    <n v="37.532066"/>
    <n v="1.6153850000000001"/>
    <n v="80"/>
    <s v="yes"/>
    <s v="yes"/>
    <n v="2.972426"/>
    <n v="3"/>
    <s v="Sometimes"/>
    <s v="no"/>
    <n v="1.6363259999999999"/>
    <s v="no"/>
    <n v="0"/>
    <d v="1899-12-30T00:00:00"/>
    <s v="Sometimes"/>
    <s v="Automobile"/>
    <x v="3"/>
    <x v="1171"/>
    <x v="1"/>
  </r>
  <r>
    <s v="Male"/>
    <n v="31.630054000000001"/>
    <n v="1.671705"/>
    <n v="90"/>
    <s v="yes"/>
    <s v="yes"/>
    <n v="2.4670019999999999"/>
    <n v="1.8510880000000001"/>
    <s v="Sometimes"/>
    <s v="no"/>
    <n v="2.1040540000000001"/>
    <s v="no"/>
    <n v="1.991565"/>
    <d v="1899-12-30T00:00:00"/>
    <s v="Sometimes"/>
    <s v="Automobile"/>
    <x v="3"/>
    <x v="1172"/>
    <x v="1"/>
  </r>
  <r>
    <s v="Male"/>
    <n v="31.641081"/>
    <n v="1.6765950000000001"/>
    <n v="89.993812000000005"/>
    <s v="yes"/>
    <s v="yes"/>
    <n v="2.9346709999999998"/>
    <n v="2.1196820000000001"/>
    <s v="Sometimes"/>
    <s v="no"/>
    <n v="2.0414620000000001"/>
    <s v="no"/>
    <n v="0.57807399999999998"/>
    <d v="1899-12-30T00:00:00"/>
    <s v="Sometimes"/>
    <s v="Automobile"/>
    <x v="3"/>
    <x v="1173"/>
    <x v="1"/>
  </r>
  <r>
    <s v="Male"/>
    <n v="21.872484"/>
    <n v="1.6999979999999999"/>
    <n v="95.564428000000007"/>
    <s v="yes"/>
    <s v="yes"/>
    <n v="2"/>
    <n v="2.970675"/>
    <s v="Sometimes"/>
    <s v="no"/>
    <n v="2"/>
    <s v="no"/>
    <n v="0"/>
    <d v="1899-12-30T04:03:47"/>
    <s v="no"/>
    <s v="Public_Transportation"/>
    <x v="3"/>
    <x v="1174"/>
    <x v="0"/>
  </r>
  <r>
    <s v="Male"/>
    <n v="21.834893999999998"/>
    <n v="1.722785"/>
    <n v="94.094183999999998"/>
    <s v="yes"/>
    <s v="yes"/>
    <n v="2"/>
    <n v="2.9668030000000001"/>
    <s v="Sometimes"/>
    <s v="no"/>
    <n v="2"/>
    <s v="no"/>
    <n v="0"/>
    <d v="1899-12-31T06:45:25"/>
    <s v="no"/>
    <s v="Public_Transportation"/>
    <x v="3"/>
    <x v="1175"/>
    <x v="0"/>
  </r>
  <r>
    <s v="Male"/>
    <n v="36.023972000000001"/>
    <n v="1.6706669999999999"/>
    <n v="90.575934000000004"/>
    <s v="yes"/>
    <s v="yes"/>
    <n v="2.9035449999999998"/>
    <n v="1.5086850000000001"/>
    <s v="Sometimes"/>
    <s v="no"/>
    <n v="2.4500690000000001"/>
    <s v="no"/>
    <n v="1.4547300000000001"/>
    <d v="1899-12-30T00:00:00"/>
    <s v="Sometimes"/>
    <s v="Automobile"/>
    <x v="3"/>
    <x v="1176"/>
    <x v="1"/>
  </r>
  <r>
    <s v="Male"/>
    <n v="39.656559000000001"/>
    <n v="1.789992"/>
    <n v="98.021766"/>
    <s v="yes"/>
    <s v="yes"/>
    <n v="2.0433590000000001"/>
    <n v="2.209314"/>
    <s v="Sometimes"/>
    <s v="no"/>
    <n v="2.7858040000000002"/>
    <s v="no"/>
    <n v="1.2596130000000001"/>
    <d v="1899-12-30T16:04:15"/>
    <s v="Sometimes"/>
    <s v="Automobile"/>
    <x v="3"/>
    <x v="1177"/>
    <x v="1"/>
  </r>
  <r>
    <s v="Male"/>
    <n v="24.184891"/>
    <n v="1.768834"/>
    <n v="97.449742999999998"/>
    <s v="yes"/>
    <s v="yes"/>
    <n v="2"/>
    <n v="3"/>
    <s v="Sometimes"/>
    <s v="no"/>
    <n v="2.9737290000000001"/>
    <s v="no"/>
    <n v="2.4916420000000001"/>
    <d v="1899-12-31T08:46:58"/>
    <s v="no"/>
    <s v="Public_Transportation"/>
    <x v="3"/>
    <x v="1178"/>
    <x v="0"/>
  </r>
  <r>
    <s v="Male"/>
    <n v="23.237302"/>
    <n v="1.7610079999999999"/>
    <n v="97.829344000000006"/>
    <s v="yes"/>
    <s v="yes"/>
    <n v="2"/>
    <n v="3"/>
    <s v="Sometimes"/>
    <s v="no"/>
    <n v="2.9887709999999998"/>
    <s v="no"/>
    <n v="2.4299230000000001"/>
    <d v="1899-12-31T23:28:23"/>
    <s v="no"/>
    <s v="Public_Transportation"/>
    <x v="3"/>
    <x v="1179"/>
    <x v="0"/>
  </r>
  <r>
    <s v="Male"/>
    <n v="35.322111999999997"/>
    <n v="1.78"/>
    <n v="102.26595500000001"/>
    <s v="yes"/>
    <s v="yes"/>
    <n v="2.7875890000000001"/>
    <n v="1.1145640000000001"/>
    <s v="Sometimes"/>
    <s v="no"/>
    <n v="3"/>
    <s v="no"/>
    <n v="2.7103380000000001"/>
    <d v="1899-12-30T13:43:57"/>
    <s v="Sometimes"/>
    <s v="Automobile"/>
    <x v="3"/>
    <x v="1180"/>
    <x v="1"/>
  </r>
  <r>
    <s v="Male"/>
    <n v="31.387982000000001"/>
    <n v="1.8102149999999999"/>
    <n v="105.25435400000001"/>
    <s v="yes"/>
    <s v="yes"/>
    <n v="2.3972799999999999"/>
    <n v="2.036794"/>
    <s v="Sometimes"/>
    <s v="no"/>
    <n v="2.6594190000000002"/>
    <s v="no"/>
    <n v="1.062011"/>
    <d v="1899-12-31T18:30:26"/>
    <s v="Sometimes"/>
    <s v="Automobile"/>
    <x v="3"/>
    <x v="1181"/>
    <x v="1"/>
  </r>
  <r>
    <s v="Female"/>
    <n v="23"/>
    <n v="1.6084689999999999"/>
    <n v="82.954796000000002"/>
    <s v="yes"/>
    <s v="yes"/>
    <n v="2.1500539999999999"/>
    <n v="2.9885389999999998"/>
    <s v="Sometimes"/>
    <s v="no"/>
    <n v="2.7683249999999999"/>
    <s v="no"/>
    <n v="2.0851500000000001"/>
    <d v="1899-12-30T00:00:00"/>
    <s v="no"/>
    <s v="Public_Transportation"/>
    <x v="3"/>
    <x v="1182"/>
    <x v="0"/>
  </r>
  <r>
    <s v="Female"/>
    <n v="23"/>
    <n v="1.6303570000000001"/>
    <n v="83.101100000000002"/>
    <s v="yes"/>
    <s v="yes"/>
    <n v="2.9775849999999999"/>
    <n v="1.630506"/>
    <s v="Sometimes"/>
    <s v="no"/>
    <n v="2.8393190000000001"/>
    <s v="no"/>
    <n v="1.0914740000000001"/>
    <d v="1899-12-30T21:20:54"/>
    <s v="no"/>
    <s v="Public_Transportation"/>
    <x v="3"/>
    <x v="1183"/>
    <x v="0"/>
  </r>
  <r>
    <s v="Female"/>
    <n v="22.679454"/>
    <n v="1.62826"/>
    <n v="82.967937000000006"/>
    <s v="yes"/>
    <s v="yes"/>
    <n v="2.2744909999999998"/>
    <n v="1"/>
    <s v="Sometimes"/>
    <s v="no"/>
    <n v="2.2694999999999999"/>
    <s v="no"/>
    <n v="0.946461"/>
    <d v="1899-12-31T17:32:44"/>
    <s v="Sometimes"/>
    <s v="Public_Transportation"/>
    <x v="3"/>
    <x v="1184"/>
    <x v="1"/>
  </r>
  <r>
    <s v="Female"/>
    <n v="22.480889000000001"/>
    <n v="1.6056619999999999"/>
    <n v="82.470375000000004"/>
    <s v="yes"/>
    <s v="yes"/>
    <n v="1.5572870000000001"/>
    <n v="1"/>
    <s v="Sometimes"/>
    <s v="no"/>
    <n v="2.3710149999999999"/>
    <s v="no"/>
    <n v="0.28803200000000001"/>
    <d v="1900-01-01T00:00:00"/>
    <s v="Sometimes"/>
    <s v="Public_Transportation"/>
    <x v="3"/>
    <x v="1185"/>
    <x v="1"/>
  </r>
  <r>
    <s v="Female"/>
    <n v="41.403861999999997"/>
    <n v="1.5679730000000001"/>
    <n v="81.056850999999995"/>
    <s v="yes"/>
    <s v="yes"/>
    <n v="2.1522640000000002"/>
    <n v="2.9779990000000001"/>
    <s v="Sometimes"/>
    <s v="no"/>
    <n v="1.513199"/>
    <s v="no"/>
    <n v="0"/>
    <d v="1899-12-30T00:00:00"/>
    <s v="Sometimes"/>
    <s v="Automobile"/>
    <x v="3"/>
    <x v="1186"/>
    <x v="1"/>
  </r>
  <r>
    <s v="Female"/>
    <n v="40.702770999999998"/>
    <n v="1.548403"/>
    <n v="80"/>
    <s v="yes"/>
    <s v="yes"/>
    <n v="2"/>
    <n v="3"/>
    <s v="Sometimes"/>
    <s v="no"/>
    <n v="1.326165"/>
    <s v="no"/>
    <n v="0"/>
    <d v="1899-12-30T00:00:00"/>
    <s v="Sometimes"/>
    <s v="Automobile"/>
    <x v="3"/>
    <x v="1187"/>
    <x v="1"/>
  </r>
  <r>
    <s v="Male"/>
    <n v="29.389239"/>
    <n v="1.6818550000000001"/>
    <n v="90"/>
    <s v="yes"/>
    <s v="yes"/>
    <n v="2.0884100000000001"/>
    <n v="2.644692"/>
    <s v="Sometimes"/>
    <s v="no"/>
    <n v="2.7732359999999998"/>
    <s v="no"/>
    <n v="1.252472"/>
    <d v="1899-12-30T00:00:00"/>
    <s v="Sometimes"/>
    <s v="Automobile"/>
    <x v="3"/>
    <x v="1188"/>
    <x v="1"/>
  </r>
  <r>
    <s v="Male"/>
    <n v="30.967417000000001"/>
    <n v="1.688436"/>
    <n v="90"/>
    <s v="yes"/>
    <s v="yes"/>
    <n v="2.1800470000000001"/>
    <n v="2.7330770000000002"/>
    <s v="Sometimes"/>
    <s v="no"/>
    <n v="2.77962"/>
    <s v="no"/>
    <n v="1.454129"/>
    <d v="1899-12-30T00:00:00"/>
    <s v="Sometimes"/>
    <s v="Automobile"/>
    <x v="3"/>
    <x v="1189"/>
    <x v="1"/>
  </r>
  <r>
    <s v="Female"/>
    <n v="23.474164999999999"/>
    <n v="1.577115"/>
    <n v="78"/>
    <s v="yes"/>
    <s v="yes"/>
    <n v="2"/>
    <n v="1"/>
    <s v="Sometimes"/>
    <s v="no"/>
    <n v="2"/>
    <s v="no"/>
    <n v="0.87610100000000002"/>
    <d v="1899-12-30T00:00:00"/>
    <s v="no"/>
    <s v="Public_Transportation"/>
    <x v="3"/>
    <x v="1190"/>
    <x v="0"/>
  </r>
  <r>
    <s v="Female"/>
    <n v="24.317606999999999"/>
    <n v="1.586751"/>
    <n v="79.109029000000007"/>
    <s v="yes"/>
    <s v="yes"/>
    <n v="2"/>
    <n v="1"/>
    <s v="Sometimes"/>
    <s v="no"/>
    <n v="2"/>
    <s v="no"/>
    <n v="0.85244600000000004"/>
    <d v="1899-12-30T00:00:00"/>
    <s v="no"/>
    <s v="Public_Transportation"/>
    <x v="3"/>
    <x v="1191"/>
    <x v="0"/>
  </r>
  <r>
    <s v="Male"/>
    <n v="17.052914000000001"/>
    <n v="1.7106159999999999"/>
    <n v="99.860253999999998"/>
    <s v="yes"/>
    <s v="yes"/>
    <n v="2"/>
    <n v="3"/>
    <s v="Sometimes"/>
    <s v="no"/>
    <n v="2"/>
    <s v="no"/>
    <n v="6.7490999999999995E-2"/>
    <d v="1899-12-30T21:27:31"/>
    <s v="no"/>
    <s v="Public_Transportation"/>
    <x v="3"/>
    <x v="1192"/>
    <x v="0"/>
  </r>
  <r>
    <s v="Male"/>
    <n v="18.048919999999999"/>
    <n v="1.721384"/>
    <n v="99.430611999999996"/>
    <s v="yes"/>
    <s v="yes"/>
    <n v="2"/>
    <n v="3"/>
    <s v="Sometimes"/>
    <s v="no"/>
    <n v="2"/>
    <s v="no"/>
    <n v="1.579431"/>
    <d v="1899-12-30T20:09:24"/>
    <s v="no"/>
    <s v="Public_Transportation"/>
    <x v="3"/>
    <x v="1193"/>
    <x v="0"/>
  </r>
  <r>
    <s v="Female"/>
    <n v="22.875222999999998"/>
    <n v="1.6243669999999999"/>
    <n v="82"/>
    <s v="yes"/>
    <s v="yes"/>
    <n v="1.8268850000000001"/>
    <n v="1"/>
    <s v="Sometimes"/>
    <s v="no"/>
    <n v="2"/>
    <s v="no"/>
    <n v="0"/>
    <d v="1899-12-30T11:01:21"/>
    <s v="no"/>
    <s v="Public_Transportation"/>
    <x v="3"/>
    <x v="1194"/>
    <x v="0"/>
  </r>
  <r>
    <s v="Female"/>
    <n v="22.884722"/>
    <n v="1.622787"/>
    <n v="82"/>
    <s v="yes"/>
    <s v="yes"/>
    <n v="1.7544010000000001"/>
    <n v="1"/>
    <s v="Sometimes"/>
    <s v="no"/>
    <n v="2"/>
    <s v="no"/>
    <n v="0"/>
    <d v="1899-12-30T07:14:45"/>
    <s v="no"/>
    <s v="Public_Transportation"/>
    <x v="3"/>
    <x v="1195"/>
    <x v="0"/>
  </r>
  <r>
    <s v="Male"/>
    <n v="18.729565999999998"/>
    <n v="1.8554330000000001"/>
    <n v="112.875283"/>
    <s v="yes"/>
    <s v="yes"/>
    <n v="2"/>
    <n v="2.4271370000000001"/>
    <s v="Sometimes"/>
    <s v="no"/>
    <n v="2.5740729999999998"/>
    <s v="no"/>
    <n v="1"/>
    <d v="1900-01-01T00:00:00"/>
    <s v="Sometimes"/>
    <s v="Public_Transportation"/>
    <x v="3"/>
    <x v="1196"/>
    <x v="1"/>
  </r>
  <r>
    <s v="Male"/>
    <n v="21.011123999999999"/>
    <n v="1.8563149999999999"/>
    <n v="118.183797"/>
    <s v="yes"/>
    <s v="yes"/>
    <n v="2"/>
    <n v="3"/>
    <s v="Sometimes"/>
    <s v="no"/>
    <n v="3"/>
    <s v="no"/>
    <n v="0.78858499999999998"/>
    <d v="1899-12-31T05:16:51"/>
    <s v="Sometimes"/>
    <s v="Public_Transportation"/>
    <x v="3"/>
    <x v="1197"/>
    <x v="1"/>
  </r>
  <r>
    <s v="Female"/>
    <n v="18.603496"/>
    <n v="1.681719"/>
    <n v="90.671870999999996"/>
    <s v="yes"/>
    <s v="yes"/>
    <n v="1.5244279999999999"/>
    <n v="3"/>
    <s v="Sometimes"/>
    <s v="no"/>
    <n v="1.383831"/>
    <s v="no"/>
    <n v="0.13041700000000001"/>
    <d v="1899-12-31T00:00:00"/>
    <s v="Sometimes"/>
    <s v="Public_Transportation"/>
    <x v="3"/>
    <x v="1198"/>
    <x v="1"/>
  </r>
  <r>
    <s v="Female"/>
    <n v="21.106055999999999"/>
    <n v="1.7228840000000001"/>
    <n v="92.949253999999996"/>
    <s v="yes"/>
    <s v="yes"/>
    <n v="1.1640619999999999"/>
    <n v="3"/>
    <s v="Sometimes"/>
    <s v="no"/>
    <n v="1.157395"/>
    <s v="no"/>
    <n v="0"/>
    <d v="1899-12-30T07:42:02"/>
    <s v="Sometimes"/>
    <s v="Public_Transportation"/>
    <x v="3"/>
    <x v="1199"/>
    <x v="1"/>
  </r>
  <r>
    <s v="Male"/>
    <n v="23"/>
    <n v="1.7994060000000001"/>
    <n v="106.528811"/>
    <s v="yes"/>
    <s v="yes"/>
    <n v="2.1231589999999998"/>
    <n v="3"/>
    <s v="Sometimes"/>
    <s v="no"/>
    <n v="2.415343"/>
    <s v="no"/>
    <n v="0.295178"/>
    <d v="1899-12-30T13:40:35"/>
    <s v="Sometimes"/>
    <s v="Public_Transportation"/>
    <x v="3"/>
    <x v="1200"/>
    <x v="1"/>
  </r>
  <r>
    <s v="Male"/>
    <n v="21.980847000000001"/>
    <n v="1.8198749999999999"/>
    <n v="106.04851600000001"/>
    <s v="yes"/>
    <s v="yes"/>
    <n v="2"/>
    <n v="3"/>
    <s v="Sometimes"/>
    <s v="no"/>
    <n v="2.7452420000000002"/>
    <s v="no"/>
    <n v="0"/>
    <d v="1899-12-30T19:24:56"/>
    <s v="Sometimes"/>
    <s v="Public_Transportation"/>
    <x v="3"/>
    <x v="1201"/>
    <x v="1"/>
  </r>
  <r>
    <s v="Male"/>
    <n v="21.016665"/>
    <n v="1.7901720000000001"/>
    <n v="105.04219399999999"/>
    <s v="yes"/>
    <s v="yes"/>
    <n v="2.2596790000000002"/>
    <n v="3"/>
    <s v="Sometimes"/>
    <s v="no"/>
    <n v="1.026143"/>
    <s v="no"/>
    <n v="0.26880100000000001"/>
    <d v="1899-12-30T01:52:03"/>
    <s v="Sometimes"/>
    <s v="Public_Transportation"/>
    <x v="3"/>
    <x v="1202"/>
    <x v="1"/>
  </r>
  <r>
    <s v="Male"/>
    <n v="21.72738"/>
    <n v="1.783782"/>
    <n v="105.000276"/>
    <s v="yes"/>
    <s v="yes"/>
    <n v="2.0443259999999999"/>
    <n v="3"/>
    <s v="Sometimes"/>
    <s v="no"/>
    <n v="2.3581799999999999"/>
    <s v="no"/>
    <n v="0.34937099999999999"/>
    <d v="1899-12-30T00:00:00"/>
    <s v="Sometimes"/>
    <s v="Public_Transportation"/>
    <x v="3"/>
    <x v="1203"/>
    <x v="1"/>
  </r>
  <r>
    <s v="Male"/>
    <n v="18"/>
    <n v="1.783906"/>
    <n v="109.20761400000001"/>
    <s v="yes"/>
    <s v="yes"/>
    <n v="2"/>
    <n v="1.8678360000000001"/>
    <s v="Sometimes"/>
    <s v="no"/>
    <n v="2.4383979999999998"/>
    <s v="no"/>
    <n v="1"/>
    <d v="1899-12-30T19:15:19"/>
    <s v="no"/>
    <s v="Public_Transportation"/>
    <x v="3"/>
    <x v="1204"/>
    <x v="0"/>
  </r>
  <r>
    <s v="Male"/>
    <n v="18"/>
    <n v="1.8442179999999999"/>
    <n v="109.19552899999999"/>
    <s v="yes"/>
    <s v="yes"/>
    <n v="2"/>
    <n v="1.5484070000000001"/>
    <s v="Sometimes"/>
    <s v="no"/>
    <n v="2.1914009999999999"/>
    <s v="no"/>
    <n v="1"/>
    <d v="1899-12-31T16:14:48"/>
    <s v="no"/>
    <s v="Public_Transportation"/>
    <x v="3"/>
    <x v="1205"/>
    <x v="0"/>
  </r>
  <r>
    <s v="Female"/>
    <n v="19.431661999999999"/>
    <n v="1.6316619999999999"/>
    <n v="82"/>
    <s v="yes"/>
    <s v="yes"/>
    <n v="2.8434560000000002"/>
    <n v="2.937989"/>
    <s v="Sometimes"/>
    <s v="no"/>
    <n v="1.001995"/>
    <s v="no"/>
    <n v="0"/>
    <d v="1899-12-31T13:18:21"/>
    <s v="no"/>
    <s v="Public_Transportation"/>
    <x v="3"/>
    <x v="1206"/>
    <x v="0"/>
  </r>
  <r>
    <s v="Female"/>
    <n v="18.166318"/>
    <n v="1.649553"/>
    <n v="82.323954000000001"/>
    <s v="yes"/>
    <s v="yes"/>
    <n v="2.864776"/>
    <n v="3"/>
    <s v="Sometimes"/>
    <s v="no"/>
    <n v="1.8769149999999999"/>
    <s v="no"/>
    <n v="0.63156500000000004"/>
    <d v="1899-12-30T04:28:26"/>
    <s v="no"/>
    <s v="Public_Transportation"/>
    <x v="3"/>
    <x v="1207"/>
    <x v="0"/>
  </r>
  <r>
    <s v="Male"/>
    <n v="22.352025000000001"/>
    <n v="1.7547109999999999"/>
    <n v="105.00070599999999"/>
    <s v="yes"/>
    <s v="yes"/>
    <n v="2.8711370000000001"/>
    <n v="3"/>
    <s v="Sometimes"/>
    <s v="no"/>
    <n v="2.6275689999999998"/>
    <s v="no"/>
    <n v="1"/>
    <d v="1899-12-30T00:00:00"/>
    <s v="Sometimes"/>
    <s v="Public_Transportation"/>
    <x v="3"/>
    <x v="1208"/>
    <x v="1"/>
  </r>
  <r>
    <s v="Male"/>
    <n v="22.469351"/>
    <n v="1.7625150000000001"/>
    <n v="105.000097"/>
    <s v="yes"/>
    <s v="yes"/>
    <n v="2.2828029999999999"/>
    <n v="3"/>
    <s v="Sometimes"/>
    <s v="no"/>
    <n v="2.1042640000000001"/>
    <s v="no"/>
    <n v="1"/>
    <d v="1899-12-30T00:00:00"/>
    <s v="Sometimes"/>
    <s v="Public_Transportation"/>
    <x v="3"/>
    <x v="1209"/>
    <x v="1"/>
  </r>
  <r>
    <s v="Male"/>
    <n v="19.524698000000001"/>
    <n v="1.942725"/>
    <n v="121.657979"/>
    <s v="yes"/>
    <s v="yes"/>
    <n v="2"/>
    <n v="3"/>
    <s v="Sometimes"/>
    <s v="no"/>
    <n v="3"/>
    <s v="no"/>
    <n v="1"/>
    <d v="1899-12-31T00:21:19"/>
    <s v="Sometimes"/>
    <s v="Public_Transportation"/>
    <x v="3"/>
    <x v="1210"/>
    <x v="1"/>
  </r>
  <r>
    <s v="Male"/>
    <n v="20.491475000000001"/>
    <n v="1.9756629999999999"/>
    <n v="120.702935"/>
    <s v="yes"/>
    <s v="yes"/>
    <n v="2"/>
    <n v="3"/>
    <s v="Sometimes"/>
    <s v="no"/>
    <n v="3"/>
    <s v="no"/>
    <n v="0.76701299999999994"/>
    <d v="1899-12-31T00:00:00"/>
    <s v="Sometimes"/>
    <s v="Public_Transportation"/>
    <x v="3"/>
    <x v="1211"/>
    <x v="1"/>
  </r>
  <r>
    <s v="Female"/>
    <n v="39.213399000000003"/>
    <n v="1.586301"/>
    <n v="80"/>
    <s v="yes"/>
    <s v="yes"/>
    <n v="2.020502"/>
    <n v="1.2374540000000001"/>
    <s v="Sometimes"/>
    <s v="no"/>
    <n v="1.9314199999999999"/>
    <s v="no"/>
    <n v="1.967973"/>
    <d v="1899-12-30T00:00:00"/>
    <s v="Sometimes"/>
    <s v="Automobile"/>
    <x v="3"/>
    <x v="1212"/>
    <x v="1"/>
  </r>
  <r>
    <s v="Female"/>
    <n v="38.098745000000001"/>
    <n v="1.5984480000000001"/>
    <n v="80"/>
    <s v="yes"/>
    <s v="yes"/>
    <n v="2.0207850000000001"/>
    <n v="1.169173"/>
    <s v="Sometimes"/>
    <s v="no"/>
    <n v="1.9725509999999999"/>
    <s v="no"/>
    <n v="1.903338"/>
    <d v="1899-12-30T00:00:00"/>
    <s v="Sometimes"/>
    <s v="Automobile"/>
    <x v="3"/>
    <x v="1213"/>
    <x v="1"/>
  </r>
  <r>
    <s v="Male"/>
    <n v="19.034033000000001"/>
    <n v="1.703098"/>
    <n v="98.296650999999997"/>
    <s v="yes"/>
    <s v="yes"/>
    <n v="2"/>
    <n v="2.391753"/>
    <s v="Sometimes"/>
    <s v="no"/>
    <n v="2"/>
    <s v="no"/>
    <n v="0"/>
    <d v="1899-12-31T02:52:37"/>
    <s v="no"/>
    <s v="Public_Transportation"/>
    <x v="3"/>
    <x v="1214"/>
    <x v="0"/>
  </r>
  <r>
    <s v="Male"/>
    <n v="17.073647999999999"/>
    <n v="1.706996"/>
    <n v="99.544696000000002"/>
    <s v="yes"/>
    <s v="yes"/>
    <n v="2"/>
    <n v="3"/>
    <s v="Sometimes"/>
    <s v="no"/>
    <n v="2"/>
    <s v="no"/>
    <n v="1.7320899999999999"/>
    <d v="1899-12-30T01:10:01"/>
    <s v="no"/>
    <s v="Public_Transportation"/>
    <x v="3"/>
    <x v="1215"/>
    <x v="0"/>
  </r>
  <r>
    <s v="Female"/>
    <n v="38.547266999999998"/>
    <n v="1.5264720000000001"/>
    <n v="75.150345000000002"/>
    <s v="yes"/>
    <s v="yes"/>
    <n v="2"/>
    <n v="3"/>
    <s v="Sometimes"/>
    <s v="no"/>
    <n v="1.0844419999999999"/>
    <s v="no"/>
    <n v="0"/>
    <d v="1899-12-30T00:00:00"/>
    <s v="Sometimes"/>
    <s v="Automobile"/>
    <x v="3"/>
    <x v="1216"/>
    <x v="1"/>
  </r>
  <r>
    <s v="Female"/>
    <n v="38.683793999999999"/>
    <n v="1.5019929999999999"/>
    <n v="76.642944"/>
    <s v="yes"/>
    <s v="yes"/>
    <n v="2"/>
    <n v="3"/>
    <s v="Sometimes"/>
    <s v="no"/>
    <n v="1"/>
    <s v="no"/>
    <n v="0"/>
    <d v="1899-12-30T00:00:00"/>
    <s v="Sometimes"/>
    <s v="Automobile"/>
    <x v="3"/>
    <x v="1217"/>
    <x v="1"/>
  </r>
  <r>
    <s v="Male"/>
    <n v="18"/>
    <n v="1.784402"/>
    <n v="108.41311899999999"/>
    <s v="yes"/>
    <s v="yes"/>
    <n v="2"/>
    <n v="2.475444"/>
    <s v="Sometimes"/>
    <s v="no"/>
    <n v="2.6557949999999999"/>
    <s v="no"/>
    <n v="1"/>
    <d v="1899-12-30T04:04:38"/>
    <s v="no"/>
    <s v="Public_Transportation"/>
    <x v="3"/>
    <x v="1218"/>
    <x v="0"/>
  </r>
  <r>
    <s v="Male"/>
    <n v="18"/>
    <n v="1.7926869999999999"/>
    <n v="108.20454700000001"/>
    <s v="yes"/>
    <s v="yes"/>
    <n v="2"/>
    <n v="2.4787940000000002"/>
    <s v="Sometimes"/>
    <s v="no"/>
    <n v="2.9670640000000001"/>
    <s v="no"/>
    <n v="1"/>
    <d v="1899-12-30T10:25:49"/>
    <s v="no"/>
    <s v="Public_Transportation"/>
    <x v="3"/>
    <x v="1219"/>
    <x v="0"/>
  </r>
  <r>
    <s v="Male"/>
    <n v="29.622803999999999"/>
    <n v="1.814052"/>
    <n v="109.41162199999999"/>
    <s v="yes"/>
    <s v="yes"/>
    <n v="2.4078170000000001"/>
    <n v="2.070033"/>
    <s v="Sometimes"/>
    <s v="no"/>
    <n v="1.796257"/>
    <s v="no"/>
    <n v="1.234483"/>
    <d v="1899-12-30T04:17:20"/>
    <s v="Sometimes"/>
    <s v="Automobile"/>
    <x v="3"/>
    <x v="1220"/>
    <x v="1"/>
  </r>
  <r>
    <s v="Male"/>
    <n v="30.79626"/>
    <n v="1.7894209999999999"/>
    <n v="109.599453"/>
    <s v="yes"/>
    <s v="yes"/>
    <n v="2.2149800000000002"/>
    <n v="2.2823920000000002"/>
    <s v="Sometimes"/>
    <s v="no"/>
    <n v="1.179942"/>
    <s v="no"/>
    <n v="1.7717540000000001"/>
    <d v="1899-12-30T12:54:14"/>
    <s v="Sometimes"/>
    <s v="Automobile"/>
    <x v="3"/>
    <x v="1221"/>
    <x v="1"/>
  </r>
  <r>
    <s v="Female"/>
    <n v="18"/>
    <n v="1.686904"/>
    <n v="90.004046000000002"/>
    <s v="yes"/>
    <s v="yes"/>
    <n v="2.7371490000000001"/>
    <n v="3"/>
    <s v="Sometimes"/>
    <s v="no"/>
    <n v="1.9971950000000001"/>
    <s v="no"/>
    <n v="1.3526629999999999"/>
    <d v="1899-12-30T11:14:37"/>
    <s v="Sometimes"/>
    <s v="Public_Transportation"/>
    <x v="3"/>
    <x v="1222"/>
    <x v="1"/>
  </r>
  <r>
    <s v="Female"/>
    <n v="18.107092000000002"/>
    <n v="1.7032590000000001"/>
    <n v="91.499683000000005"/>
    <s v="yes"/>
    <s v="yes"/>
    <n v="1.8997930000000001"/>
    <n v="3"/>
    <s v="Sometimes"/>
    <s v="no"/>
    <n v="1.439962"/>
    <s v="no"/>
    <n v="0.95289999999999997"/>
    <d v="1899-12-30T20:07:56"/>
    <s v="Sometimes"/>
    <s v="Public_Transportation"/>
    <x v="3"/>
    <x v="1223"/>
    <x v="1"/>
  </r>
  <r>
    <s v="Male"/>
    <n v="31.335093000000001"/>
    <n v="1.6657979999999999"/>
    <n v="89.738596000000001"/>
    <s v="yes"/>
    <s v="yes"/>
    <n v="2.2741639999999999"/>
    <n v="1.049534"/>
    <s v="Sometimes"/>
    <s v="no"/>
    <n v="1.3581719999999999"/>
    <s v="no"/>
    <n v="1.4824109999999999"/>
    <d v="1899-12-30T00:00:00"/>
    <s v="Sometimes"/>
    <s v="Automobile"/>
    <x v="3"/>
    <x v="1224"/>
    <x v="1"/>
  </r>
  <r>
    <s v="Male"/>
    <n v="29"/>
    <n v="1.6667099999999999"/>
    <n v="89.048151000000004"/>
    <s v="yes"/>
    <s v="yes"/>
    <n v="1.897796"/>
    <n v="3"/>
    <s v="Sometimes"/>
    <s v="no"/>
    <n v="1.193039"/>
    <s v="no"/>
    <n v="1.1519E-2"/>
    <d v="1899-12-30T00:00:00"/>
    <s v="Sometimes"/>
    <s v="Automobile"/>
    <x v="3"/>
    <x v="1225"/>
    <x v="1"/>
  </r>
  <r>
    <s v="Female"/>
    <n v="18.011903"/>
    <n v="1.65"/>
    <n v="84.210534999999993"/>
    <s v="yes"/>
    <s v="yes"/>
    <n v="2.8591600000000001"/>
    <n v="3"/>
    <s v="Sometimes"/>
    <s v="no"/>
    <n v="1"/>
    <s v="no"/>
    <n v="1.0205249999999999"/>
    <d v="1899-12-30T18:51:56"/>
    <s v="no"/>
    <s v="Public_Transportation"/>
    <x v="3"/>
    <x v="1226"/>
    <x v="0"/>
  </r>
  <r>
    <s v="Female"/>
    <n v="18"/>
    <n v="1.6494390000000001"/>
    <n v="84.897738000000004"/>
    <s v="yes"/>
    <s v="yes"/>
    <n v="2"/>
    <n v="3"/>
    <s v="Sometimes"/>
    <s v="no"/>
    <n v="1.0393129999999999"/>
    <s v="no"/>
    <n v="1"/>
    <d v="1899-12-30T00:00:00"/>
    <s v="no"/>
    <s v="Public_Transportation"/>
    <x v="3"/>
    <x v="1227"/>
    <x v="0"/>
  </r>
  <r>
    <s v="Male"/>
    <n v="21.077356000000002"/>
    <n v="1.702002"/>
    <n v="97.971598"/>
    <s v="yes"/>
    <s v="yes"/>
    <n v="2"/>
    <n v="1.6633800000000001"/>
    <s v="Sometimes"/>
    <s v="no"/>
    <n v="2"/>
    <s v="no"/>
    <n v="0"/>
    <d v="1899-12-31T20:46:50"/>
    <s v="no"/>
    <s v="Public_Transportation"/>
    <x v="3"/>
    <x v="1228"/>
    <x v="0"/>
  </r>
  <r>
    <s v="Male"/>
    <n v="21.052015999999998"/>
    <n v="1.6938200000000001"/>
    <n v="99.530970999999994"/>
    <s v="yes"/>
    <s v="yes"/>
    <n v="2"/>
    <n v="1.6727510000000001"/>
    <s v="Sometimes"/>
    <s v="no"/>
    <n v="2"/>
    <s v="no"/>
    <n v="0"/>
    <d v="1899-12-31T22:42:29"/>
    <s v="no"/>
    <s v="Public_Transportation"/>
    <x v="3"/>
    <x v="1229"/>
    <x v="0"/>
  </r>
  <r>
    <s v="Female"/>
    <n v="18.078256"/>
    <n v="1.6229990000000001"/>
    <n v="82.403075999999999"/>
    <s v="yes"/>
    <s v="yes"/>
    <n v="2.3404050000000001"/>
    <n v="3"/>
    <s v="Sometimes"/>
    <s v="no"/>
    <n v="1.6552450000000001"/>
    <s v="no"/>
    <n v="1.0068839999999999"/>
    <d v="1899-12-30T13:09:54"/>
    <s v="no"/>
    <s v="Public_Transportation"/>
    <x v="3"/>
    <x v="1230"/>
    <x v="0"/>
  </r>
  <r>
    <s v="Female"/>
    <n v="18.063582"/>
    <n v="1.633675"/>
    <n v="82.459576999999996"/>
    <s v="yes"/>
    <s v="yes"/>
    <n v="2.921576"/>
    <n v="3"/>
    <s v="Sometimes"/>
    <s v="no"/>
    <n v="1.003636"/>
    <s v="no"/>
    <n v="1.000227"/>
    <d v="1899-12-30T21:44:03"/>
    <s v="no"/>
    <s v="Public_Transportation"/>
    <x v="3"/>
    <x v="1231"/>
    <x v="0"/>
  </r>
  <r>
    <s v="Male"/>
    <n v="20.418831999999998"/>
    <n v="1.8366690000000001"/>
    <n v="105.257543"/>
    <s v="yes"/>
    <s v="yes"/>
    <n v="2"/>
    <n v="3"/>
    <s v="Sometimes"/>
    <s v="no"/>
    <n v="2.7935050000000001"/>
    <s v="no"/>
    <n v="2.2193900000000002"/>
    <d v="1899-12-30T04:52:11"/>
    <s v="no"/>
    <s v="Public_Transportation"/>
    <x v="3"/>
    <x v="1232"/>
    <x v="0"/>
  </r>
  <r>
    <s v="Male"/>
    <n v="20.580984000000001"/>
    <n v="1.798354"/>
    <n v="103.70541799999999"/>
    <s v="yes"/>
    <s v="yes"/>
    <n v="2"/>
    <n v="3"/>
    <s v="Sometimes"/>
    <s v="no"/>
    <n v="2.4013149999999999"/>
    <s v="no"/>
    <n v="2.8919860000000002"/>
    <d v="1899-12-30T00:00:00"/>
    <s v="no"/>
    <s v="Public_Transportation"/>
    <x v="3"/>
    <x v="1233"/>
    <x v="0"/>
  </r>
  <r>
    <s v="Male"/>
    <n v="26.032416000000001"/>
    <n v="1.8244320000000001"/>
    <n v="105.131956"/>
    <s v="yes"/>
    <s v="yes"/>
    <n v="3"/>
    <n v="3"/>
    <s v="Sometimes"/>
    <s v="no"/>
    <n v="2.110611"/>
    <s v="no"/>
    <n v="1.8909069999999999"/>
    <d v="1899-12-31T14:02:09"/>
    <s v="Sometimes"/>
    <s v="Public_Transportation"/>
    <x v="3"/>
    <x v="1234"/>
    <x v="1"/>
  </r>
  <r>
    <s v="Male"/>
    <n v="25.955361"/>
    <n v="1.830384"/>
    <n v="105.479313"/>
    <s v="yes"/>
    <s v="yes"/>
    <n v="3"/>
    <n v="3"/>
    <s v="Sometimes"/>
    <s v="no"/>
    <n v="2.4802770000000001"/>
    <s v="no"/>
    <n v="1.7967789999999999"/>
    <d v="1899-12-31T14:19:03"/>
    <s v="Sometimes"/>
    <s v="Public_Transportation"/>
    <x v="3"/>
    <x v="1235"/>
    <x v="1"/>
  </r>
  <r>
    <s v="Male"/>
    <n v="26.015447999999999"/>
    <n v="1.829907"/>
    <n v="105.436173"/>
    <s v="yes"/>
    <s v="yes"/>
    <n v="3"/>
    <n v="3"/>
    <s v="Sometimes"/>
    <s v="no"/>
    <n v="2.2249140000000001"/>
    <s v="no"/>
    <n v="1.7815890000000001"/>
    <d v="1899-12-31T14:15:26"/>
    <s v="Sometimes"/>
    <s v="Public_Transportation"/>
    <x v="3"/>
    <x v="1236"/>
    <x v="1"/>
  </r>
  <r>
    <s v="Male"/>
    <n v="25.920738"/>
    <n v="1.823755"/>
    <n v="105.800158"/>
    <s v="yes"/>
    <s v="yes"/>
    <n v="2.9271099999999999"/>
    <n v="3"/>
    <s v="Sometimes"/>
    <s v="no"/>
    <n v="2.1514959999999999"/>
    <s v="no"/>
    <n v="1.166064"/>
    <d v="1899-12-31T12:14:09"/>
    <s v="Sometimes"/>
    <s v="Public_Transportation"/>
    <x v="3"/>
    <x v="1237"/>
    <x v="1"/>
  </r>
  <r>
    <s v="Male"/>
    <n v="29.633714999999999"/>
    <n v="1.8348420000000001"/>
    <n v="105.19936"/>
    <s v="yes"/>
    <s v="yes"/>
    <n v="2.8055330000000001"/>
    <n v="3"/>
    <s v="Sometimes"/>
    <s v="no"/>
    <n v="1.8828469999999999"/>
    <s v="no"/>
    <n v="2"/>
    <d v="1899-12-30T16:59:12"/>
    <s v="Sometimes"/>
    <s v="Automobile"/>
    <x v="3"/>
    <x v="1238"/>
    <x v="1"/>
  </r>
  <r>
    <s v="Male"/>
    <n v="32.895637000000001"/>
    <n v="1.783901"/>
    <n v="103.771371"/>
    <s v="yes"/>
    <s v="yes"/>
    <n v="2.902469"/>
    <n v="1.7347619999999999"/>
    <s v="Sometimes"/>
    <s v="no"/>
    <n v="2.600238"/>
    <s v="no"/>
    <n v="2.1139920000000001"/>
    <d v="1899-12-30T14:02:03"/>
    <s v="Sometimes"/>
    <s v="Automobile"/>
    <x v="3"/>
    <x v="1239"/>
    <x v="1"/>
  </r>
  <r>
    <s v="Male"/>
    <n v="38.748306999999997"/>
    <n v="1.7820670000000001"/>
    <n v="103.586342"/>
    <s v="yes"/>
    <s v="yes"/>
    <n v="2.845961"/>
    <n v="1.92822"/>
    <s v="Sometimes"/>
    <s v="no"/>
    <n v="2.6422729999999999"/>
    <s v="no"/>
    <n v="2.9999180000000001"/>
    <d v="1899-12-31T00:00:00"/>
    <s v="Frequently"/>
    <s v="Automobile"/>
    <x v="3"/>
    <x v="1240"/>
    <x v="1"/>
  </r>
  <r>
    <s v="Male"/>
    <n v="39.685845999999998"/>
    <n v="1.7810319999999999"/>
    <n v="96.303854999999999"/>
    <s v="yes"/>
    <s v="yes"/>
    <n v="2.2526980000000001"/>
    <n v="2.475228"/>
    <s v="Sometimes"/>
    <s v="no"/>
    <n v="2.9238559999999998"/>
    <s v="no"/>
    <n v="2.165429"/>
    <d v="1899-12-30T14:47:06"/>
    <s v="Frequently"/>
    <s v="Automobile"/>
    <x v="3"/>
    <x v="1241"/>
    <x v="1"/>
  </r>
  <r>
    <s v="Female"/>
    <n v="33.226807999999998"/>
    <n v="1.5579430000000001"/>
    <n v="77.647716000000003"/>
    <s v="yes"/>
    <s v="yes"/>
    <n v="2.0209100000000002"/>
    <n v="2.0938310000000002"/>
    <s v="Sometimes"/>
    <s v="no"/>
    <n v="1.506518"/>
    <s v="no"/>
    <n v="0"/>
    <d v="1899-12-30T00:00:00"/>
    <s v="Sometimes"/>
    <s v="Automobile"/>
    <x v="3"/>
    <x v="1242"/>
    <x v="1"/>
  </r>
  <r>
    <s v="Female"/>
    <n v="26.220065000000002"/>
    <n v="1.5602579999999999"/>
    <n v="78.435903999999994"/>
    <s v="yes"/>
    <s v="yes"/>
    <n v="2.1081629999999998"/>
    <n v="1.2319150000000001"/>
    <s v="Sometimes"/>
    <s v="no"/>
    <n v="1.808127"/>
    <s v="no"/>
    <n v="0"/>
    <d v="1899-12-30T00:00:00"/>
    <s v="Sometimes"/>
    <s v="Automobile"/>
    <x v="3"/>
    <x v="1243"/>
    <x v="1"/>
  </r>
  <r>
    <s v="Female"/>
    <n v="23.090215000000001"/>
    <n v="1.5965860000000001"/>
    <n v="80.726195000000004"/>
    <s v="yes"/>
    <s v="yes"/>
    <n v="1.518966"/>
    <n v="1"/>
    <s v="Sometimes"/>
    <s v="no"/>
    <n v="2"/>
    <s v="no"/>
    <n v="0"/>
    <d v="1899-12-31T02:15:26"/>
    <s v="no"/>
    <s v="Public_Transportation"/>
    <x v="3"/>
    <x v="1244"/>
    <x v="0"/>
  </r>
  <r>
    <s v="Female"/>
    <n v="24.565628"/>
    <n v="1.62093"/>
    <n v="81.718232"/>
    <s v="yes"/>
    <s v="yes"/>
    <n v="2.2605430000000002"/>
    <n v="1.3747910000000001"/>
    <s v="Sometimes"/>
    <s v="no"/>
    <n v="1.947935"/>
    <s v="no"/>
    <n v="0"/>
    <d v="1899-12-30T01:53:12"/>
    <s v="no"/>
    <s v="Public_Transportation"/>
    <x v="3"/>
    <x v="1245"/>
    <x v="0"/>
  </r>
  <r>
    <s v="Female"/>
    <n v="42.586284999999997"/>
    <n v="1.5714170000000001"/>
    <n v="81.918808999999996"/>
    <s v="yes"/>
    <s v="yes"/>
    <n v="2.5221830000000001"/>
    <n v="1.3269820000000001"/>
    <s v="Sometimes"/>
    <s v="no"/>
    <n v="1.872673"/>
    <s v="no"/>
    <n v="1.0485070000000001"/>
    <d v="1899-12-30T00:00:00"/>
    <s v="no"/>
    <s v="Automobile"/>
    <x v="3"/>
    <x v="1246"/>
    <x v="0"/>
  </r>
  <r>
    <s v="Female"/>
    <n v="43.719394999999999"/>
    <n v="1.584322"/>
    <n v="80.986496000000002"/>
    <s v="yes"/>
    <s v="yes"/>
    <n v="2.1863220000000001"/>
    <n v="2.9009149999999999"/>
    <s v="Sometimes"/>
    <s v="no"/>
    <n v="2.4710329999999998"/>
    <s v="no"/>
    <n v="0.25611299999999998"/>
    <d v="1899-12-30T00:00:00"/>
    <s v="no"/>
    <s v="Automobile"/>
    <x v="3"/>
    <x v="1247"/>
    <x v="0"/>
  </r>
  <r>
    <s v="Female"/>
    <n v="43.376339999999999"/>
    <n v="1.5825229999999999"/>
    <n v="81.919454000000002"/>
    <s v="yes"/>
    <s v="yes"/>
    <n v="2.7663199999999999"/>
    <n v="1.3178840000000001"/>
    <s v="Sometimes"/>
    <s v="no"/>
    <n v="1.8893409999999999"/>
    <s v="no"/>
    <n v="0.99064200000000002"/>
    <d v="1899-12-30T00:00:00"/>
    <s v="no"/>
    <s v="Automobile"/>
    <x v="3"/>
    <x v="1248"/>
    <x v="0"/>
  </r>
  <r>
    <s v="Female"/>
    <n v="39.648946000000002"/>
    <n v="1.5727910000000001"/>
    <n v="80.086523999999997"/>
    <s v="yes"/>
    <s v="yes"/>
    <n v="2.0716220000000001"/>
    <n v="2.9779089999999999"/>
    <s v="Sometimes"/>
    <s v="no"/>
    <n v="1.468297"/>
    <s v="no"/>
    <n v="0"/>
    <d v="1899-12-30T00:00:00"/>
    <s v="no"/>
    <s v="Automobile"/>
    <x v="3"/>
    <x v="1249"/>
    <x v="0"/>
  </r>
  <r>
    <s v="Female"/>
    <n v="22.693988999999998"/>
    <n v="1.6279079999999999"/>
    <n v="82"/>
    <s v="yes"/>
    <s v="yes"/>
    <n v="1.9182509999999999"/>
    <n v="1.3557520000000001"/>
    <s v="Sometimes"/>
    <s v="no"/>
    <n v="1.998108"/>
    <s v="no"/>
    <n v="0"/>
    <d v="1899-12-31T09:11:23"/>
    <s v="Sometimes"/>
    <s v="Public_Transportation"/>
    <x v="3"/>
    <x v="1250"/>
    <x v="1"/>
  </r>
  <r>
    <s v="Female"/>
    <n v="22.676242999999999"/>
    <n v="1.620938"/>
    <n v="82.283185000000003"/>
    <s v="yes"/>
    <s v="yes"/>
    <n v="1.9670609999999999"/>
    <n v="1"/>
    <s v="Sometimes"/>
    <s v="no"/>
    <n v="2.548651"/>
    <s v="no"/>
    <n v="0.24926400000000001"/>
    <d v="1899-12-31T12:24:06"/>
    <s v="Sometimes"/>
    <s v="Public_Transportation"/>
    <x v="3"/>
    <x v="1251"/>
    <x v="1"/>
  </r>
  <r>
    <s v="Female"/>
    <n v="22.804818000000001"/>
    <n v="1.613119"/>
    <n v="82.636161999999999"/>
    <s v="yes"/>
    <s v="yes"/>
    <n v="2.9644189999999999"/>
    <n v="1"/>
    <s v="Sometimes"/>
    <s v="no"/>
    <n v="2.9775160000000001"/>
    <s v="no"/>
    <n v="0.74211300000000002"/>
    <d v="1900-01-01T00:00:00"/>
    <s v="Sometimes"/>
    <s v="Public_Transportation"/>
    <x v="3"/>
    <x v="1252"/>
    <x v="1"/>
  </r>
  <r>
    <s v="Female"/>
    <n v="22.857123000000001"/>
    <n v="1.62686"/>
    <n v="82.410189000000003"/>
    <s v="yes"/>
    <s v="yes"/>
    <n v="2.6408010000000002"/>
    <n v="1.0154879999999999"/>
    <s v="Sometimes"/>
    <s v="no"/>
    <n v="2.0223550000000001"/>
    <s v="no"/>
    <n v="0.24474899999999999"/>
    <d v="1899-12-30T06:56:28"/>
    <s v="Sometimes"/>
    <s v="Public_Transportation"/>
    <x v="3"/>
    <x v="1253"/>
    <x v="1"/>
  </r>
  <r>
    <s v="Male"/>
    <n v="23.096353000000001"/>
    <n v="1.728183"/>
    <n v="97.959898999999993"/>
    <s v="yes"/>
    <s v="yes"/>
    <n v="2"/>
    <n v="2.9861719999999998"/>
    <s v="Sometimes"/>
    <s v="no"/>
    <n v="2.3642080000000001"/>
    <s v="no"/>
    <n v="2.4924019999999998"/>
    <d v="1899-12-31T15:10:49"/>
    <s v="no"/>
    <s v="Public_Transportation"/>
    <x v="3"/>
    <x v="1254"/>
    <x v="0"/>
  </r>
  <r>
    <s v="Male"/>
    <n v="22.815415999999999"/>
    <n v="1.732694"/>
    <n v="98.441130000000001"/>
    <s v="yes"/>
    <s v="yes"/>
    <n v="2"/>
    <n v="2.9936229999999999"/>
    <s v="Sometimes"/>
    <s v="no"/>
    <n v="2.326635"/>
    <s v="no"/>
    <n v="2.236586"/>
    <d v="1899-12-31T12:42:22"/>
    <s v="no"/>
    <s v="Public_Transportation"/>
    <x v="3"/>
    <x v="1255"/>
    <x v="0"/>
  </r>
  <r>
    <s v="Female"/>
    <n v="21.02064"/>
    <n v="1.65"/>
    <n v="88.129436999999996"/>
    <s v="yes"/>
    <s v="yes"/>
    <n v="2.870152"/>
    <n v="1.0013829999999999"/>
    <s v="Sometimes"/>
    <s v="no"/>
    <n v="3"/>
    <s v="no"/>
    <n v="1.3225579999999999"/>
    <d v="1899-12-31T00:00:00"/>
    <s v="no"/>
    <s v="Public_Transportation"/>
    <x v="3"/>
    <x v="1256"/>
    <x v="0"/>
  </r>
  <r>
    <s v="Female"/>
    <n v="21.001458"/>
    <n v="1.65"/>
    <n v="88.026943000000003"/>
    <s v="yes"/>
    <s v="yes"/>
    <n v="2.4825750000000002"/>
    <n v="1.0015419999999999"/>
    <s v="Sometimes"/>
    <s v="no"/>
    <n v="3"/>
    <s v="no"/>
    <n v="1.7516560000000001"/>
    <d v="1899-12-31T00:00:00"/>
    <s v="no"/>
    <s v="Public_Transportation"/>
    <x v="3"/>
    <x v="1257"/>
    <x v="0"/>
  </r>
  <r>
    <s v="Female"/>
    <n v="22.877949999999998"/>
    <n v="1.66913"/>
    <n v="86.002735999999999"/>
    <s v="yes"/>
    <s v="yes"/>
    <n v="2.290095"/>
    <n v="2.5902829999999999"/>
    <s v="Sometimes"/>
    <s v="no"/>
    <n v="2.5062959999999999"/>
    <s v="no"/>
    <n v="0.31225399999999998"/>
    <d v="1899-12-31T00:00:00"/>
    <s v="no"/>
    <s v="Public_Transportation"/>
    <x v="3"/>
    <x v="1258"/>
    <x v="0"/>
  </r>
  <r>
    <s v="Female"/>
    <n v="22.847618000000001"/>
    <n v="1.669136"/>
    <n v="85.568385000000006"/>
    <s v="yes"/>
    <s v="yes"/>
    <n v="2.074843"/>
    <n v="1.773916"/>
    <s v="Sometimes"/>
    <s v="no"/>
    <n v="2.4282710000000001"/>
    <s v="no"/>
    <n v="3.5090999999999997E-2"/>
    <d v="1899-12-31T00:00:00"/>
    <s v="no"/>
    <s v="Public_Transportation"/>
    <x v="3"/>
    <x v="1259"/>
    <x v="0"/>
  </r>
  <r>
    <s v="Female"/>
    <n v="23"/>
    <n v="1.6110580000000001"/>
    <n v="84.191125"/>
    <s v="yes"/>
    <s v="yes"/>
    <n v="2.1412800000000001"/>
    <n v="2.989112"/>
    <s v="Sometimes"/>
    <s v="no"/>
    <n v="2.519841"/>
    <s v="no"/>
    <n v="2.11137"/>
    <d v="1899-12-30T00:19:25"/>
    <s v="no"/>
    <s v="Public_Transportation"/>
    <x v="3"/>
    <x v="1260"/>
    <x v="0"/>
  </r>
  <r>
    <s v="Female"/>
    <n v="23"/>
    <n v="1.6497360000000001"/>
    <n v="84.134711999999993"/>
    <s v="yes"/>
    <s v="yes"/>
    <n v="2.3344740000000002"/>
    <n v="1.4967760000000001"/>
    <s v="Sometimes"/>
    <s v="no"/>
    <n v="2.7767240000000002"/>
    <s v="no"/>
    <n v="0.782416"/>
    <d v="1899-12-30T04:01:32"/>
    <s v="no"/>
    <s v="Public_Transportation"/>
    <x v="3"/>
    <x v="1261"/>
    <x v="0"/>
  </r>
  <r>
    <s v="Female"/>
    <n v="39.129291000000002"/>
    <n v="1.532643"/>
    <n v="77.550344999999993"/>
    <s v="yes"/>
    <s v="yes"/>
    <n v="2"/>
    <n v="3"/>
    <s v="Sometimes"/>
    <s v="no"/>
    <n v="1.1869959999999999"/>
    <s v="no"/>
    <n v="0"/>
    <d v="1899-12-30T00:00:00"/>
    <s v="Sometimes"/>
    <s v="Automobile"/>
    <x v="3"/>
    <x v="1262"/>
    <x v="1"/>
  </r>
  <r>
    <s v="Female"/>
    <n v="37.441043999999998"/>
    <n v="1.5242929999999999"/>
    <n v="76.202760999999995"/>
    <s v="yes"/>
    <s v="yes"/>
    <n v="2"/>
    <n v="2.994046"/>
    <s v="Sometimes"/>
    <s v="no"/>
    <n v="1.6035489999999999"/>
    <s v="no"/>
    <n v="1.3358570000000001"/>
    <d v="1899-12-30T00:00:00"/>
    <s v="Sometimes"/>
    <s v="Automobile"/>
    <x v="3"/>
    <x v="1263"/>
    <x v="1"/>
  </r>
  <r>
    <s v="Male"/>
    <n v="22.969366000000001"/>
    <n v="1.7016340000000001"/>
    <n v="95"/>
    <s v="yes"/>
    <s v="yes"/>
    <n v="2"/>
    <n v="3"/>
    <s v="Sometimes"/>
    <s v="no"/>
    <n v="2.1334689999999998"/>
    <s v="no"/>
    <n v="1.0301990000000001"/>
    <d v="1899-12-31T01:59:17"/>
    <s v="no"/>
    <s v="Public_Transportation"/>
    <x v="3"/>
    <x v="1264"/>
    <x v="0"/>
  </r>
  <r>
    <s v="Male"/>
    <n v="22.735327999999999"/>
    <n v="1.723921"/>
    <n v="94.743892000000002"/>
    <s v="yes"/>
    <s v="yes"/>
    <n v="2"/>
    <n v="3"/>
    <s v="Sometimes"/>
    <s v="no"/>
    <n v="2.1831489999999998"/>
    <s v="no"/>
    <n v="1.9323859999999999"/>
    <d v="1899-12-30T05:06:23"/>
    <s v="no"/>
    <s v="Public_Transportation"/>
    <x v="3"/>
    <x v="1265"/>
    <x v="0"/>
  </r>
  <r>
    <s v="Male"/>
    <n v="23.32471"/>
    <n v="1.7694840000000001"/>
    <n v="96.078462000000002"/>
    <s v="yes"/>
    <s v="yes"/>
    <n v="2"/>
    <n v="3"/>
    <s v="Sometimes"/>
    <s v="no"/>
    <n v="3"/>
    <s v="no"/>
    <n v="3"/>
    <d v="1900-01-01T00:00:00"/>
    <s v="no"/>
    <s v="Public_Transportation"/>
    <x v="3"/>
    <x v="1266"/>
    <x v="0"/>
  </r>
  <r>
    <s v="Male"/>
    <n v="23.668137000000002"/>
    <n v="1.7774160000000001"/>
    <n v="97.842405999999997"/>
    <s v="yes"/>
    <s v="yes"/>
    <n v="2"/>
    <n v="3"/>
    <s v="Sometimes"/>
    <s v="no"/>
    <n v="3"/>
    <s v="no"/>
    <n v="3"/>
    <d v="1900-01-01T00:00:00"/>
    <s v="no"/>
    <s v="Public_Transportation"/>
    <x v="3"/>
    <x v="1267"/>
    <x v="0"/>
  </r>
  <r>
    <s v="Female"/>
    <n v="21.895468000000001"/>
    <n v="1.64456"/>
    <n v="88.119139000000004"/>
    <s v="yes"/>
    <s v="yes"/>
    <n v="2.6938589999999998"/>
    <n v="1.000283"/>
    <s v="Sometimes"/>
    <s v="no"/>
    <n v="3"/>
    <s v="no"/>
    <n v="1.201403"/>
    <d v="1899-12-31T14:41:54"/>
    <s v="no"/>
    <s v="Public_Transportation"/>
    <x v="3"/>
    <x v="1268"/>
    <x v="0"/>
  </r>
  <r>
    <s v="Female"/>
    <n v="21.392800000000001"/>
    <n v="1.641149"/>
    <n v="88.079177000000001"/>
    <s v="yes"/>
    <s v="yes"/>
    <n v="2.6077469999999998"/>
    <n v="1.0004139999999999"/>
    <s v="Sometimes"/>
    <s v="no"/>
    <n v="3"/>
    <s v="no"/>
    <n v="1.269169"/>
    <d v="1899-12-31T11:03:13"/>
    <s v="no"/>
    <s v="Public_Transportation"/>
    <x v="3"/>
    <x v="1269"/>
    <x v="0"/>
  </r>
  <r>
    <s v="Female"/>
    <n v="18.178076000000001"/>
    <n v="1.642892"/>
    <n v="82.144405000000006"/>
    <s v="yes"/>
    <s v="yes"/>
    <n v="2.6688900000000002"/>
    <n v="3"/>
    <s v="Sometimes"/>
    <s v="no"/>
    <n v="1.172593"/>
    <s v="no"/>
    <n v="0.88644800000000001"/>
    <d v="1899-12-31T06:03:51"/>
    <s v="no"/>
    <s v="Public_Transportation"/>
    <x v="3"/>
    <x v="1270"/>
    <x v="0"/>
  </r>
  <r>
    <s v="Female"/>
    <n v="18.907513999999999"/>
    <n v="1.65"/>
    <n v="82.01831"/>
    <s v="yes"/>
    <s v="yes"/>
    <n v="3"/>
    <n v="3"/>
    <s v="Sometimes"/>
    <s v="no"/>
    <n v="1"/>
    <s v="no"/>
    <n v="0.21518699999999999"/>
    <d v="1899-12-31T04:42:08"/>
    <s v="no"/>
    <s v="Public_Transportation"/>
    <x v="3"/>
    <x v="1271"/>
    <x v="0"/>
  </r>
  <r>
    <s v="Male"/>
    <n v="26.011928000000001"/>
    <n v="1.7772509999999999"/>
    <n v="106.452367"/>
    <s v="yes"/>
    <s v="yes"/>
    <n v="3"/>
    <n v="3"/>
    <s v="Sometimes"/>
    <s v="no"/>
    <n v="1.9113789999999999"/>
    <s v="no"/>
    <n v="1.9110959999999999"/>
    <d v="1899-12-31T00:46:39"/>
    <s v="Sometimes"/>
    <s v="Public_Transportation"/>
    <x v="3"/>
    <x v="1272"/>
    <x v="1"/>
  </r>
  <r>
    <s v="Male"/>
    <n v="25.696736000000001"/>
    <n v="1.8146960000000001"/>
    <n v="107.55963"/>
    <s v="yes"/>
    <s v="yes"/>
    <n v="2.9212250000000002"/>
    <n v="3"/>
    <s v="Sometimes"/>
    <s v="no"/>
    <n v="2.8694389999999999"/>
    <s v="no"/>
    <n v="0.181753"/>
    <d v="1899-12-30T03:12:16"/>
    <s v="Sometimes"/>
    <s v="Public_Transportation"/>
    <x v="3"/>
    <x v="1273"/>
    <x v="1"/>
  </r>
  <r>
    <s v="Female"/>
    <n v="40.466313"/>
    <n v="1.559005"/>
    <n v="77.601483000000002"/>
    <s v="yes"/>
    <s v="yes"/>
    <n v="2"/>
    <n v="3"/>
    <s v="Sometimes"/>
    <s v="no"/>
    <n v="1.572371"/>
    <s v="no"/>
    <n v="0"/>
    <d v="1899-12-30T00:00:00"/>
    <s v="Sometimes"/>
    <s v="Automobile"/>
    <x v="3"/>
    <x v="1274"/>
    <x v="1"/>
  </r>
  <r>
    <s v="Female"/>
    <n v="38.445148000000003"/>
    <n v="1.556028"/>
    <n v="77.684229000000002"/>
    <s v="yes"/>
    <s v="yes"/>
    <n v="2"/>
    <n v="3"/>
    <s v="Sometimes"/>
    <s v="no"/>
    <n v="1.4406289999999999"/>
    <s v="no"/>
    <n v="0"/>
    <d v="1899-12-30T00:00:00"/>
    <s v="Sometimes"/>
    <s v="Automobile"/>
    <x v="3"/>
    <x v="1275"/>
    <x v="1"/>
  </r>
  <r>
    <s v="Male"/>
    <n v="24.473061999999999"/>
    <n v="1.653751"/>
    <n v="91.204752999999997"/>
    <s v="yes"/>
    <s v="yes"/>
    <n v="1.492834"/>
    <n v="3"/>
    <s v="Sometimes"/>
    <s v="no"/>
    <n v="1.0053669999999999"/>
    <s v="no"/>
    <n v="0.92273899999999998"/>
    <d v="1899-12-30T17:35:50"/>
    <s v="no"/>
    <s v="Automobile"/>
    <x v="3"/>
    <x v="1276"/>
    <x v="0"/>
  </r>
  <r>
    <s v="Male"/>
    <n v="23.479181000000001"/>
    <n v="1.6801710000000001"/>
    <n v="91.068054000000004"/>
    <s v="yes"/>
    <s v="yes"/>
    <n v="1.220024"/>
    <n v="3"/>
    <s v="Sometimes"/>
    <s v="no"/>
    <n v="1.046254"/>
    <s v="no"/>
    <n v="0.52098900000000004"/>
    <d v="1899-12-30T14:47:02"/>
    <s v="no"/>
    <s v="Automobile"/>
    <x v="3"/>
    <x v="1277"/>
    <x v="0"/>
  </r>
  <r>
    <s v="Female"/>
    <n v="38.397463000000002"/>
    <n v="1.552648"/>
    <n v="80"/>
    <s v="yes"/>
    <s v="yes"/>
    <n v="2.6676760000000002"/>
    <n v="1.135278"/>
    <s v="Sometimes"/>
    <s v="no"/>
    <n v="1.399629"/>
    <s v="no"/>
    <n v="1.6488830000000001"/>
    <d v="1899-12-30T00:00:00"/>
    <s v="Sometimes"/>
    <s v="Automobile"/>
    <x v="3"/>
    <x v="1278"/>
    <x v="1"/>
  </r>
  <r>
    <s v="Female"/>
    <n v="37.974482999999999"/>
    <n v="1.5602149999999999"/>
    <n v="80"/>
    <s v="yes"/>
    <s v="yes"/>
    <n v="2.5690750000000002"/>
    <n v="2.4631129999999999"/>
    <s v="Sometimes"/>
    <s v="no"/>
    <n v="1.567366"/>
    <s v="no"/>
    <n v="0.35913400000000001"/>
    <d v="1899-12-30T00:00:00"/>
    <s v="Sometimes"/>
    <s v="Automobile"/>
    <x v="3"/>
    <x v="1279"/>
    <x v="1"/>
  </r>
  <r>
    <s v="Male"/>
    <n v="31.783524"/>
    <n v="1.6729590000000001"/>
    <n v="90"/>
    <s v="yes"/>
    <s v="yes"/>
    <n v="2.9492419999999999"/>
    <n v="1.7821089999999999"/>
    <s v="Sometimes"/>
    <s v="no"/>
    <n v="2.2109969999999999"/>
    <s v="no"/>
    <n v="1.9927189999999999"/>
    <d v="1899-12-30T00:00:00"/>
    <s v="Sometimes"/>
    <s v="Automobile"/>
    <x v="3"/>
    <x v="1280"/>
    <x v="1"/>
  </r>
  <r>
    <s v="Male"/>
    <n v="29.681308000000001"/>
    <n v="1.6800580000000001"/>
    <n v="89.994350999999995"/>
    <s v="yes"/>
    <s v="yes"/>
    <n v="2.1047720000000001"/>
    <n v="2.3763740000000002"/>
    <s v="Sometimes"/>
    <s v="no"/>
    <n v="2.2186910000000002"/>
    <s v="no"/>
    <n v="1.5218400000000001"/>
    <d v="1899-12-30T00:00:00"/>
    <s v="Sometimes"/>
    <s v="Automobile"/>
    <x v="3"/>
    <x v="1281"/>
    <x v="1"/>
  </r>
  <r>
    <s v="Male"/>
    <n v="21.587743"/>
    <n v="1.664752"/>
    <n v="94.256546999999998"/>
    <s v="yes"/>
    <s v="yes"/>
    <n v="2"/>
    <n v="2.9760979999999999"/>
    <s v="Sometimes"/>
    <s v="no"/>
    <n v="2"/>
    <s v="no"/>
    <n v="0"/>
    <d v="1899-12-31T09:26:14"/>
    <s v="no"/>
    <s v="Public_Transportation"/>
    <x v="3"/>
    <x v="1282"/>
    <x v="0"/>
  </r>
  <r>
    <s v="Male"/>
    <n v="21.746113000000001"/>
    <n v="1.668553"/>
    <n v="94.454393999999994"/>
    <s v="yes"/>
    <s v="yes"/>
    <n v="2"/>
    <n v="2.9680979999999999"/>
    <s v="Sometimes"/>
    <s v="no"/>
    <n v="2"/>
    <s v="no"/>
    <n v="0"/>
    <d v="1899-12-31T07:01:10"/>
    <s v="no"/>
    <s v="Public_Transportation"/>
    <x v="3"/>
    <x v="1283"/>
    <x v="0"/>
  </r>
  <r>
    <s v="Male"/>
    <n v="39.569004"/>
    <n v="1.7852859999999999"/>
    <n v="100.431625"/>
    <s v="yes"/>
    <s v="yes"/>
    <n v="2.8717679999999999"/>
    <n v="1.7926949999999999"/>
    <s v="Sometimes"/>
    <s v="no"/>
    <n v="2.691322"/>
    <s v="no"/>
    <n v="2.5457070000000002"/>
    <d v="1899-12-30T21:41:37"/>
    <s v="Frequently"/>
    <s v="Automobile"/>
    <x v="3"/>
    <x v="1284"/>
    <x v="1"/>
  </r>
  <r>
    <s v="Male"/>
    <n v="36.67933"/>
    <n v="1.7807249999999999"/>
    <n v="98.790166999999997"/>
    <s v="yes"/>
    <s v="yes"/>
    <n v="2.5409489999999999"/>
    <n v="1.116401"/>
    <s v="Sometimes"/>
    <s v="no"/>
    <n v="2.9291230000000001"/>
    <s v="no"/>
    <n v="2.7873190000000001"/>
    <d v="1899-12-30T17:35:21"/>
    <s v="Frequently"/>
    <s v="Automobile"/>
    <x v="3"/>
    <x v="1285"/>
    <x v="1"/>
  </r>
  <r>
    <s v="Male"/>
    <n v="22.927011"/>
    <n v="1.7510460000000001"/>
    <n v="95.285898000000003"/>
    <s v="yes"/>
    <s v="yes"/>
    <n v="2"/>
    <n v="3"/>
    <s v="Sometimes"/>
    <s v="no"/>
    <n v="2.5303010000000001"/>
    <s v="no"/>
    <n v="2.8911799999999999"/>
    <d v="1899-12-31T06:53:27"/>
    <s v="no"/>
    <s v="Public_Transportation"/>
    <x v="3"/>
    <x v="1286"/>
    <x v="0"/>
  </r>
  <r>
    <s v="Male"/>
    <n v="23.329343999999999"/>
    <n v="1.7513650000000001"/>
    <n v="95.290429000000003"/>
    <s v="yes"/>
    <s v="yes"/>
    <n v="2"/>
    <n v="3"/>
    <s v="Sometimes"/>
    <s v="no"/>
    <n v="3"/>
    <s v="no"/>
    <n v="3"/>
    <d v="1900-01-01T00:00:00"/>
    <s v="no"/>
    <s v="Public_Transportation"/>
    <x v="3"/>
    <x v="1287"/>
    <x v="0"/>
  </r>
  <r>
    <s v="Male"/>
    <n v="22.126325000000001"/>
    <n v="1.7172620000000001"/>
    <n v="98.579155999999998"/>
    <s v="yes"/>
    <s v="yes"/>
    <n v="2"/>
    <n v="2.9845229999999998"/>
    <s v="Sometimes"/>
    <s v="no"/>
    <n v="2.2635510000000001"/>
    <s v="no"/>
    <n v="2.819661"/>
    <d v="1900-01-01T00:00:00"/>
    <s v="no"/>
    <s v="Public_Transportation"/>
    <x v="3"/>
    <x v="1288"/>
    <x v="0"/>
  </r>
  <r>
    <s v="Male"/>
    <n v="21.679158000000001"/>
    <n v="1.741393"/>
    <n v="98.182497999999995"/>
    <s v="yes"/>
    <s v="yes"/>
    <n v="2"/>
    <n v="2.9781029999999999"/>
    <s v="Sometimes"/>
    <s v="no"/>
    <n v="2.6682610000000002"/>
    <s v="no"/>
    <n v="2.462269"/>
    <d v="1899-12-31T09:39:29"/>
    <s v="no"/>
    <s v="Public_Transportation"/>
    <x v="3"/>
    <x v="1289"/>
    <x v="0"/>
  </r>
  <r>
    <s v="Male"/>
    <n v="36.673881999999999"/>
    <n v="1.7921"/>
    <n v="101.285765"/>
    <s v="yes"/>
    <s v="yes"/>
    <n v="2.2222819999999999"/>
    <n v="1.578751"/>
    <s v="Sometimes"/>
    <s v="no"/>
    <n v="2.791604"/>
    <s v="no"/>
    <n v="2.3520910000000002"/>
    <d v="1899-12-30T07:37:42"/>
    <s v="Sometimes"/>
    <s v="Automobile"/>
    <x v="3"/>
    <x v="1290"/>
    <x v="1"/>
  </r>
  <r>
    <s v="Male"/>
    <n v="37.936044000000003"/>
    <n v="1.785957"/>
    <n v="99.199286999999998"/>
    <s v="yes"/>
    <s v="yes"/>
    <n v="2.0451600000000001"/>
    <n v="1.8745320000000001"/>
    <s v="Sometimes"/>
    <s v="no"/>
    <n v="2.8565209999999999"/>
    <s v="no"/>
    <n v="2.0052859999999999"/>
    <d v="1899-12-30T02:31:47"/>
    <s v="Sometimes"/>
    <s v="Automobile"/>
    <x v="3"/>
    <x v="1291"/>
    <x v="1"/>
  </r>
  <r>
    <s v="Female"/>
    <n v="22.226814999999998"/>
    <n v="1.6090679999999999"/>
    <n v="83.785312000000005"/>
    <s v="yes"/>
    <s v="yes"/>
    <n v="2.0941839999999998"/>
    <n v="2.735706"/>
    <s v="Sometimes"/>
    <s v="no"/>
    <n v="2.2579220000000002"/>
    <s v="no"/>
    <n v="2.2305470000000001"/>
    <d v="1899-12-30T04:41:17"/>
    <s v="no"/>
    <s v="Public_Transportation"/>
    <x v="3"/>
    <x v="1292"/>
    <x v="0"/>
  </r>
  <r>
    <s v="Female"/>
    <n v="22.538931999999999"/>
    <n v="1.603963"/>
    <n v="82.012636999999998"/>
    <s v="yes"/>
    <s v="yes"/>
    <n v="1.123672"/>
    <n v="1.0149159999999999"/>
    <s v="Sometimes"/>
    <s v="no"/>
    <n v="2.0420780000000001"/>
    <s v="no"/>
    <n v="1.8466659999999999"/>
    <d v="1899-12-31T10:13:35"/>
    <s v="no"/>
    <s v="Public_Transportation"/>
    <x v="3"/>
    <x v="1293"/>
    <x v="0"/>
  </r>
  <r>
    <s v="Female"/>
    <n v="22.307413"/>
    <n v="1.6054949999999999"/>
    <n v="82.528575000000004"/>
    <s v="yes"/>
    <s v="yes"/>
    <n v="2.049112"/>
    <n v="2.622055"/>
    <s v="Sometimes"/>
    <s v="no"/>
    <n v="2.2805550000000001"/>
    <s v="no"/>
    <n v="2.0528960000000001"/>
    <d v="1899-12-30T21:30:30"/>
    <s v="no"/>
    <s v="Public_Transportation"/>
    <x v="3"/>
    <x v="1294"/>
    <x v="0"/>
  </r>
  <r>
    <s v="Female"/>
    <n v="22.362877000000001"/>
    <n v="1.6071820000000001"/>
    <n v="82.368441000000004"/>
    <s v="yes"/>
    <s v="yes"/>
    <n v="1.8805339999999999"/>
    <n v="2.8065660000000001"/>
    <s v="Sometimes"/>
    <s v="no"/>
    <n v="2.3132450000000002"/>
    <s v="no"/>
    <n v="2.1467779999999999"/>
    <d v="1899-12-30T04:42:22"/>
    <s v="no"/>
    <s v="Public_Transportation"/>
    <x v="3"/>
    <x v="1295"/>
    <x v="0"/>
  </r>
  <r>
    <s v="Female"/>
    <n v="22.899740000000001"/>
    <n v="1.6617150000000001"/>
    <n v="82.595793"/>
    <s v="yes"/>
    <s v="yes"/>
    <n v="1.203754"/>
    <n v="1.3553539999999999"/>
    <s v="Sometimes"/>
    <s v="no"/>
    <n v="2.765593"/>
    <s v="no"/>
    <n v="0.12834200000000001"/>
    <d v="1899-12-31T15:49:39"/>
    <s v="Sometimes"/>
    <s v="Public_Transportation"/>
    <x v="3"/>
    <x v="1296"/>
    <x v="1"/>
  </r>
  <r>
    <s v="Female"/>
    <n v="22.997167999999999"/>
    <n v="1.655742"/>
    <n v="82.463759999999994"/>
    <s v="yes"/>
    <s v="yes"/>
    <n v="2.73691"/>
    <n v="1.478334"/>
    <s v="Sometimes"/>
    <s v="no"/>
    <n v="2.6774089999999999"/>
    <s v="no"/>
    <n v="6.5264000000000003E-2"/>
    <d v="1899-12-30T09:46:04"/>
    <s v="Sometimes"/>
    <s v="Public_Transportation"/>
    <x v="3"/>
    <x v="1297"/>
    <x v="1"/>
  </r>
  <r>
    <s v="Female"/>
    <n v="38.895068999999999"/>
    <n v="1.5492570000000001"/>
    <n v="80"/>
    <s v="yes"/>
    <s v="yes"/>
    <n v="2.7366280000000001"/>
    <n v="1.1307510000000001"/>
    <s v="Sometimes"/>
    <s v="no"/>
    <n v="1.385175"/>
    <s v="no"/>
    <n v="1.666965"/>
    <d v="1899-12-30T00:00:00"/>
    <s v="Sometimes"/>
    <s v="Automobile"/>
    <x v="3"/>
    <x v="1298"/>
    <x v="1"/>
  </r>
  <r>
    <s v="Female"/>
    <n v="40.789529000000002"/>
    <n v="1.5497479999999999"/>
    <n v="80"/>
    <s v="yes"/>
    <s v="yes"/>
    <n v="2"/>
    <n v="1.099151"/>
    <s v="Sometimes"/>
    <s v="no"/>
    <n v="1.687611"/>
    <s v="no"/>
    <n v="1.8746620000000001"/>
    <d v="1899-12-30T00:00:00"/>
    <s v="Sometimes"/>
    <s v="Automobile"/>
    <x v="3"/>
    <x v="1299"/>
    <x v="1"/>
  </r>
  <r>
    <s v="Female"/>
    <n v="40.654155000000003"/>
    <n v="1.5290600000000001"/>
    <n v="79.760921999999994"/>
    <s v="yes"/>
    <s v="yes"/>
    <n v="2"/>
    <n v="3"/>
    <s v="Sometimes"/>
    <s v="no"/>
    <n v="1"/>
    <s v="no"/>
    <n v="0"/>
    <d v="1899-12-30T00:00:00"/>
    <s v="Sometimes"/>
    <s v="Automobile"/>
    <x v="3"/>
    <x v="1300"/>
    <x v="1"/>
  </r>
  <r>
    <s v="Female"/>
    <n v="38.542937000000002"/>
    <n v="1.5172479999999999"/>
    <n v="79.843221"/>
    <s v="yes"/>
    <s v="yes"/>
    <n v="2"/>
    <n v="3"/>
    <s v="Sometimes"/>
    <s v="no"/>
    <n v="1.0951340000000001"/>
    <s v="no"/>
    <n v="0"/>
    <d v="1899-12-30T00:00:00"/>
    <s v="Sometimes"/>
    <s v="Automobile"/>
    <x v="3"/>
    <x v="1301"/>
    <x v="1"/>
  </r>
  <r>
    <s v="Male"/>
    <n v="25.95383"/>
    <n v="1.6573100000000001"/>
    <n v="90"/>
    <s v="yes"/>
    <s v="yes"/>
    <n v="2"/>
    <n v="3"/>
    <s v="Sometimes"/>
    <s v="no"/>
    <n v="3"/>
    <s v="no"/>
    <n v="0.41364299999999998"/>
    <d v="1899-12-30T22:06:02"/>
    <s v="Sometimes"/>
    <s v="Automobile"/>
    <x v="3"/>
    <x v="1302"/>
    <x v="1"/>
  </r>
  <r>
    <s v="Male"/>
    <n v="26.826961000000001"/>
    <n v="1.673287"/>
    <n v="90"/>
    <s v="yes"/>
    <s v="yes"/>
    <n v="2"/>
    <n v="3"/>
    <s v="Sometimes"/>
    <s v="no"/>
    <n v="3"/>
    <s v="no"/>
    <n v="0.88493500000000003"/>
    <d v="1899-12-30T02:56:05"/>
    <s v="Sometimes"/>
    <s v="Automobile"/>
    <x v="3"/>
    <x v="1303"/>
    <x v="1"/>
  </r>
  <r>
    <s v="Female"/>
    <n v="23.803903999999999"/>
    <n v="1.5815269999999999"/>
    <n v="78.089574999999996"/>
    <s v="yes"/>
    <s v="yes"/>
    <n v="2"/>
    <n v="1"/>
    <s v="Sometimes"/>
    <s v="no"/>
    <n v="2"/>
    <s v="no"/>
    <n v="5.7757999999999997E-2"/>
    <d v="1899-12-30T00:00:00"/>
    <s v="no"/>
    <s v="Public_Transportation"/>
    <x v="3"/>
    <x v="1304"/>
    <x v="0"/>
  </r>
  <r>
    <s v="Female"/>
    <n v="23.652435000000001"/>
    <n v="1.562724"/>
    <n v="80.535697999999996"/>
    <s v="yes"/>
    <s v="yes"/>
    <n v="2"/>
    <n v="1"/>
    <s v="Sometimes"/>
    <s v="no"/>
    <n v="2"/>
    <s v="no"/>
    <n v="0.38971699999999998"/>
    <d v="1899-12-30T00:00:00"/>
    <s v="no"/>
    <s v="Public_Transportation"/>
    <x v="3"/>
    <x v="1305"/>
    <x v="0"/>
  </r>
  <r>
    <s v="Male"/>
    <n v="20.677105000000001"/>
    <n v="1.7812509999999999"/>
    <n v="102.950929"/>
    <s v="yes"/>
    <s v="yes"/>
    <n v="2"/>
    <n v="3"/>
    <s v="Sometimes"/>
    <s v="no"/>
    <n v="1.6181890000000001"/>
    <s v="no"/>
    <n v="0.57164800000000004"/>
    <d v="1899-12-30T00:00:00"/>
    <s v="no"/>
    <s v="Public_Transportation"/>
    <x v="3"/>
    <x v="1306"/>
    <x v="0"/>
  </r>
  <r>
    <s v="Male"/>
    <n v="21.797388000000002"/>
    <n v="1.7755840000000001"/>
    <n v="103.605896"/>
    <s v="yes"/>
    <s v="yes"/>
    <n v="2.121909"/>
    <n v="3"/>
    <s v="Sometimes"/>
    <s v="no"/>
    <n v="2.500556"/>
    <s v="no"/>
    <n v="1.2075800000000001"/>
    <d v="1899-12-30T00:00:00"/>
    <s v="no"/>
    <s v="Public_Transportation"/>
    <x v="3"/>
    <x v="1307"/>
    <x v="0"/>
  </r>
  <r>
    <s v="Male"/>
    <n v="22.719384999999999"/>
    <n v="1.746645"/>
    <n v="96.875501999999997"/>
    <s v="yes"/>
    <s v="yes"/>
    <n v="2"/>
    <n v="3"/>
    <s v="Sometimes"/>
    <s v="no"/>
    <n v="2.7140909999999998"/>
    <s v="no"/>
    <n v="2.6410200000000001"/>
    <d v="1899-12-31T05:23:37"/>
    <s v="no"/>
    <s v="Public_Transportation"/>
    <x v="3"/>
    <x v="1308"/>
    <x v="0"/>
  </r>
  <r>
    <s v="Male"/>
    <n v="22.177098999999998"/>
    <n v="1.7413529999999999"/>
    <n v="96.738014000000007"/>
    <s v="yes"/>
    <s v="yes"/>
    <n v="2"/>
    <n v="3"/>
    <s v="Sometimes"/>
    <s v="no"/>
    <n v="2.6976610000000001"/>
    <s v="no"/>
    <n v="2.6149089999999999"/>
    <d v="1899-12-31T05:30:27"/>
    <s v="no"/>
    <s v="Public_Transportation"/>
    <x v="3"/>
    <x v="1309"/>
    <x v="0"/>
  </r>
  <r>
    <s v="Female"/>
    <n v="23.099906000000001"/>
    <n v="1.571812"/>
    <n v="78.997166000000007"/>
    <s v="yes"/>
    <s v="yes"/>
    <n v="2"/>
    <n v="1"/>
    <s v="Sometimes"/>
    <s v="no"/>
    <n v="2"/>
    <s v="no"/>
    <n v="0.40261400000000003"/>
    <d v="1899-12-30T00:00:00"/>
    <s v="no"/>
    <s v="Public_Transportation"/>
    <x v="3"/>
    <x v="1310"/>
    <x v="0"/>
  </r>
  <r>
    <s v="Female"/>
    <n v="24.178509999999999"/>
    <n v="1.589027"/>
    <n v="80.553066999999999"/>
    <s v="yes"/>
    <s v="yes"/>
    <n v="2"/>
    <n v="1"/>
    <s v="Sometimes"/>
    <s v="no"/>
    <n v="2"/>
    <s v="no"/>
    <n v="1.1476999999999999E-2"/>
    <d v="1899-12-30T00:00:00"/>
    <s v="no"/>
    <s v="Public_Transportation"/>
    <x v="3"/>
    <x v="1311"/>
    <x v="0"/>
  </r>
  <r>
    <s v="Male"/>
    <n v="20.924807999999999"/>
    <n v="1.803245"/>
    <n v="105.686091"/>
    <s v="yes"/>
    <s v="yes"/>
    <n v="2"/>
    <n v="3"/>
    <s v="Sometimes"/>
    <s v="no"/>
    <n v="2.290368"/>
    <s v="no"/>
    <n v="1.0859999999999999E-3"/>
    <d v="1899-12-30T13:03:33"/>
    <s v="Sometimes"/>
    <s v="Public_Transportation"/>
    <x v="3"/>
    <x v="1312"/>
    <x v="1"/>
  </r>
  <r>
    <s v="Male"/>
    <n v="20.975973"/>
    <n v="1.792646"/>
    <n v="105.61914299999999"/>
    <s v="yes"/>
    <s v="yes"/>
    <n v="2"/>
    <n v="3"/>
    <s v="Sometimes"/>
    <s v="no"/>
    <n v="1.0252749999999999"/>
    <s v="no"/>
    <n v="2.0300000000000001E-3"/>
    <d v="1899-12-30T04:12:51"/>
    <s v="Sometimes"/>
    <s v="Public_Transportation"/>
    <x v="3"/>
    <x v="1313"/>
    <x v="1"/>
  </r>
  <r>
    <s v="Male"/>
    <n v="21.856300999999998"/>
    <n v="1.87199"/>
    <n v="115.627554"/>
    <s v="yes"/>
    <s v="yes"/>
    <n v="2"/>
    <n v="2.3584550000000002"/>
    <s v="Sometimes"/>
    <s v="no"/>
    <n v="2.515765"/>
    <s v="no"/>
    <n v="0.98231999999999997"/>
    <d v="1899-12-31T03:46:45"/>
    <s v="Sometimes"/>
    <s v="Public_Transportation"/>
    <x v="3"/>
    <x v="1314"/>
    <x v="1"/>
  </r>
  <r>
    <s v="Male"/>
    <n v="18.140751000000002"/>
    <n v="1.859056"/>
    <n v="111.23518799999999"/>
    <s v="yes"/>
    <s v="yes"/>
    <n v="2"/>
    <n v="1.7065509999999999"/>
    <s v="Sometimes"/>
    <s v="no"/>
    <n v="2.039514"/>
    <s v="no"/>
    <n v="1"/>
    <d v="1900-01-01T00:00:00"/>
    <s v="Sometimes"/>
    <s v="Public_Transportation"/>
    <x v="3"/>
    <x v="1315"/>
    <x v="1"/>
  </r>
  <r>
    <s v="Female"/>
    <n v="18"/>
    <n v="1.692242"/>
    <n v="90.019501000000005"/>
    <s v="yes"/>
    <s v="yes"/>
    <n v="2.642744"/>
    <n v="3"/>
    <s v="Sometimes"/>
    <s v="no"/>
    <n v="1.9040539999999999"/>
    <s v="no"/>
    <n v="1.645654"/>
    <d v="1899-12-30T08:43:31"/>
    <s v="Sometimes"/>
    <s v="Public_Transportation"/>
    <x v="3"/>
    <x v="1316"/>
    <x v="1"/>
  </r>
  <r>
    <s v="Female"/>
    <n v="18"/>
    <n v="1.6830000000000001"/>
    <n v="90.924207999999993"/>
    <s v="yes"/>
    <s v="yes"/>
    <n v="2.387426"/>
    <n v="3"/>
    <s v="Sometimes"/>
    <s v="no"/>
    <n v="1.77962"/>
    <s v="no"/>
    <n v="0.74300500000000003"/>
    <d v="1899-12-30T22:05:02"/>
    <s v="Sometimes"/>
    <s v="Public_Transportation"/>
    <x v="3"/>
    <x v="1317"/>
    <x v="1"/>
  </r>
  <r>
    <s v="Female"/>
    <n v="20.206358000000002"/>
    <n v="1.738397"/>
    <n v="93.890681999999998"/>
    <s v="yes"/>
    <s v="yes"/>
    <n v="1.9966379999999999"/>
    <n v="3"/>
    <s v="Sometimes"/>
    <s v="no"/>
    <n v="1.033199"/>
    <s v="no"/>
    <n v="0.58479300000000001"/>
    <d v="1899-12-30T12:26:21"/>
    <s v="Sometimes"/>
    <s v="Public_Transportation"/>
    <x v="3"/>
    <x v="1318"/>
    <x v="1"/>
  </r>
  <r>
    <s v="Female"/>
    <n v="18.152875999999999"/>
    <n v="1.6949689999999999"/>
    <n v="92.508122"/>
    <s v="yes"/>
    <s v="yes"/>
    <n v="2.1078540000000001"/>
    <n v="3"/>
    <s v="Sometimes"/>
    <s v="no"/>
    <n v="1.383894"/>
    <s v="no"/>
    <n v="1.0305260000000001"/>
    <d v="1899-12-30T19:57:14"/>
    <s v="Sometimes"/>
    <s v="Public_Transportation"/>
    <x v="3"/>
    <x v="1319"/>
    <x v="1"/>
  </r>
  <r>
    <s v="Male"/>
    <n v="22.336216"/>
    <n v="1.7857179999999999"/>
    <n v="105.05568599999999"/>
    <s v="yes"/>
    <s v="yes"/>
    <n v="2.2537069999999999"/>
    <n v="3"/>
    <s v="Sometimes"/>
    <s v="no"/>
    <n v="2.524432"/>
    <s v="no"/>
    <n v="0.58216000000000001"/>
    <d v="1899-12-30T04:13:00"/>
    <s v="Sometimes"/>
    <s v="Public_Transportation"/>
    <x v="3"/>
    <x v="1320"/>
    <x v="1"/>
  </r>
  <r>
    <s v="Male"/>
    <n v="23"/>
    <n v="1.7424999999999999"/>
    <n v="105.028665"/>
    <s v="yes"/>
    <s v="yes"/>
    <n v="2.393837"/>
    <n v="3"/>
    <s v="Sometimes"/>
    <s v="no"/>
    <n v="2.0149900000000001"/>
    <s v="no"/>
    <n v="0.97881499999999999"/>
    <d v="1899-12-30T09:55:02"/>
    <s v="Sometimes"/>
    <s v="Public_Transportation"/>
    <x v="3"/>
    <x v="1321"/>
    <x v="1"/>
  </r>
  <r>
    <s v="Male"/>
    <n v="22.088059000000001"/>
    <n v="1.803132"/>
    <n v="106.32956900000001"/>
    <s v="yes"/>
    <s v="yes"/>
    <n v="2.3487450000000001"/>
    <n v="3"/>
    <s v="Sometimes"/>
    <s v="no"/>
    <n v="2.0967509999999998"/>
    <s v="no"/>
    <n v="0.54456400000000005"/>
    <d v="1899-12-30T16:14:42"/>
    <s v="Sometimes"/>
    <s v="Public_Transportation"/>
    <x v="3"/>
    <x v="1322"/>
    <x v="1"/>
  </r>
  <r>
    <s v="Male"/>
    <n v="23"/>
    <n v="1.7746440000000001"/>
    <n v="105.966894"/>
    <s v="yes"/>
    <s v="yes"/>
    <n v="2.3128250000000001"/>
    <n v="3"/>
    <s v="Sometimes"/>
    <s v="no"/>
    <n v="2.0734970000000001"/>
    <s v="no"/>
    <n v="0.61446599999999996"/>
    <d v="1899-12-30T13:54:32"/>
    <s v="Sometimes"/>
    <s v="Public_Transportation"/>
    <x v="3"/>
    <x v="1323"/>
    <x v="1"/>
  </r>
  <r>
    <s v="Male"/>
    <n v="20.993067"/>
    <n v="1.7822690000000001"/>
    <n v="104.97002999999999"/>
    <s v="yes"/>
    <s v="yes"/>
    <n v="2"/>
    <n v="3"/>
    <s v="Sometimes"/>
    <s v="no"/>
    <n v="1.2349429999999999"/>
    <s v="no"/>
    <n v="8.3680000000000004E-3"/>
    <d v="1899-12-30T00:00:00"/>
    <s v="Sometimes"/>
    <s v="Public_Transportation"/>
    <x v="3"/>
    <x v="1324"/>
    <x v="1"/>
  </r>
  <r>
    <s v="Male"/>
    <n v="20.654751999999998"/>
    <n v="1.780791"/>
    <n v="102.921218"/>
    <s v="yes"/>
    <s v="yes"/>
    <n v="2"/>
    <n v="3"/>
    <s v="Sometimes"/>
    <s v="no"/>
    <n v="1.613829"/>
    <s v="no"/>
    <n v="1.251665"/>
    <d v="1899-12-30T00:00:00"/>
    <s v="Sometimes"/>
    <s v="Public_Transportation"/>
    <x v="3"/>
    <x v="1325"/>
    <x v="1"/>
  </r>
  <r>
    <s v="Male"/>
    <n v="21.624552000000001"/>
    <n v="1.790151"/>
    <n v="106.32068599999999"/>
    <s v="yes"/>
    <s v="yes"/>
    <n v="2.4907759999999999"/>
    <n v="3"/>
    <s v="Sometimes"/>
    <s v="no"/>
    <n v="2.6545169999999998"/>
    <s v="no"/>
    <n v="0.112454"/>
    <d v="1899-12-30T18:09:08"/>
    <s v="Sometimes"/>
    <s v="Public_Transportation"/>
    <x v="3"/>
    <x v="1326"/>
    <x v="1"/>
  </r>
  <r>
    <s v="Male"/>
    <n v="21.682635999999999"/>
    <n v="1.818641"/>
    <n v="105.49697500000001"/>
    <s v="yes"/>
    <s v="yes"/>
    <n v="2.0780820000000002"/>
    <n v="3"/>
    <s v="Sometimes"/>
    <s v="no"/>
    <n v="2.8956140000000001"/>
    <s v="no"/>
    <n v="6.275E-2"/>
    <d v="1899-12-30T06:16:59"/>
    <s v="Sometimes"/>
    <s v="Public_Transportation"/>
    <x v="3"/>
    <x v="1327"/>
    <x v="1"/>
  </r>
  <r>
    <s v="Male"/>
    <n v="18"/>
    <n v="1.806827"/>
    <n v="108.82939500000001"/>
    <s v="yes"/>
    <s v="yes"/>
    <n v="2"/>
    <n v="1.24884"/>
    <s v="Sometimes"/>
    <s v="no"/>
    <n v="2.4162129999999999"/>
    <s v="no"/>
    <n v="1"/>
    <d v="1899-12-31T13:07:18"/>
    <s v="no"/>
    <s v="Public_Transportation"/>
    <x v="3"/>
    <x v="1328"/>
    <x v="0"/>
  </r>
  <r>
    <s v="Male"/>
    <n v="18"/>
    <n v="1.8111889999999999"/>
    <n v="108.80096399999999"/>
    <s v="yes"/>
    <s v="yes"/>
    <n v="2"/>
    <n v="1.250548"/>
    <s v="Sometimes"/>
    <s v="no"/>
    <n v="2.1211760000000002"/>
    <s v="no"/>
    <n v="1"/>
    <d v="1899-12-30T17:47:08"/>
    <s v="no"/>
    <s v="Public_Transportation"/>
    <x v="3"/>
    <x v="1329"/>
    <x v="0"/>
  </r>
  <r>
    <s v="Male"/>
    <n v="18"/>
    <n v="1.8117380000000001"/>
    <n v="108.897324"/>
    <s v="yes"/>
    <s v="yes"/>
    <n v="2"/>
    <n v="1.2021790000000001"/>
    <s v="Sometimes"/>
    <s v="no"/>
    <n v="2.36293"/>
    <s v="no"/>
    <n v="1"/>
    <d v="1899-12-31T11:25:04"/>
    <s v="no"/>
    <s v="Public_Transportation"/>
    <x v="3"/>
    <x v="1330"/>
    <x v="0"/>
  </r>
  <r>
    <s v="Male"/>
    <n v="18"/>
    <n v="1.799779"/>
    <n v="108.934574"/>
    <s v="yes"/>
    <s v="yes"/>
    <n v="2"/>
    <n v="1.194815"/>
    <s v="Sometimes"/>
    <s v="no"/>
    <n v="2.4348320000000001"/>
    <s v="no"/>
    <n v="1"/>
    <d v="1899-12-31T12:59:42"/>
    <s v="no"/>
    <s v="Public_Transportation"/>
    <x v="3"/>
    <x v="1331"/>
    <x v="0"/>
  </r>
  <r>
    <s v="Female"/>
    <n v="19.374206999999998"/>
    <n v="1.6326050000000001"/>
    <n v="82"/>
    <s v="yes"/>
    <s v="yes"/>
    <n v="2.8055119999999998"/>
    <n v="2.880817"/>
    <s v="Sometimes"/>
    <s v="no"/>
    <n v="1.0013069999999999"/>
    <s v="no"/>
    <n v="0"/>
    <d v="1899-12-31T09:02:18"/>
    <s v="Sometimes"/>
    <s v="Public_Transportation"/>
    <x v="3"/>
    <x v="1332"/>
    <x v="1"/>
  </r>
  <r>
    <s v="Female"/>
    <n v="19.275687000000001"/>
    <n v="1.6233770000000001"/>
    <n v="82.851318000000006"/>
    <s v="yes"/>
    <s v="yes"/>
    <n v="1.276858"/>
    <n v="2.9181240000000002"/>
    <s v="Sometimes"/>
    <s v="no"/>
    <n v="1.4037839999999999"/>
    <s v="no"/>
    <n v="0.55251099999999997"/>
    <d v="1899-12-31T13:26:59"/>
    <s v="Sometimes"/>
    <s v="Public_Transportation"/>
    <x v="3"/>
    <x v="1333"/>
    <x v="1"/>
  </r>
  <r>
    <s v="Female"/>
    <n v="22.956845000000001"/>
    <n v="1.6186860000000001"/>
    <n v="81.281577999999996"/>
    <s v="yes"/>
    <s v="yes"/>
    <n v="2.3962650000000001"/>
    <n v="1.073421"/>
    <s v="Sometimes"/>
    <s v="no"/>
    <n v="1.979833"/>
    <s v="no"/>
    <n v="2.2598E-2"/>
    <d v="1899-12-30T01:28:15"/>
    <s v="no"/>
    <s v="Public_Transportation"/>
    <x v="3"/>
    <x v="1334"/>
    <x v="0"/>
  </r>
  <r>
    <s v="Female"/>
    <n v="22.829681000000001"/>
    <n v="1.616085"/>
    <n v="82.582954000000001"/>
    <s v="yes"/>
    <s v="yes"/>
    <n v="2.6638660000000001"/>
    <n v="1.416309"/>
    <s v="Sometimes"/>
    <s v="no"/>
    <n v="2.3792749999999998"/>
    <s v="no"/>
    <n v="0.25632300000000002"/>
    <d v="1899-12-30T14:21:28"/>
    <s v="no"/>
    <s v="Public_Transportation"/>
    <x v="3"/>
    <x v="1335"/>
    <x v="0"/>
  </r>
  <r>
    <s v="Male"/>
    <n v="22.200779000000001"/>
    <n v="1.769328"/>
    <n v="105.000576"/>
    <s v="yes"/>
    <s v="yes"/>
    <n v="2.6854840000000002"/>
    <n v="3"/>
    <s v="Sometimes"/>
    <s v="no"/>
    <n v="2.6494589999999998"/>
    <s v="no"/>
    <n v="1"/>
    <d v="1899-12-30T00:00:00"/>
    <s v="Sometimes"/>
    <s v="Public_Transportation"/>
    <x v="3"/>
    <x v="1336"/>
    <x v="1"/>
  </r>
  <r>
    <s v="Male"/>
    <n v="21.688556999999999"/>
    <n v="1.807029"/>
    <n v="105.696358"/>
    <s v="yes"/>
    <s v="yes"/>
    <n v="2.0552090000000001"/>
    <n v="3"/>
    <s v="Sometimes"/>
    <s v="no"/>
    <n v="2.8858519999999999"/>
    <s v="no"/>
    <n v="0.90336899999999998"/>
    <d v="1899-12-30T03:28:06"/>
    <s v="Sometimes"/>
    <s v="Public_Transportation"/>
    <x v="3"/>
    <x v="1337"/>
    <x v="1"/>
  </r>
  <r>
    <s v="Male"/>
    <n v="20.803186"/>
    <n v="1.882533"/>
    <n v="117.46851599999999"/>
    <s v="yes"/>
    <s v="yes"/>
    <n v="2"/>
    <n v="2.1816200000000001"/>
    <s v="Sometimes"/>
    <s v="no"/>
    <n v="2.325091"/>
    <s v="no"/>
    <n v="0.89144400000000001"/>
    <d v="1899-12-31T05:22:04"/>
    <s v="Sometimes"/>
    <s v="Public_Transportation"/>
    <x v="3"/>
    <x v="1338"/>
    <x v="1"/>
  </r>
  <r>
    <s v="Male"/>
    <n v="19.515324"/>
    <n v="1.8791439999999999"/>
    <n v="112.932984"/>
    <s v="yes"/>
    <s v="yes"/>
    <n v="2"/>
    <n v="2.152733"/>
    <s v="Sometimes"/>
    <s v="no"/>
    <n v="2.53369"/>
    <s v="no"/>
    <n v="0.91756300000000002"/>
    <d v="1899-12-31T06:51:36"/>
    <s v="Sometimes"/>
    <s v="Public_Transportation"/>
    <x v="3"/>
    <x v="1339"/>
    <x v="1"/>
  </r>
  <r>
    <s v="Male"/>
    <n v="21.962219000000001"/>
    <n v="1.931263"/>
    <n v="118.20313"/>
    <s v="yes"/>
    <s v="yes"/>
    <n v="2"/>
    <n v="3"/>
    <s v="Sometimes"/>
    <s v="no"/>
    <n v="3"/>
    <s v="no"/>
    <n v="0.74359299999999995"/>
    <d v="1899-12-31T00:00:00"/>
    <s v="Sometimes"/>
    <s v="Public_Transportation"/>
    <x v="3"/>
    <x v="1340"/>
    <x v="1"/>
  </r>
  <r>
    <s v="Male"/>
    <n v="20.534089000000002"/>
    <n v="1.8613580000000001"/>
    <n v="115.39792"/>
    <s v="yes"/>
    <s v="yes"/>
    <n v="2"/>
    <n v="3"/>
    <s v="Sometimes"/>
    <s v="no"/>
    <n v="3"/>
    <s v="no"/>
    <n v="0.987591"/>
    <d v="1899-12-31T21:56:55"/>
    <s v="Sometimes"/>
    <s v="Public_Transportation"/>
    <x v="3"/>
    <x v="1341"/>
    <x v="1"/>
  </r>
  <r>
    <s v="Female"/>
    <n v="39.292659999999998"/>
    <n v="1.5671310000000001"/>
    <n v="80"/>
    <s v="yes"/>
    <s v="yes"/>
    <n v="2.0254789999999998"/>
    <n v="1.046144"/>
    <s v="Sometimes"/>
    <s v="no"/>
    <n v="1.9412240000000001"/>
    <s v="no"/>
    <n v="1.9832650000000001"/>
    <d v="1899-12-30T00:00:00"/>
    <s v="Sometimes"/>
    <s v="Automobile"/>
    <x v="3"/>
    <x v="1342"/>
    <x v="1"/>
  </r>
  <r>
    <s v="Female"/>
    <n v="37.872971"/>
    <n v="1.565366"/>
    <n v="80"/>
    <s v="yes"/>
    <s v="yes"/>
    <n v="2.002564"/>
    <n v="1.9742329999999999"/>
    <s v="Sometimes"/>
    <s v="no"/>
    <n v="1.935398"/>
    <s v="no"/>
    <n v="1.6492990000000001"/>
    <d v="1899-12-30T00:00:00"/>
    <s v="Sometimes"/>
    <s v="Automobile"/>
    <x v="3"/>
    <x v="1343"/>
    <x v="1"/>
  </r>
  <r>
    <s v="Female"/>
    <n v="37.613377999999997"/>
    <n v="1.5160070000000001"/>
    <n v="77.033049000000005"/>
    <s v="yes"/>
    <s v="yes"/>
    <n v="2"/>
    <n v="2.8807939999999999"/>
    <s v="Sometimes"/>
    <s v="no"/>
    <n v="1.6183700000000001"/>
    <s v="no"/>
    <n v="0.12016499999999999"/>
    <d v="1899-12-30T00:00:00"/>
    <s v="Sometimes"/>
    <s v="Automobile"/>
    <x v="3"/>
    <x v="1344"/>
    <x v="1"/>
  </r>
  <r>
    <s v="Female"/>
    <n v="37.471682999999999"/>
    <n v="1.549812"/>
    <n v="76.082516999999996"/>
    <s v="yes"/>
    <s v="yes"/>
    <n v="2"/>
    <n v="2.7652130000000001"/>
    <s v="Sometimes"/>
    <s v="no"/>
    <n v="1.551266"/>
    <s v="no"/>
    <n v="1.350001"/>
    <d v="1899-12-30T00:00:00"/>
    <s v="Sometimes"/>
    <s v="Automobile"/>
    <x v="3"/>
    <x v="1345"/>
    <x v="1"/>
  </r>
  <r>
    <s v="Male"/>
    <n v="18.611197000000001"/>
    <n v="1.714143"/>
    <n v="96.568814000000003"/>
    <s v="yes"/>
    <s v="yes"/>
    <n v="2"/>
    <n v="2.9670890000000001"/>
    <s v="Sometimes"/>
    <s v="no"/>
    <n v="2"/>
    <s v="no"/>
    <n v="0"/>
    <d v="1899-12-30T11:12:33"/>
    <s v="no"/>
    <s v="Public_Transportation"/>
    <x v="3"/>
    <x v="1346"/>
    <x v="0"/>
  </r>
  <r>
    <s v="Male"/>
    <n v="17.412628999999999"/>
    <n v="1.7231909999999999"/>
    <n v="97.350365999999994"/>
    <s v="yes"/>
    <s v="yes"/>
    <n v="2"/>
    <n v="3"/>
    <s v="Sometimes"/>
    <s v="no"/>
    <n v="2"/>
    <s v="no"/>
    <n v="0"/>
    <d v="1899-12-30T22:21:41"/>
    <s v="no"/>
    <s v="Public_Transportation"/>
    <x v="3"/>
    <x v="1347"/>
    <x v="0"/>
  </r>
  <r>
    <s v="Female"/>
    <n v="39.126309999999997"/>
    <n v="1.562889"/>
    <n v="76.659490000000005"/>
    <s v="yes"/>
    <s v="yes"/>
    <n v="2"/>
    <n v="3"/>
    <s v="Sometimes"/>
    <s v="no"/>
    <n v="1.440526"/>
    <s v="no"/>
    <n v="0"/>
    <d v="1899-12-30T00:00:00"/>
    <s v="Sometimes"/>
    <s v="Automobile"/>
    <x v="3"/>
    <x v="1348"/>
    <x v="1"/>
  </r>
  <r>
    <s v="Female"/>
    <n v="37.063599000000004"/>
    <n v="1.5026090000000001"/>
    <n v="75.279605000000004"/>
    <s v="yes"/>
    <s v="yes"/>
    <n v="2"/>
    <n v="3"/>
    <s v="Sometimes"/>
    <s v="no"/>
    <n v="1.759803"/>
    <s v="no"/>
    <n v="0"/>
    <d v="1899-12-30T00:00:00"/>
    <s v="Sometimes"/>
    <s v="Automobile"/>
    <x v="3"/>
    <x v="1349"/>
    <x v="1"/>
  </r>
  <r>
    <s v="Female"/>
    <n v="41.318302000000003"/>
    <n v="1.544937"/>
    <n v="77.053948000000005"/>
    <s v="yes"/>
    <s v="yes"/>
    <n v="2"/>
    <n v="3"/>
    <s v="Sometimes"/>
    <s v="no"/>
    <n v="2.0904129999999999"/>
    <s v="no"/>
    <n v="0"/>
    <d v="1899-12-30T00:00:00"/>
    <s v="Sometimes"/>
    <s v="Automobile"/>
    <x v="3"/>
    <x v="1350"/>
    <x v="1"/>
  </r>
  <r>
    <s v="Female"/>
    <n v="43.726081000000001"/>
    <n v="1.5923160000000001"/>
    <n v="77.00103"/>
    <s v="yes"/>
    <s v="yes"/>
    <n v="2"/>
    <n v="3"/>
    <s v="Sometimes"/>
    <s v="no"/>
    <n v="2.8069220000000001"/>
    <s v="no"/>
    <n v="0"/>
    <d v="1899-12-30T00:00:00"/>
    <s v="Sometimes"/>
    <s v="Automobile"/>
    <x v="3"/>
    <x v="1351"/>
    <x v="1"/>
  </r>
  <r>
    <s v="Male"/>
    <n v="18"/>
    <n v="1.787733"/>
    <n v="108.019211"/>
    <s v="yes"/>
    <s v="yes"/>
    <n v="2"/>
    <n v="2.3798499999999998"/>
    <s v="Sometimes"/>
    <s v="no"/>
    <n v="2.6161379999999999"/>
    <s v="no"/>
    <n v="1"/>
    <d v="1899-12-30T15:39:35"/>
    <s v="no"/>
    <s v="Public_Transportation"/>
    <x v="3"/>
    <x v="1352"/>
    <x v="0"/>
  </r>
  <r>
    <s v="Male"/>
    <n v="18"/>
    <n v="1.7827219999999999"/>
    <n v="108.044313"/>
    <s v="yes"/>
    <s v="yes"/>
    <n v="2"/>
    <n v="2.655265"/>
    <s v="Sometimes"/>
    <s v="no"/>
    <n v="2.2978960000000002"/>
    <s v="no"/>
    <n v="1"/>
    <d v="1899-12-30T13:15:50"/>
    <s v="no"/>
    <s v="Public_Transportation"/>
    <x v="3"/>
    <x v="1353"/>
    <x v="0"/>
  </r>
  <r>
    <s v="Male"/>
    <n v="18"/>
    <n v="1.797523"/>
    <n v="108.316462"/>
    <s v="yes"/>
    <s v="yes"/>
    <n v="2"/>
    <n v="1.9413069999999999"/>
    <s v="Sometimes"/>
    <s v="no"/>
    <n v="2.7081680000000001"/>
    <s v="no"/>
    <n v="1"/>
    <d v="1899-12-31T10:13:14"/>
    <s v="no"/>
    <s v="Public_Transportation"/>
    <x v="3"/>
    <x v="1354"/>
    <x v="0"/>
  </r>
  <r>
    <s v="Male"/>
    <n v="18"/>
    <n v="1.8035270000000001"/>
    <n v="108.25104399999999"/>
    <s v="yes"/>
    <s v="yes"/>
    <n v="2"/>
    <n v="1.709546"/>
    <s v="Sometimes"/>
    <s v="no"/>
    <n v="2.530157"/>
    <s v="no"/>
    <n v="1"/>
    <d v="1899-12-30T15:29:23"/>
    <s v="no"/>
    <s v="Public_Transportation"/>
    <x v="3"/>
    <x v="1355"/>
    <x v="0"/>
  </r>
  <r>
    <s v="Male"/>
    <n v="29.409825000000001"/>
    <n v="1.8012239999999999"/>
    <n v="108.15619"/>
    <s v="yes"/>
    <s v="yes"/>
    <n v="2.3855019999999998"/>
    <n v="2.8839839999999999"/>
    <s v="Sometimes"/>
    <s v="no"/>
    <n v="2.1405439999999998"/>
    <s v="no"/>
    <n v="1.144876"/>
    <d v="1899-12-31T18:25:09"/>
    <s v="Sometimes"/>
    <s v="Automobile"/>
    <x v="3"/>
    <x v="1356"/>
    <x v="1"/>
  </r>
  <r>
    <s v="Male"/>
    <n v="28.421533"/>
    <n v="1.8292390000000001"/>
    <n v="107.10818999999999"/>
    <s v="yes"/>
    <s v="yes"/>
    <n v="2.4655749999999999"/>
    <n v="2.935381"/>
    <s v="Sometimes"/>
    <s v="no"/>
    <n v="2.4805549999999998"/>
    <s v="no"/>
    <n v="1.00183"/>
    <d v="1899-12-31T16:05:15"/>
    <s v="Sometimes"/>
    <s v="Automobile"/>
    <x v="3"/>
    <x v="1357"/>
    <x v="1"/>
  </r>
  <r>
    <s v="Female"/>
    <n v="18"/>
    <n v="1.6929129999999999"/>
    <n v="89.938890000000001"/>
    <s v="yes"/>
    <s v="yes"/>
    <n v="2.8185020000000001"/>
    <n v="3"/>
    <s v="Sometimes"/>
    <s v="no"/>
    <n v="1.9912510000000001"/>
    <s v="no"/>
    <n v="1.4929669999999999"/>
    <d v="1899-12-30T00:00:00"/>
    <s v="no"/>
    <s v="Public_Transportation"/>
    <x v="3"/>
    <x v="1358"/>
    <x v="0"/>
  </r>
  <r>
    <s v="Female"/>
    <n v="18"/>
    <n v="1.668555"/>
    <n v="85.607466000000002"/>
    <s v="yes"/>
    <s v="yes"/>
    <n v="2.0812379999999999"/>
    <n v="3"/>
    <s v="Sometimes"/>
    <s v="no"/>
    <n v="1.18363"/>
    <s v="no"/>
    <n v="1.17177"/>
    <d v="1899-12-30T00:00:00"/>
    <s v="no"/>
    <s v="Public_Transportation"/>
    <x v="3"/>
    <x v="1359"/>
    <x v="0"/>
  </r>
  <r>
    <s v="Male"/>
    <n v="23.246701999999999"/>
    <n v="1.652971"/>
    <n v="93.310283999999996"/>
    <s v="yes"/>
    <s v="yes"/>
    <n v="1.368978"/>
    <n v="3"/>
    <s v="Sometimes"/>
    <s v="no"/>
    <n v="1.953152"/>
    <s v="no"/>
    <n v="0.10470699999999999"/>
    <d v="1899-12-30T05:19:26"/>
    <s v="no"/>
    <s v="Automobile"/>
    <x v="3"/>
    <x v="1360"/>
    <x v="0"/>
  </r>
  <r>
    <s v="Male"/>
    <n v="24.481031999999999"/>
    <n v="1.6612769999999999"/>
    <n v="90.744964999999993"/>
    <s v="yes"/>
    <s v="yes"/>
    <n v="1.7128479999999999"/>
    <n v="3"/>
    <s v="Sometimes"/>
    <s v="no"/>
    <n v="1.162153"/>
    <s v="no"/>
    <n v="0.45898099999999997"/>
    <d v="1899-12-30T21:15:10"/>
    <s v="no"/>
    <s v="Automobile"/>
    <x v="3"/>
    <x v="1361"/>
    <x v="0"/>
  </r>
  <r>
    <s v="Male"/>
    <n v="29"/>
    <n v="1.6417839999999999"/>
    <n v="89.424947000000003"/>
    <s v="yes"/>
    <s v="yes"/>
    <n v="1.3307"/>
    <n v="3"/>
    <s v="Sometimes"/>
    <s v="no"/>
    <n v="1.8809670000000001"/>
    <s v="no"/>
    <n v="0.32201299999999999"/>
    <d v="1899-12-30T00:00:00"/>
    <s v="Sometimes"/>
    <s v="Automobile"/>
    <x v="3"/>
    <x v="1362"/>
    <x v="1"/>
  </r>
  <r>
    <s v="Male"/>
    <n v="27.968765000000001"/>
    <n v="1.673767"/>
    <n v="89.995034000000004"/>
    <s v="yes"/>
    <s v="yes"/>
    <n v="1.961069"/>
    <n v="3"/>
    <s v="Sometimes"/>
    <s v="no"/>
    <n v="2.6523270000000001"/>
    <s v="no"/>
    <n v="0.56930999999999998"/>
    <d v="1899-12-30T07:39:22"/>
    <s v="Sometimes"/>
    <s v="Automobile"/>
    <x v="3"/>
    <x v="1363"/>
    <x v="1"/>
  </r>
  <r>
    <s v="Female"/>
    <n v="18.024743999999998"/>
    <n v="1.617192"/>
    <n v="83.121810999999994"/>
    <s v="yes"/>
    <s v="yes"/>
    <n v="2.9765090000000001"/>
    <n v="3"/>
    <s v="Sometimes"/>
    <s v="no"/>
    <n v="1.022705"/>
    <s v="no"/>
    <n v="1.02569"/>
    <d v="1899-12-30T07:30:45"/>
    <s v="no"/>
    <s v="Public_Transportation"/>
    <x v="3"/>
    <x v="1364"/>
    <x v="0"/>
  </r>
  <r>
    <s v="Female"/>
    <n v="18.106819999999999"/>
    <n v="1.6021289999999999"/>
    <n v="82.412665000000004"/>
    <s v="yes"/>
    <s v="yes"/>
    <n v="2.3196479999999999"/>
    <n v="3"/>
    <s v="Sometimes"/>
    <s v="no"/>
    <n v="1.107164"/>
    <s v="no"/>
    <n v="0.69212300000000004"/>
    <d v="1899-12-30T07:17:47"/>
    <s v="no"/>
    <s v="Public_Transportation"/>
    <x v="3"/>
    <x v="1365"/>
    <x v="0"/>
  </r>
  <r>
    <s v="Male"/>
    <n v="21.379676"/>
    <n v="1.7014130000000001"/>
    <n v="96.710735"/>
    <s v="yes"/>
    <s v="yes"/>
    <n v="2"/>
    <n v="2.961192"/>
    <s v="Sometimes"/>
    <s v="no"/>
    <n v="2.6233439999999999"/>
    <s v="no"/>
    <n v="0.98168599999999995"/>
    <d v="1899-12-31T08:31:44"/>
    <s v="no"/>
    <s v="Public_Transportation"/>
    <x v="3"/>
    <x v="1366"/>
    <x v="0"/>
  </r>
  <r>
    <s v="Male"/>
    <n v="21.353237"/>
    <n v="1.7097309999999999"/>
    <n v="95.032177000000004"/>
    <s v="yes"/>
    <s v="yes"/>
    <n v="2"/>
    <n v="2.9734759999999998"/>
    <s v="Sometimes"/>
    <s v="no"/>
    <n v="2"/>
    <s v="no"/>
    <n v="0"/>
    <d v="1899-12-31T07:57:24"/>
    <s v="no"/>
    <s v="Public_Transportation"/>
    <x v="3"/>
    <x v="1367"/>
    <x v="0"/>
  </r>
  <r>
    <s v="Male"/>
    <n v="20.338815"/>
    <n v="1.6988289999999999"/>
    <n v="98.572753000000006"/>
    <s v="yes"/>
    <s v="yes"/>
    <n v="2"/>
    <n v="2.392811"/>
    <s v="Sometimes"/>
    <s v="no"/>
    <n v="2"/>
    <s v="no"/>
    <n v="0"/>
    <d v="1899-12-31T19:25:24"/>
    <s v="no"/>
    <s v="Public_Transportation"/>
    <x v="3"/>
    <x v="1368"/>
    <x v="0"/>
  </r>
  <r>
    <s v="Male"/>
    <n v="20.720638999999998"/>
    <n v="1.7053039999999999"/>
    <n v="99.873716000000002"/>
    <s v="yes"/>
    <s v="yes"/>
    <n v="2"/>
    <n v="1.293342"/>
    <s v="Sometimes"/>
    <s v="no"/>
    <n v="2"/>
    <s v="no"/>
    <n v="0"/>
    <d v="1899-12-31T22:01:27"/>
    <s v="no"/>
    <s v="Public_Transportation"/>
    <x v="3"/>
    <x v="1369"/>
    <x v="0"/>
  </r>
  <r>
    <s v="Female"/>
    <n v="19.045356999999999"/>
    <n v="1.6129100000000001"/>
    <n v="82.193404999999998"/>
    <s v="yes"/>
    <s v="yes"/>
    <n v="1.261288"/>
    <n v="2.9300440000000001"/>
    <s v="Sometimes"/>
    <s v="no"/>
    <n v="1.166655"/>
    <s v="no"/>
    <n v="0.13339799999999999"/>
    <d v="1899-12-30T22:50:30"/>
    <s v="no"/>
    <s v="Public_Transportation"/>
    <x v="3"/>
    <x v="1370"/>
    <x v="0"/>
  </r>
  <r>
    <s v="Female"/>
    <n v="18.945961"/>
    <n v="1.605469"/>
    <n v="82.039000000000001"/>
    <s v="yes"/>
    <s v="yes"/>
    <n v="2.7653300000000001"/>
    <n v="3"/>
    <s v="Sometimes"/>
    <s v="no"/>
    <n v="1.048584"/>
    <s v="no"/>
    <n v="0.19255900000000001"/>
    <d v="1899-12-30T17:17:24"/>
    <s v="no"/>
    <s v="Public_Transportation"/>
    <x v="3"/>
    <x v="1371"/>
    <x v="0"/>
  </r>
  <r>
    <s v="Male"/>
    <n v="18.880610000000001"/>
    <n v="1.80416"/>
    <n v="104.40682"/>
    <s v="yes"/>
    <s v="yes"/>
    <n v="2"/>
    <n v="3"/>
    <s v="Sometimes"/>
    <s v="no"/>
    <n v="3"/>
    <s v="no"/>
    <n v="2.2404999999999999"/>
    <d v="1899-12-30T00:00:00"/>
    <s v="no"/>
    <s v="Public_Transportation"/>
    <x v="3"/>
    <x v="1372"/>
    <x v="0"/>
  </r>
  <r>
    <s v="Male"/>
    <n v="19.850524"/>
    <n v="1.7850619999999999"/>
    <n v="104.187314"/>
    <s v="yes"/>
    <s v="yes"/>
    <n v="2"/>
    <n v="3"/>
    <s v="Sometimes"/>
    <s v="no"/>
    <n v="2.15157"/>
    <s v="no"/>
    <n v="1.6059829999999999"/>
    <d v="1899-12-30T00:00:00"/>
    <s v="no"/>
    <s v="Public_Transportation"/>
    <x v="3"/>
    <x v="1373"/>
    <x v="0"/>
  </r>
  <r>
    <s v="Male"/>
    <n v="30.200945999999998"/>
    <n v="1.7559260000000001"/>
    <n v="112.289883"/>
    <s v="yes"/>
    <s v="yes"/>
    <n v="2.3177340000000002"/>
    <n v="3"/>
    <s v="Sometimes"/>
    <s v="no"/>
    <n v="2.152736"/>
    <s v="no"/>
    <n v="0"/>
    <d v="1899-12-31T02:35:44"/>
    <s v="no"/>
    <s v="Automobile"/>
    <x v="5"/>
    <x v="1374"/>
    <x v="0"/>
  </r>
  <r>
    <s v="Male"/>
    <n v="25.314589000000002"/>
    <n v="1.7878019999999999"/>
    <n v="115.127662"/>
    <s v="yes"/>
    <s v="yes"/>
    <n v="1.588114"/>
    <n v="3"/>
    <s v="Sometimes"/>
    <s v="no"/>
    <n v="2.1159669999999999"/>
    <s v="no"/>
    <n v="1.541072"/>
    <d v="1899-12-30T00:00:00"/>
    <s v="no"/>
    <s v="Automobile"/>
    <x v="5"/>
    <x v="1375"/>
    <x v="0"/>
  </r>
  <r>
    <s v="Male"/>
    <n v="37.186794999999996"/>
    <n v="1.704877"/>
    <n v="107.94747"/>
    <s v="yes"/>
    <s v="yes"/>
    <n v="2.549782"/>
    <n v="3.9854419999999999"/>
    <s v="Sometimes"/>
    <s v="no"/>
    <n v="1"/>
    <s v="no"/>
    <n v="1.9765820000000001"/>
    <d v="1899-12-30T00:00:00"/>
    <s v="no"/>
    <s v="Public_Transportation"/>
    <x v="5"/>
    <x v="1376"/>
    <x v="0"/>
  </r>
  <r>
    <s v="Male"/>
    <n v="32.707653000000001"/>
    <n v="1.6953469999999999"/>
    <n v="102.810704"/>
    <s v="yes"/>
    <s v="yes"/>
    <n v="2.795086"/>
    <n v="2.1299090000000001"/>
    <s v="Sometimes"/>
    <s v="no"/>
    <n v="1"/>
    <s v="no"/>
    <n v="1.9893160000000001"/>
    <d v="1899-12-30T00:00:00"/>
    <s v="no"/>
    <s v="Public_Transportation"/>
    <x v="5"/>
    <x v="1377"/>
    <x v="0"/>
  </r>
  <r>
    <s v="Male"/>
    <n v="27.562425000000001"/>
    <n v="1.9086080000000001"/>
    <n v="128.82812200000001"/>
    <s v="yes"/>
    <s v="yes"/>
    <n v="2.2062759999999999"/>
    <n v="3"/>
    <s v="Sometimes"/>
    <s v="no"/>
    <n v="1.8130820000000001"/>
    <s v="no"/>
    <n v="1.94984"/>
    <d v="1899-12-30T00:00:00"/>
    <s v="Sometimes"/>
    <s v="Public_Transportation"/>
    <x v="5"/>
    <x v="1378"/>
    <x v="1"/>
  </r>
  <r>
    <s v="Male"/>
    <n v="30.421596000000001"/>
    <n v="1.819296"/>
    <n v="122.137917"/>
    <s v="yes"/>
    <s v="yes"/>
    <n v="2"/>
    <n v="3"/>
    <s v="Sometimes"/>
    <s v="no"/>
    <n v="1.9843230000000001"/>
    <s v="no"/>
    <n v="0.79326200000000002"/>
    <d v="1899-12-30T00:00:00"/>
    <s v="Sometimes"/>
    <s v="Public_Transportation"/>
    <x v="5"/>
    <x v="1379"/>
    <x v="1"/>
  </r>
  <r>
    <s v="Male"/>
    <n v="26.945139000000001"/>
    <n v="1.7732589999999999"/>
    <n v="118.15434500000001"/>
    <s v="yes"/>
    <s v="no"/>
    <n v="2.1835399999999998"/>
    <n v="3"/>
    <s v="Sometimes"/>
    <s v="no"/>
    <n v="2.2779370000000001"/>
    <s v="no"/>
    <n v="0.68183000000000005"/>
    <d v="1899-12-30T00:00:00"/>
    <s v="Sometimes"/>
    <s v="Automobile"/>
    <x v="5"/>
    <x v="1380"/>
    <x v="1"/>
  </r>
  <r>
    <s v="Male"/>
    <n v="34.139453000000003"/>
    <n v="1.7746470000000001"/>
    <n v="120.151967"/>
    <s v="yes"/>
    <s v="no"/>
    <n v="2.962415"/>
    <n v="3"/>
    <s v="Sometimes"/>
    <s v="no"/>
    <n v="2.1726489999999998"/>
    <s v="no"/>
    <n v="1.0979049999999999"/>
    <d v="1899-12-30T00:00:00"/>
    <s v="Sometimes"/>
    <s v="Automobile"/>
    <x v="5"/>
    <x v="1381"/>
    <x v="1"/>
  </r>
  <r>
    <s v="Male"/>
    <n v="26.225442000000001"/>
    <n v="1.7736639999999999"/>
    <n v="116.160329"/>
    <s v="yes"/>
    <s v="yes"/>
    <n v="2.442536"/>
    <n v="3"/>
    <s v="Sometimes"/>
    <s v="no"/>
    <n v="2.1743709999999998"/>
    <s v="no"/>
    <n v="0"/>
    <d v="1899-12-31T22:17:43"/>
    <s v="Sometimes"/>
    <s v="Public_Transportation"/>
    <x v="5"/>
    <x v="1382"/>
    <x v="1"/>
  </r>
  <r>
    <s v="Male"/>
    <n v="28.363149"/>
    <n v="1.7934760000000001"/>
    <n v="112.725005"/>
    <s v="yes"/>
    <s v="yes"/>
    <n v="1.9912399999999999"/>
    <n v="3"/>
    <s v="Sometimes"/>
    <s v="no"/>
    <n v="2"/>
    <s v="no"/>
    <n v="0"/>
    <d v="1899-12-30T07:01:51"/>
    <s v="Sometimes"/>
    <s v="Public_Transportation"/>
    <x v="5"/>
    <x v="1383"/>
    <x v="1"/>
  </r>
  <r>
    <s v="Male"/>
    <n v="27.991467"/>
    <n v="1.82559"/>
    <n v="120.86038600000001"/>
    <s v="yes"/>
    <s v="yes"/>
    <n v="3"/>
    <n v="3"/>
    <s v="Sometimes"/>
    <s v="no"/>
    <n v="3"/>
    <s v="no"/>
    <n v="0.69136900000000001"/>
    <d v="1899-12-31T09:58:22"/>
    <s v="Sometimes"/>
    <s v="Public_Transportation"/>
    <x v="5"/>
    <x v="1384"/>
    <x v="1"/>
  </r>
  <r>
    <s v="Male"/>
    <n v="25.498750999999999"/>
    <n v="1.885543"/>
    <n v="121.253083"/>
    <s v="yes"/>
    <s v="yes"/>
    <n v="2.4085610000000002"/>
    <n v="3"/>
    <s v="Sometimes"/>
    <s v="no"/>
    <n v="2.8519040000000002"/>
    <s v="no"/>
    <n v="1.320065"/>
    <d v="1899-12-30T00:00:00"/>
    <s v="Sometimes"/>
    <s v="Public_Transportation"/>
    <x v="5"/>
    <x v="1385"/>
    <x v="1"/>
  </r>
  <r>
    <s v="Male"/>
    <n v="30.605225000000001"/>
    <n v="1.75"/>
    <n v="120"/>
    <s v="yes"/>
    <s v="yes"/>
    <n v="2.758394"/>
    <n v="3"/>
    <s v="Sometimes"/>
    <s v="yes"/>
    <n v="2.174248"/>
    <s v="no"/>
    <n v="1.0795239999999999"/>
    <d v="1899-12-31T08:35:45"/>
    <s v="Sometimes"/>
    <s v="Automobile"/>
    <x v="5"/>
    <x v="199"/>
    <x v="1"/>
  </r>
  <r>
    <s v="Male"/>
    <n v="31.457412999999999"/>
    <n v="1.8740699999999999"/>
    <n v="128.86744400000001"/>
    <s v="yes"/>
    <s v="yes"/>
    <n v="2.9562970000000002"/>
    <n v="3"/>
    <s v="Sometimes"/>
    <s v="yes"/>
    <n v="1.2750999999999999"/>
    <s v="no"/>
    <n v="0.90192399999999995"/>
    <d v="1899-12-31T21:00:02"/>
    <s v="Sometimes"/>
    <s v="Automobile"/>
    <x v="5"/>
    <x v="1386"/>
    <x v="1"/>
  </r>
  <r>
    <s v="Male"/>
    <n v="24.82929"/>
    <n v="1.7559670000000001"/>
    <n v="112.256165"/>
    <s v="yes"/>
    <s v="yes"/>
    <n v="1.369529"/>
    <n v="3"/>
    <s v="Sometimes"/>
    <s v="no"/>
    <n v="2"/>
    <s v="no"/>
    <n v="1.596576"/>
    <d v="1899-12-30T00:03:45"/>
    <s v="Sometimes"/>
    <s v="Public_Transportation"/>
    <x v="5"/>
    <x v="1387"/>
    <x v="1"/>
  </r>
  <r>
    <s v="Male"/>
    <n v="24.739421"/>
    <n v="1.757069"/>
    <n v="117.298233"/>
    <s v="yes"/>
    <s v="yes"/>
    <n v="1.392665"/>
    <n v="3"/>
    <s v="Sometimes"/>
    <s v="no"/>
    <n v="2"/>
    <s v="no"/>
    <n v="1.0979829999999999"/>
    <d v="1899-12-30T15:08:27"/>
    <s v="Sometimes"/>
    <s v="Public_Transportation"/>
    <x v="5"/>
    <x v="1388"/>
    <x v="1"/>
  </r>
  <r>
    <s v="Male"/>
    <n v="41"/>
    <n v="1.75"/>
    <n v="116.594351"/>
    <s v="yes"/>
    <s v="yes"/>
    <n v="2"/>
    <n v="2.8317709999999998"/>
    <s v="Sometimes"/>
    <s v="no"/>
    <n v="1.7252259999999999"/>
    <s v="no"/>
    <n v="0.35628799999999999"/>
    <d v="1899-12-30T00:00:00"/>
    <s v="Sometimes"/>
    <s v="Automobile"/>
    <x v="5"/>
    <x v="1389"/>
    <x v="1"/>
  </r>
  <r>
    <s v="Male"/>
    <n v="27.83173"/>
    <n v="1.7040280000000001"/>
    <n v="101.63431300000001"/>
    <s v="yes"/>
    <s v="yes"/>
    <n v="2.630401"/>
    <n v="1"/>
    <s v="Sometimes"/>
    <s v="no"/>
    <n v="1"/>
    <s v="no"/>
    <n v="0.24535399999999999"/>
    <d v="1899-12-30T07:33:59"/>
    <s v="Sometimes"/>
    <s v="Automobile"/>
    <x v="5"/>
    <x v="1390"/>
    <x v="1"/>
  </r>
  <r>
    <s v="Male"/>
    <n v="23.260061"/>
    <n v="1.849003"/>
    <n v="121.414744"/>
    <s v="yes"/>
    <s v="yes"/>
    <n v="3"/>
    <n v="2.595126"/>
    <s v="Sometimes"/>
    <s v="no"/>
    <n v="2.0540720000000001"/>
    <s v="no"/>
    <n v="0.83527099999999999"/>
    <d v="1899-12-30T00:00:00"/>
    <s v="Sometimes"/>
    <s v="Public_Transportation"/>
    <x v="5"/>
    <x v="1391"/>
    <x v="1"/>
  </r>
  <r>
    <s v="Male"/>
    <n v="22.705772"/>
    <n v="1.8419890000000001"/>
    <n v="122.02495399999999"/>
    <s v="yes"/>
    <s v="yes"/>
    <n v="3"/>
    <n v="2.5275099999999999"/>
    <s v="Sometimes"/>
    <s v="no"/>
    <n v="1.645338"/>
    <s v="no"/>
    <n v="1.0254380000000001"/>
    <d v="1899-12-30T00:00:00"/>
    <s v="Sometimes"/>
    <s v="Public_Transportation"/>
    <x v="5"/>
    <x v="1392"/>
    <x v="1"/>
  </r>
  <r>
    <s v="Male"/>
    <n v="24.041042999999998"/>
    <n v="1.613491"/>
    <n v="98.490765999999994"/>
    <s v="yes"/>
    <s v="yes"/>
    <n v="3"/>
    <n v="2.1209359999999999"/>
    <s v="Sometimes"/>
    <s v="no"/>
    <n v="1"/>
    <s v="no"/>
    <n v="1.5433859999999999"/>
    <d v="1899-12-30T21:21:54"/>
    <s v="no"/>
    <s v="Public_Transportation"/>
    <x v="5"/>
    <x v="1393"/>
    <x v="0"/>
  </r>
  <r>
    <s v="Male"/>
    <n v="20.013905999999999"/>
    <n v="1.647821"/>
    <n v="106.509947"/>
    <s v="yes"/>
    <s v="yes"/>
    <n v="2.8697780000000002"/>
    <n v="1.4689479999999999"/>
    <s v="Sometimes"/>
    <s v="no"/>
    <n v="1.6560820000000001"/>
    <s v="no"/>
    <n v="0"/>
    <d v="1899-12-31T10:39:24"/>
    <s v="no"/>
    <s v="Public_Transportation"/>
    <x v="5"/>
    <x v="1394"/>
    <x v="0"/>
  </r>
  <r>
    <s v="Male"/>
    <n v="30.020189999999999"/>
    <n v="1.75834"/>
    <n v="112.010504"/>
    <s v="yes"/>
    <s v="yes"/>
    <n v="1.868212"/>
    <n v="3"/>
    <s v="Sometimes"/>
    <s v="no"/>
    <n v="2.0233279999999998"/>
    <s v="no"/>
    <n v="0"/>
    <d v="1899-12-30T14:44:09"/>
    <s v="Sometimes"/>
    <s v="Automobile"/>
    <x v="5"/>
    <x v="1395"/>
    <x v="1"/>
  </r>
  <r>
    <s v="Male"/>
    <n v="25.154620000000001"/>
    <n v="1.7583979999999999"/>
    <n v="112.089022"/>
    <s v="yes"/>
    <s v="yes"/>
    <n v="1.108663"/>
    <n v="3"/>
    <s v="Sometimes"/>
    <s v="no"/>
    <n v="2"/>
    <s v="no"/>
    <n v="1.230219"/>
    <d v="1899-12-30T00:02:28"/>
    <s v="Sometimes"/>
    <s v="Automobile"/>
    <x v="5"/>
    <x v="1396"/>
    <x v="1"/>
  </r>
  <r>
    <s v="Male"/>
    <n v="30.870723999999999"/>
    <n v="1.670774"/>
    <n v="101.626189"/>
    <s v="yes"/>
    <s v="yes"/>
    <n v="2.9077440000000001"/>
    <n v="3.9909249999999998"/>
    <s v="Sometimes"/>
    <s v="no"/>
    <n v="1"/>
    <s v="no"/>
    <n v="1.9997499999999999"/>
    <d v="1899-12-30T00:00:00"/>
    <s v="no"/>
    <s v="Public_Transportation"/>
    <x v="5"/>
    <x v="1397"/>
    <x v="0"/>
  </r>
  <r>
    <s v="Male"/>
    <n v="28.712994999999999"/>
    <n v="1.6655850000000001"/>
    <n v="98.661760000000001"/>
    <s v="yes"/>
    <s v="yes"/>
    <n v="2.9580099999999998"/>
    <n v="2.8342529999999999"/>
    <s v="Sometimes"/>
    <s v="no"/>
    <n v="1"/>
    <s v="no"/>
    <n v="1.9998860000000001"/>
    <d v="1899-12-30T00:00:00"/>
    <s v="no"/>
    <s v="Public_Transportation"/>
    <x v="5"/>
    <x v="1398"/>
    <x v="0"/>
  </r>
  <r>
    <s v="Male"/>
    <n v="30.710511"/>
    <n v="1.9141859999999999"/>
    <n v="129.852531"/>
    <s v="yes"/>
    <s v="yes"/>
    <n v="2.1972610000000001"/>
    <n v="3"/>
    <s v="Sometimes"/>
    <s v="no"/>
    <n v="1.1118399999999999"/>
    <s v="no"/>
    <n v="0.90684299999999995"/>
    <d v="1899-12-30T23:26:07"/>
    <s v="Sometimes"/>
    <s v="Public_Transportation"/>
    <x v="5"/>
    <x v="1399"/>
    <x v="1"/>
  </r>
  <r>
    <s v="Male"/>
    <n v="29.827480999999999"/>
    <n v="1.8995880000000001"/>
    <n v="124.269251"/>
    <s v="yes"/>
    <s v="yes"/>
    <n v="2.048962"/>
    <n v="3"/>
    <s v="Sometimes"/>
    <s v="no"/>
    <n v="2.8228710000000001"/>
    <s v="no"/>
    <n v="1.0661689999999999"/>
    <d v="1899-12-30T00:00:00"/>
    <s v="Sometimes"/>
    <s v="Public_Transportation"/>
    <x v="5"/>
    <x v="1400"/>
    <x v="1"/>
  </r>
  <r>
    <s v="Male"/>
    <n v="31.868929999999999"/>
    <n v="1.75"/>
    <n v="118.102897"/>
    <s v="yes"/>
    <s v="yes"/>
    <n v="2.1391960000000001"/>
    <n v="3"/>
    <s v="Sometimes"/>
    <s v="no"/>
    <n v="2.0484300000000002"/>
    <s v="no"/>
    <n v="0.36802600000000002"/>
    <d v="1899-12-30T08:39:49"/>
    <s v="Sometimes"/>
    <s v="Automobile"/>
    <x v="5"/>
    <x v="1401"/>
    <x v="1"/>
  </r>
  <r>
    <s v="Male"/>
    <n v="36.542884999999998"/>
    <n v="1.75"/>
    <n v="119.434645"/>
    <s v="yes"/>
    <s v="yes"/>
    <n v="2.7298900000000001"/>
    <n v="3"/>
    <s v="Sometimes"/>
    <s v="no"/>
    <n v="2.030084"/>
    <s v="no"/>
    <n v="0.59260699999999999"/>
    <d v="1899-12-30T18:06:22"/>
    <s v="Sometimes"/>
    <s v="Automobile"/>
    <x v="5"/>
    <x v="1402"/>
    <x v="1"/>
  </r>
  <r>
    <s v="Male"/>
    <n v="21.556360999999999"/>
    <n v="1.7736639999999999"/>
    <n v="116.160329"/>
    <s v="yes"/>
    <s v="yes"/>
    <n v="2"/>
    <n v="3"/>
    <s v="Sometimes"/>
    <s v="no"/>
    <n v="2"/>
    <s v="no"/>
    <n v="1.3991830000000001"/>
    <d v="1899-12-31T00:00:00"/>
    <s v="Sometimes"/>
    <s v="Public_Transportation"/>
    <x v="5"/>
    <x v="1382"/>
    <x v="1"/>
  </r>
  <r>
    <s v="Male"/>
    <n v="23.963649"/>
    <n v="1.7929980000000001"/>
    <n v="116.102615"/>
    <s v="yes"/>
    <s v="yes"/>
    <n v="1.9946790000000001"/>
    <n v="3"/>
    <s v="Sometimes"/>
    <s v="no"/>
    <n v="2"/>
    <s v="no"/>
    <n v="0.96661699999999995"/>
    <d v="1899-12-30T17:44:10"/>
    <s v="Sometimes"/>
    <s v="Public_Transportation"/>
    <x v="5"/>
    <x v="1403"/>
    <x v="1"/>
  </r>
  <r>
    <s v="Male"/>
    <n v="24.145295000000001"/>
    <n v="1.82559"/>
    <n v="120.86038600000001"/>
    <s v="yes"/>
    <s v="yes"/>
    <n v="2.4034209999999998"/>
    <n v="3"/>
    <s v="Sometimes"/>
    <s v="no"/>
    <n v="2.4906130000000002"/>
    <s v="no"/>
    <n v="2"/>
    <d v="1899-12-30T16:59:11"/>
    <s v="Sometimes"/>
    <s v="Public_Transportation"/>
    <x v="5"/>
    <x v="1384"/>
    <x v="1"/>
  </r>
  <r>
    <s v="Male"/>
    <n v="25.298400000000001"/>
    <n v="1.8272790000000001"/>
    <n v="120.99607399999999"/>
    <s v="yes"/>
    <s v="yes"/>
    <n v="3"/>
    <n v="3"/>
    <s v="Sometimes"/>
    <s v="no"/>
    <n v="3"/>
    <s v="no"/>
    <n v="1.110215"/>
    <d v="1899-12-30T09:30:45"/>
    <s v="Sometimes"/>
    <s v="Public_Transportation"/>
    <x v="5"/>
    <x v="1404"/>
    <x v="1"/>
  </r>
  <r>
    <s v="Male"/>
    <n v="31.755386999999999"/>
    <n v="1.7754160000000001"/>
    <n v="121.204668"/>
    <s v="yes"/>
    <s v="yes"/>
    <n v="2.758394"/>
    <n v="3"/>
    <s v="Sometimes"/>
    <s v="no"/>
    <n v="2.1613030000000002"/>
    <s v="no"/>
    <n v="0.42817300000000003"/>
    <d v="1899-12-30T17:11:31"/>
    <s v="Sometimes"/>
    <s v="Automobile"/>
    <x v="5"/>
    <x v="1405"/>
    <x v="1"/>
  </r>
  <r>
    <s v="Male"/>
    <n v="30.62865"/>
    <n v="1.766975"/>
    <n v="118.363376"/>
    <s v="yes"/>
    <s v="yes"/>
    <n v="2.9643190000000001"/>
    <n v="3"/>
    <s v="Sometimes"/>
    <s v="no"/>
    <n v="2.3772570000000002"/>
    <s v="no"/>
    <n v="0.61495900000000003"/>
    <d v="1899-12-31T21:00:02"/>
    <s v="Sometimes"/>
    <s v="Automobile"/>
    <x v="5"/>
    <x v="1406"/>
    <x v="1"/>
  </r>
  <r>
    <s v="Male"/>
    <n v="23.454557999999999"/>
    <n v="1.7542180000000001"/>
    <n v="117.384745"/>
    <s v="yes"/>
    <s v="yes"/>
    <n v="1.6170929999999999"/>
    <n v="3"/>
    <s v="Sometimes"/>
    <s v="no"/>
    <n v="2"/>
    <s v="no"/>
    <n v="1.818052"/>
    <d v="1899-12-30T15:09:50"/>
    <s v="Sometimes"/>
    <s v="Public_Transportation"/>
    <x v="5"/>
    <x v="1407"/>
    <x v="1"/>
  </r>
  <r>
    <s v="Male"/>
    <n v="23.432227000000001"/>
    <n v="1.754996"/>
    <n v="119.087557"/>
    <s v="yes"/>
    <s v="yes"/>
    <n v="1.6311439999999999"/>
    <n v="3"/>
    <s v="Sometimes"/>
    <s v="no"/>
    <n v="2"/>
    <s v="no"/>
    <n v="1.593183"/>
    <d v="1899-12-30T20:43:47"/>
    <s v="Sometimes"/>
    <s v="Public_Transportation"/>
    <x v="5"/>
    <x v="1408"/>
    <x v="1"/>
  </r>
  <r>
    <s v="Male"/>
    <n v="40.500210000000003"/>
    <n v="1.748103"/>
    <n v="108.30811199999999"/>
    <s v="yes"/>
    <s v="yes"/>
    <n v="2.3174589999999999"/>
    <n v="3.7343229999999998"/>
    <s v="Sometimes"/>
    <s v="no"/>
    <n v="1"/>
    <s v="no"/>
    <n v="1.6286369999999999"/>
    <d v="1899-12-30T00:00:00"/>
    <s v="no"/>
    <s v="Automobile"/>
    <x v="5"/>
    <x v="1409"/>
    <x v="0"/>
  </r>
  <r>
    <s v="Male"/>
    <n v="34.576714000000003"/>
    <n v="1.73325"/>
    <n v="103.669116"/>
    <s v="yes"/>
    <s v="yes"/>
    <n v="2.5012240000000001"/>
    <n v="2.0495649999999999"/>
    <s v="Sometimes"/>
    <s v="no"/>
    <n v="1"/>
    <s v="no"/>
    <n v="1.746583"/>
    <d v="1899-12-30T00:00:00"/>
    <s v="no"/>
    <s v="Automobile"/>
    <x v="5"/>
    <x v="1410"/>
    <x v="0"/>
  </r>
  <r>
    <s v="Male"/>
    <n v="22.276969000000001"/>
    <n v="1.84995"/>
    <n v="121.786485"/>
    <s v="yes"/>
    <s v="yes"/>
    <n v="3"/>
    <n v="2.272214"/>
    <s v="Sometimes"/>
    <s v="no"/>
    <n v="1.555534"/>
    <s v="no"/>
    <n v="0.34883900000000001"/>
    <d v="1899-12-30T00:00:00"/>
    <s v="Sometimes"/>
    <s v="Public_Transportation"/>
    <x v="5"/>
    <x v="1411"/>
    <x v="1"/>
  </r>
  <r>
    <s v="Male"/>
    <n v="21.963787"/>
    <n v="1.8496010000000001"/>
    <n v="122.33342500000001"/>
    <s v="yes"/>
    <s v="yes"/>
    <n v="3"/>
    <n v="2.2182849999999998"/>
    <s v="Sometimes"/>
    <s v="no"/>
    <n v="1.340117"/>
    <s v="no"/>
    <n v="0.428259"/>
    <d v="1899-12-30T00:00:00"/>
    <s v="Sometimes"/>
    <s v="Public_Transportation"/>
    <x v="5"/>
    <x v="1412"/>
    <x v="1"/>
  </r>
  <r>
    <s v="Male"/>
    <n v="24.001684999999998"/>
    <n v="1.606066"/>
    <n v="99.961731"/>
    <s v="yes"/>
    <s v="yes"/>
    <n v="3"/>
    <n v="1.418833"/>
    <s v="Sometimes"/>
    <s v="no"/>
    <n v="1"/>
    <s v="no"/>
    <n v="1.19102"/>
    <d v="1899-12-31T09:13:14"/>
    <s v="no"/>
    <s v="Public_Transportation"/>
    <x v="5"/>
    <x v="1413"/>
    <x v="0"/>
  </r>
  <r>
    <s v="Male"/>
    <n v="20.027764000000001"/>
    <n v="1.611434"/>
    <n v="103.175516"/>
    <s v="yes"/>
    <s v="yes"/>
    <n v="2.9830420000000002"/>
    <n v="1.1099559999999999"/>
    <s v="Sometimes"/>
    <s v="no"/>
    <n v="1.430444"/>
    <s v="no"/>
    <n v="0"/>
    <d v="1899-12-31T16:34:54"/>
    <s v="no"/>
    <s v="Public_Transportation"/>
    <x v="5"/>
    <x v="1414"/>
    <x v="0"/>
  </r>
  <r>
    <s v="Male"/>
    <n v="28.704461999999999"/>
    <n v="1.7628870000000001"/>
    <n v="113.90197999999999"/>
    <s v="yes"/>
    <s v="yes"/>
    <n v="2.3233510000000002"/>
    <n v="3"/>
    <s v="Sometimes"/>
    <s v="no"/>
    <n v="2.1650480000000001"/>
    <s v="no"/>
    <n v="0"/>
    <d v="1899-12-31T11:50:57"/>
    <s v="Sometimes"/>
    <s v="Automobile"/>
    <x v="5"/>
    <x v="1415"/>
    <x v="1"/>
  </r>
  <r>
    <s v="Male"/>
    <n v="26.774114999999998"/>
    <n v="1.755938"/>
    <n v="112.287678"/>
    <s v="yes"/>
    <s v="yes"/>
    <n v="1.4282889999999999"/>
    <n v="3"/>
    <s v="Sometimes"/>
    <s v="no"/>
    <n v="2.1177329999999999"/>
    <s v="no"/>
    <n v="0.48532199999999998"/>
    <d v="1899-12-30T16:43:36"/>
    <s v="Sometimes"/>
    <s v="Automobile"/>
    <x v="5"/>
    <x v="1416"/>
    <x v="1"/>
  </r>
  <r>
    <s v="Male"/>
    <n v="25.539411000000001"/>
    <n v="1.7870520000000001"/>
    <n v="115.428276"/>
    <s v="yes"/>
    <s v="yes"/>
    <n v="1.9928889999999999"/>
    <n v="3"/>
    <s v="Sometimes"/>
    <s v="no"/>
    <n v="2.1412710000000001"/>
    <s v="no"/>
    <n v="1.121038"/>
    <d v="1899-12-30T00:00:00"/>
    <s v="Sometimes"/>
    <s v="Public_Transportation"/>
    <x v="5"/>
    <x v="1417"/>
    <x v="1"/>
  </r>
  <r>
    <s v="Male"/>
    <n v="25.300208000000001"/>
    <n v="1.765258"/>
    <n v="114.330023"/>
    <s v="yes"/>
    <s v="yes"/>
    <n v="1.5628040000000001"/>
    <n v="3"/>
    <s v="Sometimes"/>
    <s v="no"/>
    <n v="2.0754929999999998"/>
    <s v="no"/>
    <n v="1.5537339999999999"/>
    <d v="1899-12-30T00:00:38"/>
    <s v="Sometimes"/>
    <s v="Public_Transportation"/>
    <x v="5"/>
    <x v="1418"/>
    <x v="1"/>
  </r>
  <r>
    <s v="Male"/>
    <n v="31.194458000000001"/>
    <n v="1.7262789999999999"/>
    <n v="110.71471099999999"/>
    <s v="yes"/>
    <s v="yes"/>
    <n v="1.7948249999999999"/>
    <n v="3.9144540000000001"/>
    <s v="Sometimes"/>
    <s v="no"/>
    <n v="1.972016"/>
    <s v="no"/>
    <n v="0.66896299999999997"/>
    <d v="1899-12-30T00:00:00"/>
    <s v="no"/>
    <s v="Automobile"/>
    <x v="5"/>
    <x v="1419"/>
    <x v="0"/>
  </r>
  <r>
    <s v="Male"/>
    <n v="40.794057000000002"/>
    <n v="1.735851"/>
    <n v="109.88933400000001"/>
    <s v="yes"/>
    <s v="yes"/>
    <n v="2.3053490000000001"/>
    <n v="3.169089"/>
    <s v="Sometimes"/>
    <s v="no"/>
    <n v="1.0216099999999999"/>
    <s v="no"/>
    <n v="0.90898100000000004"/>
    <d v="1899-12-30T00:00:00"/>
    <s v="no"/>
    <s v="Automobile"/>
    <x v="5"/>
    <x v="1420"/>
    <x v="0"/>
  </r>
  <r>
    <s v="Male"/>
    <n v="33.553359999999998"/>
    <n v="1.6997930000000001"/>
    <n v="103.841672"/>
    <s v="yes"/>
    <s v="yes"/>
    <n v="2.5764490000000002"/>
    <n v="2.4196559999999998"/>
    <s v="Sometimes"/>
    <s v="no"/>
    <n v="1"/>
    <s v="no"/>
    <n v="1.9823789999999999"/>
    <d v="1899-12-30T00:00:00"/>
    <s v="no"/>
    <s v="Public_Transportation"/>
    <x v="5"/>
    <x v="1421"/>
    <x v="0"/>
  </r>
  <r>
    <s v="Male"/>
    <n v="30.304203000000001"/>
    <n v="1.7032020000000001"/>
    <n v="103.03440000000001"/>
    <s v="yes"/>
    <s v="yes"/>
    <n v="2.754645"/>
    <n v="2.1754319999999998"/>
    <s v="Sometimes"/>
    <s v="no"/>
    <n v="1.541733"/>
    <s v="no"/>
    <n v="0.358709"/>
    <d v="1899-12-31T01:46:25"/>
    <s v="no"/>
    <s v="Public_Transportation"/>
    <x v="5"/>
    <x v="1422"/>
    <x v="0"/>
  </r>
  <r>
    <s v="Male"/>
    <n v="30.958051000000001"/>
    <n v="1.9068210000000001"/>
    <n v="128.85667699999999"/>
    <s v="yes"/>
    <s v="yes"/>
    <n v="2.6338550000000001"/>
    <n v="3"/>
    <s v="Sometimes"/>
    <s v="no"/>
    <n v="1.619305"/>
    <s v="no"/>
    <n v="1.8478019999999999"/>
    <d v="1899-12-30T10:11:26"/>
    <s v="Sometimes"/>
    <s v="Public_Transportation"/>
    <x v="5"/>
    <x v="1423"/>
    <x v="1"/>
  </r>
  <r>
    <s v="Male"/>
    <n v="29.429687000000001"/>
    <n v="1.910987"/>
    <n v="129.935666"/>
    <s v="yes"/>
    <s v="yes"/>
    <n v="2.2005880000000002"/>
    <n v="3"/>
    <s v="Sometimes"/>
    <s v="no"/>
    <n v="1.2956970000000001"/>
    <s v="no"/>
    <n v="1.058378"/>
    <d v="1899-12-30T00:00:00"/>
    <s v="Sometimes"/>
    <s v="Public_Transportation"/>
    <x v="5"/>
    <x v="1424"/>
    <x v="1"/>
  </r>
  <r>
    <s v="Male"/>
    <n v="30.520854"/>
    <n v="1.784049"/>
    <n v="120.644178"/>
    <s v="yes"/>
    <s v="yes"/>
    <n v="2.4991080000000001"/>
    <n v="3"/>
    <s v="Sometimes"/>
    <s v="no"/>
    <n v="2.0409519999999999"/>
    <s v="no"/>
    <n v="0.83873900000000001"/>
    <d v="1899-12-30T11:45:23"/>
    <s v="Sometimes"/>
    <s v="Automobile"/>
    <x v="5"/>
    <x v="1425"/>
    <x v="1"/>
  </r>
  <r>
    <s v="Male"/>
    <n v="30.610436"/>
    <n v="1.783914"/>
    <n v="120.549592"/>
    <s v="yes"/>
    <s v="yes"/>
    <n v="2.05687"/>
    <n v="3"/>
    <s v="Sometimes"/>
    <s v="no"/>
    <n v="2.358088"/>
    <s v="no"/>
    <n v="9.3418000000000001E-2"/>
    <d v="1899-12-31T18:14:20"/>
    <s v="Sometimes"/>
    <s v="Automobile"/>
    <x v="5"/>
    <x v="1426"/>
    <x v="1"/>
  </r>
  <r>
    <s v="Male"/>
    <n v="26.740655"/>
    <n v="1.863883"/>
    <n v="120.202596"/>
    <s v="yes"/>
    <s v="yes"/>
    <n v="2.247795"/>
    <n v="3"/>
    <s v="Sometimes"/>
    <s v="no"/>
    <n v="2.8160150000000002"/>
    <s v="no"/>
    <n v="0.71272599999999997"/>
    <d v="1899-12-30T00:00:00"/>
    <s v="Sometimes"/>
    <s v="Public_Transportation"/>
    <x v="5"/>
    <x v="1427"/>
    <x v="1"/>
  </r>
  <r>
    <s v="Male"/>
    <n v="26.680375999999999"/>
    <n v="1.8122590000000001"/>
    <n v="118.277657"/>
    <s v="yes"/>
    <s v="yes"/>
    <n v="2.2396340000000001"/>
    <n v="3"/>
    <s v="Sometimes"/>
    <s v="no"/>
    <n v="2.6842640000000002"/>
    <s v="no"/>
    <n v="0.97930600000000001"/>
    <d v="1899-12-30T00:00:00"/>
    <s v="Sometimes"/>
    <s v="Public_Transportation"/>
    <x v="5"/>
    <x v="1428"/>
    <x v="1"/>
  </r>
  <r>
    <s v="Male"/>
    <n v="37.056193"/>
    <n v="1.7501500000000001"/>
    <n v="118.206565"/>
    <s v="yes"/>
    <s v="yes"/>
    <n v="2.0928300000000002"/>
    <n v="3"/>
    <s v="Sometimes"/>
    <s v="no"/>
    <n v="2.0777040000000002"/>
    <s v="no"/>
    <n v="0.59865500000000005"/>
    <d v="1899-12-30T00:00:00"/>
    <s v="Sometimes"/>
    <s v="Automobile"/>
    <x v="5"/>
    <x v="1429"/>
    <x v="1"/>
  </r>
  <r>
    <s v="Male"/>
    <n v="28.825278999999998"/>
    <n v="1.815347"/>
    <n v="120.39975800000001"/>
    <s v="yes"/>
    <s v="yes"/>
    <n v="2.9672999999999998"/>
    <n v="3"/>
    <s v="Sometimes"/>
    <s v="no"/>
    <n v="2.5300349999999998"/>
    <s v="no"/>
    <n v="1.045107"/>
    <d v="1899-12-30T22:44:56"/>
    <s v="Sometimes"/>
    <s v="Automobile"/>
    <x v="5"/>
    <x v="1430"/>
    <x v="1"/>
  </r>
  <r>
    <s v="Male"/>
    <n v="25.883749000000002"/>
    <n v="1.767077"/>
    <n v="114.133149"/>
    <s v="yes"/>
    <s v="yes"/>
    <n v="2.2257310000000001"/>
    <n v="3"/>
    <s v="Sometimes"/>
    <s v="no"/>
    <n v="2.1543260000000002"/>
    <s v="no"/>
    <n v="1.266866"/>
    <d v="1899-12-30T09:21:51"/>
    <s v="Sometimes"/>
    <s v="Public_Transportation"/>
    <x v="5"/>
    <x v="1431"/>
    <x v="1"/>
  </r>
  <r>
    <s v="Male"/>
    <n v="25.486521"/>
    <n v="1.7624610000000001"/>
    <n v="115.531622"/>
    <s v="yes"/>
    <s v="yes"/>
    <n v="2.1783079999999999"/>
    <n v="3"/>
    <s v="Sometimes"/>
    <s v="no"/>
    <n v="2.1658040000000001"/>
    <s v="no"/>
    <n v="1.4206749999999999"/>
    <d v="1899-12-31T21:00:59"/>
    <s v="Sometimes"/>
    <s v="Public_Transportation"/>
    <x v="5"/>
    <x v="1432"/>
    <x v="1"/>
  </r>
  <r>
    <s v="Male"/>
    <n v="29.883020999999999"/>
    <n v="1.7790490000000001"/>
    <n v="112.438508"/>
    <s v="yes"/>
    <s v="yes"/>
    <n v="2.0657519999999998"/>
    <n v="3"/>
    <s v="Sometimes"/>
    <s v="no"/>
    <n v="2.0782970000000001"/>
    <s v="no"/>
    <n v="0"/>
    <d v="1899-12-30T16:15:23"/>
    <s v="Sometimes"/>
    <s v="Automobile"/>
    <x v="5"/>
    <x v="1433"/>
    <x v="1"/>
  </r>
  <r>
    <s v="Male"/>
    <n v="26.957644999999999"/>
    <n v="1.7807310000000001"/>
    <n v="112.957922"/>
    <s v="yes"/>
    <s v="yes"/>
    <n v="2.263245"/>
    <n v="3"/>
    <s v="Sometimes"/>
    <s v="no"/>
    <n v="2.0925090000000002"/>
    <s v="no"/>
    <n v="0"/>
    <d v="1899-12-31T20:05:04"/>
    <s v="Sometimes"/>
    <s v="Automobile"/>
    <x v="5"/>
    <x v="1434"/>
    <x v="1"/>
  </r>
  <r>
    <s v="Male"/>
    <n v="26.490926000000002"/>
    <n v="1.872517"/>
    <n v="120.898397"/>
    <s v="yes"/>
    <s v="yes"/>
    <n v="2.4435380000000002"/>
    <n v="3"/>
    <s v="Sometimes"/>
    <s v="no"/>
    <n v="2.939492"/>
    <s v="no"/>
    <n v="1.208142"/>
    <d v="1899-12-30T17:44:04"/>
    <s v="Sometimes"/>
    <s v="Public_Transportation"/>
    <x v="5"/>
    <x v="1435"/>
    <x v="1"/>
  </r>
  <r>
    <s v="Male"/>
    <n v="27.558800999999999"/>
    <n v="1.8012239999999999"/>
    <n v="119.050381"/>
    <s v="yes"/>
    <s v="yes"/>
    <n v="2.7449940000000002"/>
    <n v="3"/>
    <s v="Sometimes"/>
    <s v="no"/>
    <n v="2.4788380000000001"/>
    <s v="no"/>
    <n v="0.68448699999999996"/>
    <d v="1899-12-30T16:16:11"/>
    <s v="Sometimes"/>
    <s v="Public_Transportation"/>
    <x v="5"/>
    <x v="1436"/>
    <x v="1"/>
  </r>
  <r>
    <s v="Male"/>
    <n v="22.908878999999999"/>
    <n v="1.876898"/>
    <n v="121.277832"/>
    <s v="yes"/>
    <s v="yes"/>
    <n v="2.6301369999999999"/>
    <n v="2.806298"/>
    <s v="Sometimes"/>
    <s v="no"/>
    <n v="1.9705079999999999"/>
    <s v="no"/>
    <n v="1.3042910000000001"/>
    <d v="1899-12-30T00:00:00"/>
    <s v="Sometimes"/>
    <s v="Public_Transportation"/>
    <x v="5"/>
    <x v="1437"/>
    <x v="1"/>
  </r>
  <r>
    <s v="Male"/>
    <n v="24.201622"/>
    <n v="1.7755799999999999"/>
    <n v="120.58941900000001"/>
    <s v="yes"/>
    <s v="yes"/>
    <n v="2.1138430000000001"/>
    <n v="3"/>
    <s v="Sometimes"/>
    <s v="no"/>
    <n v="2.3160690000000002"/>
    <s v="no"/>
    <n v="1.804157"/>
    <d v="1899-12-30T08:34:32"/>
    <s v="Sometimes"/>
    <s v="Public_Transportation"/>
    <x v="5"/>
    <x v="1438"/>
    <x v="1"/>
  </r>
  <r>
    <s v="Male"/>
    <n v="31.689772999999999"/>
    <n v="1.76569"/>
    <n v="120.08294100000001"/>
    <s v="yes"/>
    <s v="yes"/>
    <n v="2.8217270000000001"/>
    <n v="3"/>
    <s v="Sometimes"/>
    <s v="no"/>
    <n v="2.173279"/>
    <s v="no"/>
    <n v="1.0965560000000001"/>
    <d v="1899-12-30T05:35:19"/>
    <s v="Sometimes"/>
    <s v="Automobile"/>
    <x v="5"/>
    <x v="1439"/>
    <x v="1"/>
  </r>
  <r>
    <s v="Male"/>
    <n v="30.242597"/>
    <n v="1.7597719999999999"/>
    <n v="118.382361"/>
    <s v="yes"/>
    <s v="yes"/>
    <n v="2.3125279999999999"/>
    <n v="3"/>
    <s v="Sometimes"/>
    <s v="no"/>
    <n v="2.2080679999999999"/>
    <s v="no"/>
    <n v="1.0767199999999999"/>
    <d v="1899-12-31T00:51:25"/>
    <s v="Sometimes"/>
    <s v="Automobile"/>
    <x v="5"/>
    <x v="1440"/>
    <x v="1"/>
  </r>
  <r>
    <s v="Male"/>
    <n v="31.346844999999998"/>
    <n v="1.823545"/>
    <n v="126.460936"/>
    <s v="yes"/>
    <s v="yes"/>
    <n v="2.9388010000000002"/>
    <n v="3"/>
    <s v="Sometimes"/>
    <s v="yes"/>
    <n v="1.4789939999999999"/>
    <s v="no"/>
    <n v="0.94676300000000002"/>
    <d v="1899-12-31T08:39:04"/>
    <s v="Sometimes"/>
    <s v="Public_Transportation"/>
    <x v="5"/>
    <x v="1441"/>
    <x v="1"/>
  </r>
  <r>
    <s v="Male"/>
    <n v="30.577342999999999"/>
    <n v="1.8689229999999999"/>
    <n v="125.06426399999999"/>
    <s v="yes"/>
    <s v="yes"/>
    <n v="2.0506190000000002"/>
    <n v="3"/>
    <s v="Sometimes"/>
    <s v="yes"/>
    <n v="1.5151829999999999"/>
    <s v="no"/>
    <n v="0.84981099999999998"/>
    <d v="1899-12-30T06:17:08"/>
    <s v="Sometimes"/>
    <s v="Public_Transportation"/>
    <x v="5"/>
    <x v="1442"/>
    <x v="1"/>
  </r>
  <r>
    <s v="Male"/>
    <n v="25.124594999999999"/>
    <n v="1.7715099999999999"/>
    <n v="113.20712399999999"/>
    <s v="yes"/>
    <s v="yes"/>
    <n v="1.4577580000000001"/>
    <n v="3"/>
    <s v="Sometimes"/>
    <s v="no"/>
    <n v="2.0202490000000002"/>
    <s v="no"/>
    <n v="1.5567089999999999"/>
    <d v="1899-12-30T00:01:55"/>
    <s v="Sometimes"/>
    <s v="Public_Transportation"/>
    <x v="5"/>
    <x v="1443"/>
    <x v="1"/>
  </r>
  <r>
    <s v="Male"/>
    <n v="25.509034"/>
    <n v="1.7721899999999999"/>
    <n v="114.097656"/>
    <s v="yes"/>
    <s v="yes"/>
    <n v="2.1933099999999999"/>
    <n v="3"/>
    <s v="Sometimes"/>
    <s v="no"/>
    <n v="2.0899830000000001"/>
    <s v="no"/>
    <n v="1.360994"/>
    <d v="1899-12-30T20:34:43"/>
    <s v="Sometimes"/>
    <s v="Public_Transportation"/>
    <x v="5"/>
    <x v="1444"/>
    <x v="1"/>
  </r>
  <r>
    <s v="Male"/>
    <n v="25.478662"/>
    <n v="1.8582650000000001"/>
    <n v="117.57456999999999"/>
    <s v="yes"/>
    <s v="yes"/>
    <n v="2.0285709999999999"/>
    <n v="3"/>
    <s v="Sometimes"/>
    <s v="no"/>
    <n v="2.5304280000000001"/>
    <s v="no"/>
    <n v="1.31257"/>
    <d v="1899-12-30T01:36:12"/>
    <s v="Sometimes"/>
    <s v="Public_Transportation"/>
    <x v="5"/>
    <x v="1445"/>
    <x v="1"/>
  </r>
  <r>
    <s v="Male"/>
    <n v="25.100512999999999"/>
    <n v="1.8305959999999999"/>
    <n v="118.424156"/>
    <s v="yes"/>
    <s v="yes"/>
    <n v="1.4556020000000001"/>
    <n v="3"/>
    <s v="Sometimes"/>
    <s v="no"/>
    <n v="2.3633069999999998"/>
    <s v="no"/>
    <n v="1.1446829999999999"/>
    <d v="1899-12-30T02:25:29"/>
    <s v="Sometimes"/>
    <s v="Public_Transportation"/>
    <x v="5"/>
    <x v="1446"/>
    <x v="1"/>
  </r>
  <r>
    <s v="Male"/>
    <n v="38.523645999999999"/>
    <n v="1.765836"/>
    <n v="118.53324600000001"/>
    <s v="yes"/>
    <s v="yes"/>
    <n v="2.1778960000000001"/>
    <n v="2.9876520000000002"/>
    <s v="Sometimes"/>
    <s v="no"/>
    <n v="1.7450950000000001"/>
    <s v="no"/>
    <n v="0.65654800000000002"/>
    <d v="1899-12-30T00:00:00"/>
    <s v="Sometimes"/>
    <s v="Automobile"/>
    <x v="5"/>
    <x v="1447"/>
    <x v="1"/>
  </r>
  <r>
    <s v="Male"/>
    <n v="38.712159999999997"/>
    <n v="1.770278"/>
    <n v="117.29188000000001"/>
    <s v="yes"/>
    <s v="yes"/>
    <n v="2.2523819999999999"/>
    <n v="2.842848"/>
    <s v="Sometimes"/>
    <s v="no"/>
    <n v="1.879381"/>
    <s v="no"/>
    <n v="0.91938799999999998"/>
    <d v="1899-12-30T00:00:00"/>
    <s v="Sometimes"/>
    <s v="Automobile"/>
    <x v="5"/>
    <x v="1448"/>
    <x v="1"/>
  </r>
  <r>
    <s v="Male"/>
    <n v="25.717521999999999"/>
    <n v="1.6734910000000001"/>
    <n v="103.706181"/>
    <s v="yes"/>
    <s v="yes"/>
    <n v="2.668949"/>
    <n v="1.1343209999999999"/>
    <s v="Sometimes"/>
    <s v="no"/>
    <n v="1.2794430000000001"/>
    <s v="no"/>
    <n v="0.11243"/>
    <d v="1899-12-31T03:15:07"/>
    <s v="no"/>
    <s v="Public_Transportation"/>
    <x v="5"/>
    <x v="1449"/>
    <x v="0"/>
  </r>
  <r>
    <s v="Male"/>
    <n v="32.259622999999998"/>
    <n v="1.703346"/>
    <n v="102.686239"/>
    <s v="yes"/>
    <s v="yes"/>
    <n v="2.7239529999999998"/>
    <n v="1.9241680000000001"/>
    <s v="Sometimes"/>
    <s v="no"/>
    <n v="1"/>
    <s v="no"/>
    <n v="1.622055"/>
    <d v="1899-12-30T01:39:53"/>
    <s v="no"/>
    <s v="Public_Transportation"/>
    <x v="5"/>
    <x v="1450"/>
    <x v="0"/>
  </r>
  <r>
    <s v="Male"/>
    <n v="23.47007"/>
    <n v="1.8429059999999999"/>
    <n v="121.142535"/>
    <s v="yes"/>
    <s v="yes"/>
    <n v="3"/>
    <n v="2.701689"/>
    <s v="Sometimes"/>
    <s v="no"/>
    <n v="2.7384849999999998"/>
    <s v="no"/>
    <n v="0.99225300000000005"/>
    <d v="1899-12-30T00:00:00"/>
    <s v="Sometimes"/>
    <s v="Public_Transportation"/>
    <x v="5"/>
    <x v="1451"/>
    <x v="1"/>
  </r>
  <r>
    <s v="Male"/>
    <n v="24.408805000000001"/>
    <n v="1.779547"/>
    <n v="118.74003500000001"/>
    <s v="yes"/>
    <s v="yes"/>
    <n v="2.7362980000000001"/>
    <n v="2.9929030000000001"/>
    <s v="Sometimes"/>
    <s v="no"/>
    <n v="2.0455610000000002"/>
    <s v="no"/>
    <n v="0.85495699999999997"/>
    <d v="1899-12-30T10:16:58"/>
    <s v="Sometimes"/>
    <s v="Public_Transportation"/>
    <x v="5"/>
    <x v="1452"/>
    <x v="1"/>
  </r>
  <r>
    <s v="Male"/>
    <n v="24.443010999999998"/>
    <n v="1.8733679999999999"/>
    <n v="121.82962000000001"/>
    <s v="yes"/>
    <s v="yes"/>
    <n v="2.7221609999999998"/>
    <n v="2.6588370000000001"/>
    <s v="Sometimes"/>
    <s v="no"/>
    <n v="2.3757069999999998"/>
    <s v="no"/>
    <n v="1.299469"/>
    <d v="1899-12-30T00:00:00"/>
    <s v="Sometimes"/>
    <s v="Public_Transportation"/>
    <x v="5"/>
    <x v="1453"/>
    <x v="1"/>
  </r>
  <r>
    <s v="Male"/>
    <n v="22.906341999999999"/>
    <n v="1.7559020000000001"/>
    <n v="120.02116100000001"/>
    <s v="yes"/>
    <s v="yes"/>
    <n v="2.9715739999999999"/>
    <n v="2.80742"/>
    <s v="Sometimes"/>
    <s v="no"/>
    <n v="1.9626459999999999"/>
    <s v="no"/>
    <n v="1.5838319999999999"/>
    <d v="1899-12-30T12:06:56"/>
    <s v="Sometimes"/>
    <s v="Public_Transportation"/>
    <x v="5"/>
    <x v="1454"/>
    <x v="1"/>
  </r>
  <r>
    <s v="Male"/>
    <n v="24.007487999999999"/>
    <n v="1.6176550000000001"/>
    <n v="100.941357"/>
    <s v="yes"/>
    <s v="yes"/>
    <n v="2.871016"/>
    <n v="1.8344720000000001"/>
    <s v="Sometimes"/>
    <s v="no"/>
    <n v="1.0165850000000001"/>
    <s v="no"/>
    <n v="0.23616799999999999"/>
    <d v="1899-12-30T23:23:55"/>
    <s v="no"/>
    <s v="Public_Transportation"/>
    <x v="5"/>
    <x v="1455"/>
    <x v="0"/>
  </r>
  <r>
    <s v="Male"/>
    <n v="30.686700999999999"/>
    <n v="1.644517"/>
    <n v="100.004418"/>
    <s v="yes"/>
    <s v="yes"/>
    <n v="2.9640499999999999"/>
    <n v="2.123138"/>
    <s v="Sometimes"/>
    <s v="no"/>
    <n v="1"/>
    <s v="no"/>
    <n v="1.6991810000000001"/>
    <d v="1899-12-30T14:53:28"/>
    <s v="no"/>
    <s v="Public_Transportation"/>
    <x v="5"/>
    <x v="1456"/>
    <x v="0"/>
  </r>
  <r>
    <s v="Male"/>
    <n v="20.184450999999999"/>
    <n v="1.701284"/>
    <n v="104.578255"/>
    <s v="yes"/>
    <s v="yes"/>
    <n v="2.653721"/>
    <n v="1.265463"/>
    <s v="Sometimes"/>
    <s v="no"/>
    <n v="1.368457"/>
    <s v="no"/>
    <n v="0.21835599999999999"/>
    <d v="1899-12-30T18:26:01"/>
    <s v="no"/>
    <s v="Public_Transportation"/>
    <x v="5"/>
    <x v="1457"/>
    <x v="0"/>
  </r>
  <r>
    <s v="Male"/>
    <n v="25.447208"/>
    <n v="1.6589100000000001"/>
    <n v="104.548794"/>
    <s v="yes"/>
    <s v="yes"/>
    <n v="2.8590970000000002"/>
    <n v="1.3403609999999999"/>
    <s v="Sometimes"/>
    <s v="no"/>
    <n v="1.530508"/>
    <s v="no"/>
    <n v="0.17447499999999999"/>
    <d v="1899-12-31T06:16:51"/>
    <s v="no"/>
    <s v="Public_Transportation"/>
    <x v="5"/>
    <x v="1458"/>
    <x v="0"/>
  </r>
  <r>
    <s v="Male"/>
    <n v="30.002029"/>
    <n v="1.7593240000000001"/>
    <n v="112.000381"/>
    <s v="yes"/>
    <s v="yes"/>
    <n v="1.572036"/>
    <n v="3"/>
    <s v="Sometimes"/>
    <s v="no"/>
    <n v="2.0035630000000002"/>
    <s v="no"/>
    <n v="0"/>
    <d v="1899-12-30T08:09:53"/>
    <s v="Sometimes"/>
    <s v="Automobile"/>
    <x v="5"/>
    <x v="1459"/>
    <x v="1"/>
  </r>
  <r>
    <s v="Male"/>
    <n v="30.188303000000001"/>
    <n v="1.7583819999999999"/>
    <n v="112.10074"/>
    <s v="yes"/>
    <s v="yes"/>
    <n v="1.387489"/>
    <n v="3"/>
    <s v="Sometimes"/>
    <s v="no"/>
    <n v="2.017712"/>
    <s v="no"/>
    <n v="0"/>
    <d v="1899-12-30T17:33:01"/>
    <s v="Sometimes"/>
    <s v="Automobile"/>
    <x v="5"/>
    <x v="1460"/>
    <x v="1"/>
  </r>
  <r>
    <s v="Male"/>
    <n v="24.244029000000001"/>
    <n v="1.6222970000000001"/>
    <n v="99.982540999999998"/>
    <s v="yes"/>
    <s v="yes"/>
    <n v="2.941929"/>
    <n v="3.9894919999999998"/>
    <s v="Sometimes"/>
    <s v="no"/>
    <n v="1.014135"/>
    <s v="no"/>
    <n v="1.9586939999999999"/>
    <d v="1899-12-30T16:29:46"/>
    <s v="no"/>
    <s v="Public_Transportation"/>
    <x v="5"/>
    <x v="1461"/>
    <x v="0"/>
  </r>
  <r>
    <s v="Male"/>
    <n v="24.521878999999998"/>
    <n v="1.623278"/>
    <n v="97.582959000000002"/>
    <s v="yes"/>
    <s v="yes"/>
    <n v="2.9735689999999999"/>
    <n v="2.6500880000000002"/>
    <s v="Sometimes"/>
    <s v="no"/>
    <n v="1.003063"/>
    <s v="no"/>
    <n v="1.9811540000000001"/>
    <d v="1899-12-30T03:46:05"/>
    <s v="no"/>
    <s v="Public_Transportation"/>
    <x v="5"/>
    <x v="1462"/>
    <x v="0"/>
  </r>
  <r>
    <s v="Male"/>
    <n v="29.721964"/>
    <n v="1.9188590000000001"/>
    <n v="129.991623"/>
    <s v="yes"/>
    <s v="yes"/>
    <n v="2.0413760000000001"/>
    <n v="3"/>
    <s v="Sometimes"/>
    <s v="no"/>
    <n v="1.1202129999999999"/>
    <s v="no"/>
    <n v="1.05545"/>
    <d v="1899-12-30T00:00:00"/>
    <s v="Sometimes"/>
    <s v="Public_Transportation"/>
    <x v="5"/>
    <x v="1463"/>
    <x v="1"/>
  </r>
  <r>
    <s v="Male"/>
    <n v="29.906575"/>
    <n v="1.913252"/>
    <n v="129.23221599999999"/>
    <s v="yes"/>
    <s v="yes"/>
    <n v="2.0247199999999999"/>
    <n v="3"/>
    <s v="Sometimes"/>
    <s v="no"/>
    <n v="1.800335"/>
    <s v="no"/>
    <n v="1.1963680000000001"/>
    <d v="1899-12-30T00:00:00"/>
    <s v="Sometimes"/>
    <s v="Public_Transportation"/>
    <x v="5"/>
    <x v="1464"/>
    <x v="1"/>
  </r>
  <r>
    <s v="Male"/>
    <n v="37.084741999999999"/>
    <n v="1.75"/>
    <n v="118.07380999999999"/>
    <s v="yes"/>
    <s v="yes"/>
    <n v="2.1339640000000002"/>
    <n v="3"/>
    <s v="Sometimes"/>
    <s v="no"/>
    <n v="2.0083609999999998"/>
    <s v="no"/>
    <n v="0.20202899999999999"/>
    <d v="1899-12-30T04:48:45"/>
    <s v="Sometimes"/>
    <s v="Automobile"/>
    <x v="5"/>
    <x v="1465"/>
    <x v="1"/>
  </r>
  <r>
    <s v="Male"/>
    <n v="39.088859999999997"/>
    <n v="1.75"/>
    <n v="119.02910300000001"/>
    <s v="yes"/>
    <s v="yes"/>
    <n v="2.7024569999999999"/>
    <n v="3"/>
    <s v="Sometimes"/>
    <s v="no"/>
    <n v="2.0051939999999999"/>
    <s v="no"/>
    <n v="0.32531300000000002"/>
    <d v="1899-12-30T10:03:26"/>
    <s v="Sometimes"/>
    <s v="Automobile"/>
    <x v="5"/>
    <x v="1466"/>
    <x v="1"/>
  </r>
  <r>
    <s v="Male"/>
    <n v="22.658571999999999"/>
    <n v="1.784994"/>
    <n v="113.714521"/>
    <s v="yes"/>
    <s v="yes"/>
    <n v="1.760038"/>
    <n v="3"/>
    <s v="Sometimes"/>
    <s v="no"/>
    <n v="2.0035310000000002"/>
    <s v="no"/>
    <n v="1.0890610000000001"/>
    <d v="1899-12-30T01:44:04"/>
    <s v="Sometimes"/>
    <s v="Public_Transportation"/>
    <x v="5"/>
    <x v="1467"/>
    <x v="1"/>
  </r>
  <r>
    <s v="Male"/>
    <n v="22.889099000000002"/>
    <n v="1.7925329999999999"/>
    <n v="116.157766"/>
    <s v="yes"/>
    <s v="yes"/>
    <n v="1.9966459999999999"/>
    <n v="3"/>
    <s v="Sometimes"/>
    <s v="no"/>
    <n v="2"/>
    <s v="no"/>
    <n v="1.600536"/>
    <d v="1899-12-30T17:45:09"/>
    <s v="Sometimes"/>
    <s v="Public_Transportation"/>
    <x v="5"/>
    <x v="1468"/>
    <x v="1"/>
  </r>
  <r>
    <s v="Male"/>
    <n v="24.634740000000001"/>
    <n v="1.8297570000000001"/>
    <n v="120.980508"/>
    <s v="yes"/>
    <s v="yes"/>
    <n v="2.6440939999999999"/>
    <n v="3"/>
    <s v="Sometimes"/>
    <s v="no"/>
    <n v="2.7405249999999999"/>
    <s v="no"/>
    <n v="2"/>
    <d v="1899-12-30T12:01:21"/>
    <s v="Sometimes"/>
    <s v="Public_Transportation"/>
    <x v="5"/>
    <x v="1469"/>
    <x v="1"/>
  </r>
  <r>
    <s v="Male"/>
    <n v="24.920362000000001"/>
    <n v="1.7964150000000001"/>
    <n v="120.988454"/>
    <s v="yes"/>
    <s v="yes"/>
    <n v="2.475892"/>
    <n v="3"/>
    <s v="Sometimes"/>
    <s v="no"/>
    <n v="2.9493559999999999"/>
    <s v="no"/>
    <n v="1.8668389999999999"/>
    <d v="1899-12-30T02:24:04"/>
    <s v="Sometimes"/>
    <s v="Public_Transportation"/>
    <x v="5"/>
    <x v="1470"/>
    <x v="1"/>
  </r>
  <r>
    <s v="Male"/>
    <n v="31.783844999999999"/>
    <n v="1.75"/>
    <n v="120"/>
    <s v="yes"/>
    <s v="yes"/>
    <n v="2.941627"/>
    <n v="3"/>
    <s v="Sometimes"/>
    <s v="no"/>
    <n v="2.3181340000000001"/>
    <s v="no"/>
    <n v="0.58268600000000004"/>
    <d v="1899-12-31T14:06:47"/>
    <s v="Sometimes"/>
    <s v="Automobile"/>
    <x v="5"/>
    <x v="199"/>
    <x v="1"/>
  </r>
  <r>
    <s v="Male"/>
    <n v="31.627962"/>
    <n v="1.762389"/>
    <n v="118.548733"/>
    <s v="yes"/>
    <s v="yes"/>
    <n v="2.9984410000000001"/>
    <n v="3"/>
    <s v="Sometimes"/>
    <s v="no"/>
    <n v="2.4629159999999999"/>
    <s v="no"/>
    <n v="0.55464599999999997"/>
    <d v="1899-12-31T23:48:45"/>
    <s v="Sometimes"/>
    <s v="Automobile"/>
    <x v="5"/>
    <x v="1471"/>
    <x v="1"/>
  </r>
  <r>
    <s v="Male"/>
    <n v="22.976188"/>
    <n v="1.825718"/>
    <n v="121.236915"/>
    <s v="yes"/>
    <s v="yes"/>
    <n v="2.397284"/>
    <n v="2.8929200000000002"/>
    <s v="Sometimes"/>
    <s v="no"/>
    <n v="1.983973"/>
    <s v="no"/>
    <n v="1.859667"/>
    <d v="1899-12-30T00:03:45"/>
    <s v="Sometimes"/>
    <s v="Public_Transportation"/>
    <x v="5"/>
    <x v="1472"/>
    <x v="1"/>
  </r>
  <r>
    <s v="Male"/>
    <n v="22.977357000000001"/>
    <n v="1.839699"/>
    <n v="120.431551"/>
    <s v="yes"/>
    <s v="yes"/>
    <n v="2.3827050000000001"/>
    <n v="2.9389020000000001"/>
    <s v="Sometimes"/>
    <s v="no"/>
    <n v="1.9992780000000001"/>
    <s v="no"/>
    <n v="1.686229"/>
    <d v="1899-12-30T15:08:27"/>
    <s v="Sometimes"/>
    <s v="Public_Transportation"/>
    <x v="5"/>
    <x v="1473"/>
    <x v="1"/>
  </r>
  <r>
    <s v="Male"/>
    <n v="40.973007000000003"/>
    <n v="1.7494050000000001"/>
    <n v="109.908779"/>
    <s v="yes"/>
    <s v="yes"/>
    <n v="2.1763170000000001"/>
    <n v="2.986637"/>
    <s v="Sometimes"/>
    <s v="no"/>
    <n v="1.0156719999999999"/>
    <s v="no"/>
    <n v="0.94140999999999997"/>
    <d v="1899-12-30T00:00:00"/>
    <s v="no"/>
    <s v="Automobile"/>
    <x v="5"/>
    <x v="1474"/>
    <x v="0"/>
  </r>
  <r>
    <s v="Male"/>
    <n v="41"/>
    <n v="1.75"/>
    <n v="115.806977"/>
    <s v="yes"/>
    <s v="yes"/>
    <n v="2"/>
    <n v="2.7015210000000001"/>
    <s v="Sometimes"/>
    <s v="no"/>
    <n v="1.142644"/>
    <s v="no"/>
    <n v="0.51422500000000004"/>
    <d v="1899-12-30T00:00:00"/>
    <s v="no"/>
    <s v="Automobile"/>
    <x v="5"/>
    <x v="1475"/>
    <x v="0"/>
  </r>
  <r>
    <s v="Male"/>
    <n v="21.721506999999999"/>
    <n v="1.849998"/>
    <n v="122.119682"/>
    <s v="yes"/>
    <s v="yes"/>
    <n v="3"/>
    <n v="2.0146709999999999"/>
    <s v="Sometimes"/>
    <s v="no"/>
    <n v="1.292786"/>
    <s v="no"/>
    <n v="0.14568700000000001"/>
    <d v="1899-12-30T00:00:00"/>
    <s v="Sometimes"/>
    <s v="Public_Transportation"/>
    <x v="5"/>
    <x v="1476"/>
    <x v="1"/>
  </r>
  <r>
    <s v="Male"/>
    <n v="21.544554000000002"/>
    <n v="1.84998"/>
    <n v="122.609911"/>
    <s v="yes"/>
    <s v="yes"/>
    <n v="3"/>
    <n v="1.9716590000000001"/>
    <s v="Sometimes"/>
    <s v="no"/>
    <n v="1.179254"/>
    <s v="no"/>
    <n v="0.17885599999999999"/>
    <d v="1899-12-30T00:00:00"/>
    <s v="Sometimes"/>
    <s v="Public_Transportation"/>
    <x v="5"/>
    <x v="1477"/>
    <x v="1"/>
  </r>
  <r>
    <s v="Male"/>
    <n v="24.000306999999999"/>
    <n v="1.607939"/>
    <n v="100.618239"/>
    <s v="yes"/>
    <s v="yes"/>
    <n v="2.8777430000000002"/>
    <n v="1.3117970000000001"/>
    <s v="Sometimes"/>
    <s v="no"/>
    <n v="1.0004630000000001"/>
    <s v="no"/>
    <n v="0.18224899999999999"/>
    <d v="1899-12-31T10:20:56"/>
    <s v="no"/>
    <s v="Public_Transportation"/>
    <x v="5"/>
    <x v="1478"/>
    <x v="0"/>
  </r>
  <r>
    <s v="Male"/>
    <n v="24.040900000000001"/>
    <n v="1.603226"/>
    <n v="99.605526999999995"/>
    <s v="yes"/>
    <s v="yes"/>
    <n v="3"/>
    <n v="1.262831"/>
    <s v="Sometimes"/>
    <s v="no"/>
    <n v="1"/>
    <s v="no"/>
    <n v="0.88317100000000004"/>
    <d v="1899-12-31T09:11:31"/>
    <s v="no"/>
    <s v="Public_Transportation"/>
    <x v="5"/>
    <x v="1479"/>
    <x v="0"/>
  </r>
  <r>
    <s v="Male"/>
    <n v="29.509150999999999"/>
    <n v="1.7706630000000001"/>
    <n v="112.471118"/>
    <s v="yes"/>
    <s v="yes"/>
    <n v="2.3030409999999999"/>
    <n v="3"/>
    <s v="Sometimes"/>
    <s v="no"/>
    <n v="2.065817"/>
    <s v="no"/>
    <n v="0"/>
    <d v="1899-12-30T17:24:19"/>
    <s v="Sometimes"/>
    <s v="Automobile"/>
    <x v="5"/>
    <x v="1480"/>
    <x v="1"/>
  </r>
  <r>
    <s v="Male"/>
    <n v="29.246269000000002"/>
    <n v="1.758038"/>
    <n v="112.395309"/>
    <s v="yes"/>
    <s v="yes"/>
    <n v="2.3230029999999999"/>
    <n v="3"/>
    <s v="Sometimes"/>
    <s v="no"/>
    <n v="2.1555580000000001"/>
    <s v="no"/>
    <n v="0"/>
    <d v="1899-12-31T06:02:14"/>
    <s v="Sometimes"/>
    <s v="Automobile"/>
    <x v="5"/>
    <x v="1481"/>
    <x v="1"/>
  </r>
  <r>
    <s v="Male"/>
    <n v="25.341398999999999"/>
    <n v="1.7869969999999999"/>
    <n v="115.025361"/>
    <s v="yes"/>
    <s v="yes"/>
    <n v="1.99953"/>
    <n v="3"/>
    <s v="Sometimes"/>
    <s v="no"/>
    <n v="2.1119080000000001"/>
    <s v="no"/>
    <n v="1.4530419999999999"/>
    <d v="1899-12-30T20:23:17"/>
    <s v="Sometimes"/>
    <s v="Public_Transportation"/>
    <x v="5"/>
    <x v="1482"/>
    <x v="1"/>
  </r>
  <r>
    <s v="Male"/>
    <n v="25.314163000000001"/>
    <n v="1.7718370000000001"/>
    <n v="114.90609499999999"/>
    <s v="yes"/>
    <s v="yes"/>
    <n v="1.585183"/>
    <n v="3"/>
    <s v="Sometimes"/>
    <s v="no"/>
    <n v="2.1018409999999998"/>
    <s v="no"/>
    <n v="1.5439609999999999"/>
    <d v="1899-12-30T00:00:06"/>
    <s v="Sometimes"/>
    <s v="Public_Transportation"/>
    <x v="5"/>
    <x v="1483"/>
    <x v="1"/>
  </r>
  <r>
    <s v="Male"/>
    <n v="40.366238000000003"/>
    <n v="1.722396"/>
    <n v="109.349025"/>
    <s v="yes"/>
    <s v="yes"/>
    <n v="2.2819630000000002"/>
    <n v="3.7703790000000001"/>
    <s v="Sometimes"/>
    <s v="no"/>
    <n v="1"/>
    <s v="no"/>
    <n v="1.330519"/>
    <d v="1899-12-30T00:00:00"/>
    <s v="no"/>
    <s v="Automobile"/>
    <x v="5"/>
    <x v="1484"/>
    <x v="0"/>
  </r>
  <r>
    <s v="Male"/>
    <n v="33.749594000000002"/>
    <n v="1.701387"/>
    <n v="107.025415"/>
    <s v="yes"/>
    <s v="yes"/>
    <n v="2.5616379999999999"/>
    <n v="2.8774700000000002"/>
    <s v="Sometimes"/>
    <s v="no"/>
    <n v="1"/>
    <s v="no"/>
    <n v="1.9804010000000001"/>
    <d v="1899-12-30T00:00:00"/>
    <s v="no"/>
    <s v="Automobile"/>
    <x v="5"/>
    <x v="1485"/>
    <x v="0"/>
  </r>
  <r>
    <s v="Male"/>
    <n v="32.867331"/>
    <n v="1.6974210000000001"/>
    <n v="103.017623"/>
    <s v="yes"/>
    <s v="yes"/>
    <n v="2.6002169999999998"/>
    <n v="2.1751529999999999"/>
    <s v="Sometimes"/>
    <s v="no"/>
    <n v="1"/>
    <s v="no"/>
    <n v="1.985536"/>
    <d v="1899-12-30T00:00:00"/>
    <s v="no"/>
    <s v="Public_Transportation"/>
    <x v="5"/>
    <x v="1486"/>
    <x v="0"/>
  </r>
  <r>
    <s v="Male"/>
    <n v="30.403205"/>
    <n v="1.6963649999999999"/>
    <n v="102.815983"/>
    <s v="yes"/>
    <s v="yes"/>
    <n v="2.7916599999999998"/>
    <n v="2.1322899999999998"/>
    <s v="Sometimes"/>
    <s v="no"/>
    <n v="1.254589"/>
    <s v="no"/>
    <n v="0.65273599999999998"/>
    <d v="1899-12-31T00:58:38"/>
    <s v="no"/>
    <s v="Public_Transportation"/>
    <x v="5"/>
    <x v="1487"/>
    <x v="0"/>
  </r>
  <r>
    <s v="Male"/>
    <n v="29.687487999999998"/>
    <n v="1.909198"/>
    <n v="129.67913100000001"/>
    <s v="yes"/>
    <s v="yes"/>
    <n v="2.0886800000000001"/>
    <n v="3"/>
    <s v="Sometimes"/>
    <s v="no"/>
    <n v="1.5202150000000001"/>
    <s v="no"/>
    <n v="1.857351"/>
    <d v="1899-12-30T00:00:00"/>
    <s v="Sometimes"/>
    <s v="Public_Transportation"/>
    <x v="5"/>
    <x v="1488"/>
    <x v="1"/>
  </r>
  <r>
    <s v="Male"/>
    <n v="28.992809000000001"/>
    <n v="1.9091050000000001"/>
    <n v="129.874864"/>
    <s v="yes"/>
    <s v="yes"/>
    <n v="2.2061190000000002"/>
    <n v="3"/>
    <s v="Sometimes"/>
    <s v="no"/>
    <n v="1.4838560000000001"/>
    <s v="no"/>
    <n v="1.1131690000000001"/>
    <d v="1899-12-30T00:00:00"/>
    <s v="Sometimes"/>
    <s v="Public_Transportation"/>
    <x v="5"/>
    <x v="1489"/>
    <x v="1"/>
  </r>
  <r>
    <s v="Male"/>
    <n v="30.475248000000001"/>
    <n v="1.8013680000000001"/>
    <n v="121.094257"/>
    <s v="yes"/>
    <s v="yes"/>
    <n v="2.3284690000000001"/>
    <n v="3"/>
    <s v="Sometimes"/>
    <s v="no"/>
    <n v="2.0012080000000001"/>
    <s v="no"/>
    <n v="0.80048699999999995"/>
    <d v="1899-12-30T04:14:25"/>
    <s v="Sometimes"/>
    <s v="Automobile"/>
    <x v="5"/>
    <x v="1490"/>
    <x v="1"/>
  </r>
  <r>
    <s v="Male"/>
    <n v="30.350515999999999"/>
    <n v="1.8602920000000001"/>
    <n v="123.721352"/>
    <s v="yes"/>
    <s v="yes"/>
    <n v="2.0027840000000001"/>
    <n v="3"/>
    <s v="Sometimes"/>
    <s v="no"/>
    <n v="2.2929059999999999"/>
    <s v="no"/>
    <n v="1.0340309999999999"/>
    <d v="1899-12-30T00:00:00"/>
    <s v="Sometimes"/>
    <s v="Automobile"/>
    <x v="5"/>
    <x v="1491"/>
    <x v="1"/>
  </r>
  <r>
    <s v="Male"/>
    <n v="26.684353999999999"/>
    <n v="1.8195349999999999"/>
    <n v="118.332689"/>
    <s v="yes"/>
    <s v="yes"/>
    <n v="1.9756750000000001"/>
    <n v="3"/>
    <s v="Sometimes"/>
    <s v="no"/>
    <n v="2.3579690000000002"/>
    <s v="no"/>
    <n v="0.70423599999999997"/>
    <d v="1899-12-30T00:15:26"/>
    <s v="Sometimes"/>
    <s v="Public_Transportation"/>
    <x v="5"/>
    <x v="1492"/>
    <x v="1"/>
  </r>
  <r>
    <s v="Male"/>
    <n v="26.607478"/>
    <n v="1.793174"/>
    <n v="118.165082"/>
    <s v="yes"/>
    <s v="yes"/>
    <n v="2.0020760000000002"/>
    <n v="3"/>
    <s v="Sometimes"/>
    <s v="no"/>
    <n v="2.3383729999999998"/>
    <s v="no"/>
    <n v="0.89756199999999997"/>
    <d v="1899-12-30T01:56:52"/>
    <s v="Sometimes"/>
    <s v="Public_Transportation"/>
    <x v="5"/>
    <x v="1493"/>
    <x v="1"/>
  </r>
  <r>
    <s v="Male"/>
    <n v="33.174146999999998"/>
    <n v="1.7501500000000001"/>
    <n v="118.29958499999999"/>
    <s v="yes"/>
    <s v="yes"/>
    <n v="2.2185990000000002"/>
    <n v="3"/>
    <s v="Sometimes"/>
    <s v="no"/>
    <n v="2.1043370000000001"/>
    <s v="no"/>
    <n v="0.76600699999999999"/>
    <d v="1899-12-30T06:17:27"/>
    <s v="Sometimes"/>
    <s v="Automobile"/>
    <x v="5"/>
    <x v="1494"/>
    <x v="1"/>
  </r>
  <r>
    <s v="Male"/>
    <n v="32.29016"/>
    <n v="1.754956"/>
    <n v="120.098812"/>
    <s v="yes"/>
    <s v="yes"/>
    <n v="2.9672999999999998"/>
    <n v="3"/>
    <s v="Sometimes"/>
    <s v="no"/>
    <n v="2.5300349999999998"/>
    <s v="no"/>
    <n v="0.95531699999999997"/>
    <d v="1899-12-31T08:08:30"/>
    <s v="Sometimes"/>
    <s v="Automobile"/>
    <x v="5"/>
    <x v="1495"/>
    <x v="1"/>
  </r>
  <r>
    <s v="Male"/>
    <n v="26.050108999999999"/>
    <n v="1.773115"/>
    <n v="115.089316"/>
    <s v="yes"/>
    <s v="yes"/>
    <n v="2.3921790000000001"/>
    <n v="3"/>
    <s v="Sometimes"/>
    <s v="no"/>
    <n v="2.1646700000000001"/>
    <s v="no"/>
    <n v="1.0799339999999999"/>
    <d v="1899-12-31T01:45:09"/>
    <s v="Sometimes"/>
    <s v="Public_Transportation"/>
    <x v="5"/>
    <x v="1496"/>
    <x v="1"/>
  </r>
  <r>
    <s v="Male"/>
    <n v="25.846278999999999"/>
    <n v="1.7727310000000001"/>
    <n v="115.82816699999999"/>
    <s v="yes"/>
    <s v="yes"/>
    <n v="2.3811640000000001"/>
    <n v="3"/>
    <s v="Sometimes"/>
    <s v="no"/>
    <n v="2.1702249999999998"/>
    <s v="no"/>
    <n v="1.2110479999999999"/>
    <d v="1899-12-31T21:35:02"/>
    <s v="Sometimes"/>
    <s v="Public_Transportation"/>
    <x v="5"/>
    <x v="1497"/>
    <x v="1"/>
  </r>
  <r>
    <s v="Male"/>
    <n v="29.620094999999999"/>
    <n v="1.787933"/>
    <n v="112.536367"/>
    <s v="yes"/>
    <s v="yes"/>
    <n v="2.0082450000000001"/>
    <n v="3"/>
    <s v="Sometimes"/>
    <s v="no"/>
    <n v="2.0401370000000001"/>
    <s v="no"/>
    <n v="0"/>
    <d v="1899-12-30T11:22:52"/>
    <s v="Sometimes"/>
    <s v="Automobile"/>
    <x v="5"/>
    <x v="1498"/>
    <x v="1"/>
  </r>
  <r>
    <s v="Male"/>
    <n v="27.439056000000001"/>
    <n v="1.785277"/>
    <n v="112.740797"/>
    <s v="yes"/>
    <s v="yes"/>
    <n v="2.1551819999999999"/>
    <n v="3"/>
    <s v="Sometimes"/>
    <s v="no"/>
    <n v="2.0490789999999999"/>
    <s v="no"/>
    <n v="0"/>
    <d v="1899-12-31T17:59:53"/>
    <s v="Sometimes"/>
    <s v="Automobile"/>
    <x v="5"/>
    <x v="1499"/>
    <x v="1"/>
  </r>
  <r>
    <s v="Male"/>
    <n v="28.493397000000002"/>
    <n v="1.817572"/>
    <n v="120.8158"/>
    <s v="yes"/>
    <s v="yes"/>
    <n v="2.969233"/>
    <n v="3"/>
    <s v="Sometimes"/>
    <s v="no"/>
    <n v="2.8079839999999998"/>
    <s v="no"/>
    <n v="0.98213399999999995"/>
    <d v="1899-12-31T04:36:29"/>
    <s v="Sometimes"/>
    <s v="Public_Transportation"/>
    <x v="5"/>
    <x v="1500"/>
    <x v="1"/>
  </r>
  <r>
    <s v="Male"/>
    <n v="27.474245"/>
    <n v="1.8434200000000001"/>
    <n v="120.420406"/>
    <s v="yes"/>
    <s v="yes"/>
    <n v="2.765063"/>
    <n v="3"/>
    <s v="Sometimes"/>
    <s v="no"/>
    <n v="2.8672059999999999"/>
    <s v="no"/>
    <n v="0.70677699999999999"/>
    <d v="1899-12-30T16:16:11"/>
    <s v="Sometimes"/>
    <s v="Public_Transportation"/>
    <x v="5"/>
    <x v="1501"/>
    <x v="1"/>
  </r>
  <r>
    <s v="Male"/>
    <n v="25.036269000000001"/>
    <n v="1.874519"/>
    <n v="121.244969"/>
    <s v="yes"/>
    <s v="yes"/>
    <n v="2.6301369999999999"/>
    <n v="3"/>
    <s v="Sometimes"/>
    <s v="no"/>
    <n v="2.9600879999999998"/>
    <s v="no"/>
    <n v="1.356468"/>
    <d v="1899-12-30T00:00:00"/>
    <s v="Sometimes"/>
    <s v="Public_Transportation"/>
    <x v="5"/>
    <x v="1502"/>
    <x v="1"/>
  </r>
  <r>
    <s v="Male"/>
    <n v="24.825398"/>
    <n v="1.796332"/>
    <n v="120.901591"/>
    <s v="yes"/>
    <s v="yes"/>
    <n v="2.195964"/>
    <n v="3"/>
    <s v="Sometimes"/>
    <s v="no"/>
    <n v="2.514872"/>
    <s v="no"/>
    <n v="1.664722"/>
    <d v="1899-12-30T03:03:51"/>
    <s v="Sometimes"/>
    <s v="Public_Transportation"/>
    <x v="5"/>
    <x v="1503"/>
    <x v="1"/>
  </r>
  <r>
    <s v="Male"/>
    <n v="30.493946000000001"/>
    <n v="1.756221"/>
    <n v="119.11712199999999"/>
    <s v="yes"/>
    <s v="yes"/>
    <n v="2.6199870000000001"/>
    <n v="3"/>
    <s v="Sometimes"/>
    <s v="no"/>
    <n v="2.1947459999999999"/>
    <s v="no"/>
    <n v="1.076926"/>
    <d v="1899-12-31T02:11:02"/>
    <s v="Sometimes"/>
    <s v="Automobile"/>
    <x v="5"/>
    <x v="1504"/>
    <x v="1"/>
  </r>
  <r>
    <s v="Male"/>
    <n v="30.607545999999999"/>
    <n v="1.7571319999999999"/>
    <n v="118.565568"/>
    <s v="yes"/>
    <s v="yes"/>
    <n v="2.918113"/>
    <n v="3"/>
    <s v="Sometimes"/>
    <s v="no"/>
    <n v="2.2404630000000001"/>
    <s v="no"/>
    <n v="1.0762480000000001"/>
    <d v="1899-12-31T11:32:28"/>
    <s v="Sometimes"/>
    <s v="Automobile"/>
    <x v="5"/>
    <x v="1505"/>
    <x v="1"/>
  </r>
  <r>
    <s v="Male"/>
    <n v="31.194323000000001"/>
    <n v="1.8891039999999999"/>
    <n v="129.15734599999999"/>
    <s v="yes"/>
    <s v="yes"/>
    <n v="2.8894850000000001"/>
    <n v="3"/>
    <s v="Sometimes"/>
    <s v="yes"/>
    <n v="1.279771"/>
    <s v="no"/>
    <n v="0.94142400000000004"/>
    <d v="1899-12-30T00:12:01"/>
    <s v="Sometimes"/>
    <s v="Public_Transportation"/>
    <x v="5"/>
    <x v="1506"/>
    <x v="1"/>
  </r>
  <r>
    <s v="Male"/>
    <n v="31.36347"/>
    <n v="1.8693230000000001"/>
    <n v="127.507411"/>
    <s v="yes"/>
    <s v="yes"/>
    <n v="2.939727"/>
    <n v="3"/>
    <s v="Sometimes"/>
    <s v="yes"/>
    <n v="1.344122"/>
    <s v="no"/>
    <n v="0.92342800000000003"/>
    <d v="1899-12-31T10:22:34"/>
    <s v="Sometimes"/>
    <s v="Public_Transportation"/>
    <x v="5"/>
    <x v="1507"/>
    <x v="1"/>
  </r>
  <r>
    <s v="Male"/>
    <n v="25.027253999999999"/>
    <n v="1.7571540000000001"/>
    <n v="112.200812"/>
    <s v="yes"/>
    <s v="yes"/>
    <n v="1.2642340000000001"/>
    <n v="3"/>
    <s v="Sometimes"/>
    <s v="no"/>
    <n v="2"/>
    <s v="no"/>
    <n v="1.3334349999999999"/>
    <d v="1899-12-30T00:03:07"/>
    <s v="Sometimes"/>
    <s v="Public_Transportation"/>
    <x v="5"/>
    <x v="1508"/>
    <x v="1"/>
  </r>
  <r>
    <s v="Male"/>
    <n v="25.058565999999999"/>
    <n v="1.7644839999999999"/>
    <n v="113.23434899999999"/>
    <s v="yes"/>
    <s v="yes"/>
    <n v="1.5179119999999999"/>
    <n v="3"/>
    <s v="Sometimes"/>
    <s v="no"/>
    <n v="2.038958"/>
    <s v="no"/>
    <n v="1.590255"/>
    <d v="1899-12-30T00:02:22"/>
    <s v="Sometimes"/>
    <s v="Public_Transportation"/>
    <x v="5"/>
    <x v="1509"/>
    <x v="1"/>
  </r>
  <r>
    <s v="Male"/>
    <n v="24.417552000000001"/>
    <n v="1.774775"/>
    <n v="117.398976"/>
    <s v="yes"/>
    <s v="yes"/>
    <n v="2.2337199999999999"/>
    <n v="2.9936340000000001"/>
    <s v="Sometimes"/>
    <s v="no"/>
    <n v="2.0283679999999999"/>
    <s v="no"/>
    <n v="0.86315799999999998"/>
    <d v="1899-12-30T10:47:50"/>
    <s v="Sometimes"/>
    <s v="Public_Transportation"/>
    <x v="5"/>
    <x v="1510"/>
    <x v="1"/>
  </r>
  <r>
    <s v="Male"/>
    <n v="24.5822"/>
    <n v="1.769933"/>
    <n v="117.70870499999999"/>
    <s v="yes"/>
    <s v="yes"/>
    <n v="1.4759059999999999"/>
    <n v="2.9993460000000001"/>
    <s v="Sometimes"/>
    <s v="no"/>
    <n v="2.0194299999999998"/>
    <s v="no"/>
    <n v="1.046878"/>
    <d v="1899-12-30T11:03:39"/>
    <s v="Sometimes"/>
    <s v="Public_Transportation"/>
    <x v="5"/>
    <x v="1511"/>
    <x v="1"/>
  </r>
  <r>
    <s v="Male"/>
    <n v="40.106144999999998"/>
    <n v="1.760175"/>
    <n v="117.65104599999999"/>
    <s v="yes"/>
    <s v="yes"/>
    <n v="2.032883"/>
    <n v="2.9762110000000002"/>
    <s v="Sometimes"/>
    <s v="no"/>
    <n v="1.7261089999999999"/>
    <s v="no"/>
    <n v="0.47785499999999997"/>
    <d v="1899-12-30T00:00:00"/>
    <s v="Sometimes"/>
    <s v="Automobile"/>
    <x v="5"/>
    <x v="1512"/>
    <x v="1"/>
  </r>
  <r>
    <s v="Male"/>
    <n v="40.174191"/>
    <n v="1.763029"/>
    <n v="116.974504"/>
    <s v="yes"/>
    <s v="yes"/>
    <n v="2.0466510000000002"/>
    <n v="2.8420350000000001"/>
    <s v="Sometimes"/>
    <s v="no"/>
    <n v="1.7320720000000001"/>
    <s v="no"/>
    <n v="0.58427200000000001"/>
    <d v="1899-12-30T00:00:00"/>
    <s v="Sometimes"/>
    <s v="Automobile"/>
    <x v="5"/>
    <x v="1513"/>
    <x v="1"/>
  </r>
  <r>
    <s v="Male"/>
    <n v="27.186872999999999"/>
    <n v="1.6795150000000001"/>
    <n v="102.87280199999999"/>
    <s v="yes"/>
    <s v="yes"/>
    <n v="2.6672289999999998"/>
    <n v="1.0974900000000001"/>
    <s v="Sometimes"/>
    <s v="no"/>
    <n v="1.2259580000000001"/>
    <s v="no"/>
    <n v="0.206954"/>
    <d v="1899-12-31T00:04:20"/>
    <s v="no"/>
    <s v="Public_Transportation"/>
    <x v="5"/>
    <x v="1514"/>
    <x v="0"/>
  </r>
  <r>
    <s v="Male"/>
    <n v="30.424368999999999"/>
    <n v="1.699354"/>
    <n v="100.176866"/>
    <s v="yes"/>
    <s v="yes"/>
    <n v="2.8199339999999999"/>
    <n v="1.9186300000000001"/>
    <s v="Sometimes"/>
    <s v="no"/>
    <n v="1"/>
    <s v="no"/>
    <n v="1.3930199999999999"/>
    <d v="1899-12-30T13:16:46"/>
    <s v="no"/>
    <s v="Public_Transportation"/>
    <x v="5"/>
    <x v="1515"/>
    <x v="0"/>
  </r>
  <r>
    <s v="Male"/>
    <n v="23.141401999999999"/>
    <n v="1.849307"/>
    <n v="121.65872899999999"/>
    <s v="yes"/>
    <s v="yes"/>
    <n v="3"/>
    <n v="2.510135"/>
    <s v="Sometimes"/>
    <s v="no"/>
    <n v="1.693362"/>
    <s v="no"/>
    <n v="0.76970899999999998"/>
    <d v="1899-12-30T00:00:00"/>
    <s v="Sometimes"/>
    <s v="Public_Transportation"/>
    <x v="5"/>
    <x v="1516"/>
    <x v="1"/>
  </r>
  <r>
    <s v="Male"/>
    <n v="24.178637999999999"/>
    <n v="1.86741"/>
    <n v="121.68431099999999"/>
    <s v="yes"/>
    <s v="yes"/>
    <n v="2.9544169999999998"/>
    <n v="2.6577199999999999"/>
    <s v="Sometimes"/>
    <s v="no"/>
    <n v="2.1046960000000001"/>
    <s v="no"/>
    <n v="0.87005600000000005"/>
    <d v="1899-12-30T00:00:00"/>
    <s v="Sometimes"/>
    <s v="Public_Transportation"/>
    <x v="5"/>
    <x v="1517"/>
    <x v="1"/>
  </r>
  <r>
    <s v="Male"/>
    <n v="22.832104999999999"/>
    <n v="1.86714"/>
    <n v="121.835883"/>
    <s v="yes"/>
    <s v="yes"/>
    <n v="2.8262510000000001"/>
    <n v="2.6049980000000001"/>
    <s v="Sometimes"/>
    <s v="no"/>
    <n v="1.8421730000000001"/>
    <s v="no"/>
    <n v="1.2847980000000001"/>
    <d v="1899-12-30T00:00:00"/>
    <s v="Sometimes"/>
    <s v="Public_Transportation"/>
    <x v="5"/>
    <x v="1518"/>
    <x v="1"/>
  </r>
  <r>
    <s v="Male"/>
    <n v="23.083621000000001"/>
    <n v="1.8485529999999999"/>
    <n v="121.421121"/>
    <s v="yes"/>
    <s v="yes"/>
    <n v="3"/>
    <n v="2.5675669999999999"/>
    <s v="Sometimes"/>
    <s v="no"/>
    <n v="2.0110229999999998"/>
    <s v="no"/>
    <n v="0.91647800000000001"/>
    <d v="1899-12-30T00:00:00"/>
    <s v="Sometimes"/>
    <s v="Public_Transportation"/>
    <x v="5"/>
    <x v="1519"/>
    <x v="1"/>
  </r>
  <r>
    <s v="Male"/>
    <n v="24.079971"/>
    <n v="1.61981"/>
    <n v="98.543019999999999"/>
    <s v="yes"/>
    <s v="yes"/>
    <n v="2.9584100000000002"/>
    <n v="2.4343469999999998"/>
    <s v="Sometimes"/>
    <s v="no"/>
    <n v="1"/>
    <s v="no"/>
    <n v="1.9300330000000001"/>
    <d v="1899-12-30T18:05:48"/>
    <s v="no"/>
    <s v="Public_Transportation"/>
    <x v="5"/>
    <x v="1520"/>
    <x v="0"/>
  </r>
  <r>
    <s v="Male"/>
    <n v="26.947786000000001"/>
    <n v="1.647807"/>
    <n v="99.592224999999999"/>
    <s v="yes"/>
    <s v="yes"/>
    <n v="2.9351569999999998"/>
    <n v="1.845858"/>
    <s v="Sometimes"/>
    <s v="no"/>
    <n v="1"/>
    <s v="no"/>
    <n v="1.0898909999999999"/>
    <d v="1899-12-30T17:11:02"/>
    <s v="no"/>
    <s v="Public_Transportation"/>
    <x v="5"/>
    <x v="1521"/>
    <x v="0"/>
  </r>
  <r>
    <s v="Male"/>
    <n v="20.101026000000001"/>
    <n v="1.6191279999999999"/>
    <n v="104.30371100000001"/>
    <s v="yes"/>
    <s v="yes"/>
    <n v="2.870895"/>
    <n v="1.6275550000000001"/>
    <s v="Sometimes"/>
    <s v="no"/>
    <n v="1.3757280000000001"/>
    <s v="no"/>
    <n v="0.21018100000000001"/>
    <d v="1899-12-31T03:54:53"/>
    <s v="no"/>
    <s v="Public_Transportation"/>
    <x v="5"/>
    <x v="1522"/>
    <x v="0"/>
  </r>
  <r>
    <s v="Male"/>
    <n v="22.789401999999999"/>
    <n v="1.6418699999999999"/>
    <n v="104.270062"/>
    <s v="yes"/>
    <s v="yes"/>
    <n v="2.8698329999999999"/>
    <n v="1.5691759999999999"/>
    <s v="Sometimes"/>
    <s v="no"/>
    <n v="1.533682"/>
    <s v="no"/>
    <n v="0.16794300000000001"/>
    <d v="1899-12-31T08:50:18"/>
    <s v="no"/>
    <s v="Public_Transportation"/>
    <x v="5"/>
    <x v="1523"/>
    <x v="0"/>
  </r>
  <r>
    <s v="Male"/>
    <n v="28.404332"/>
    <n v="1.7873790000000001"/>
    <n v="112.173731"/>
    <s v="yes"/>
    <s v="yes"/>
    <n v="1.8782509999999999"/>
    <n v="3"/>
    <s v="Sometimes"/>
    <s v="no"/>
    <n v="2.0229330000000001"/>
    <s v="no"/>
    <n v="0"/>
    <d v="1899-12-30T07:48:38"/>
    <s v="Sometimes"/>
    <s v="Automobile"/>
    <x v="5"/>
    <x v="1524"/>
    <x v="1"/>
  </r>
  <r>
    <s v="Male"/>
    <n v="30.003357999999999"/>
    <n v="1.7583549999999999"/>
    <n v="112.00710100000001"/>
    <s v="yes"/>
    <s v="yes"/>
    <n v="1.7508090000000001"/>
    <n v="3"/>
    <s v="Sometimes"/>
    <s v="no"/>
    <n v="2.0028709999999998"/>
    <s v="no"/>
    <n v="0"/>
    <d v="1899-12-30T02:44:49"/>
    <s v="Sometimes"/>
    <s v="Automobile"/>
    <x v="5"/>
    <x v="1525"/>
    <x v="1"/>
  </r>
  <r>
    <s v="Male"/>
    <n v="25.136116000000001"/>
    <n v="1.76414"/>
    <n v="113.089716"/>
    <s v="yes"/>
    <s v="yes"/>
    <n v="1.1688559999999999"/>
    <n v="3"/>
    <s v="Sometimes"/>
    <s v="no"/>
    <n v="2.0132050000000001"/>
    <s v="no"/>
    <n v="1.2462230000000001"/>
    <d v="1899-12-30T00:02:17"/>
    <s v="Sometimes"/>
    <s v="Public_Transportation"/>
    <x v="5"/>
    <x v="1526"/>
    <x v="1"/>
  </r>
  <r>
    <s v="Male"/>
    <n v="25.139465999999999"/>
    <n v="1.7671859999999999"/>
    <n v="112.226032"/>
    <s v="yes"/>
    <s v="yes"/>
    <n v="1.4436739999999999"/>
    <n v="3"/>
    <s v="Sometimes"/>
    <s v="no"/>
    <n v="2.0021939999999998"/>
    <s v="no"/>
    <n v="1.3861509999999999"/>
    <d v="1899-12-30T00:01:56"/>
    <s v="Sometimes"/>
    <s v="Public_Transportation"/>
    <x v="5"/>
    <x v="1527"/>
    <x v="1"/>
  </r>
  <r>
    <s v="Male"/>
    <n v="31.743821000000001"/>
    <n v="1.6778200000000001"/>
    <n v="102.022057"/>
    <s v="yes"/>
    <s v="yes"/>
    <n v="2.8260360000000002"/>
    <n v="2.371658"/>
    <s v="Sometimes"/>
    <s v="no"/>
    <n v="1"/>
    <s v="no"/>
    <n v="1.9964869999999999"/>
    <d v="1899-12-30T00:00:00"/>
    <s v="no"/>
    <s v="Public_Transportation"/>
    <x v="5"/>
    <x v="1528"/>
    <x v="0"/>
  </r>
  <r>
    <s v="Male"/>
    <n v="30.796261999999999"/>
    <n v="1.6684779999999999"/>
    <n v="100.543983"/>
    <s v="yes"/>
    <s v="yes"/>
    <n v="2.9552999999999998"/>
    <n v="2.3782109999999999"/>
    <s v="Sometimes"/>
    <s v="no"/>
    <n v="1"/>
    <s v="no"/>
    <n v="1.738267"/>
    <d v="1899-12-30T09:28:08"/>
    <s v="no"/>
    <s v="Public_Transportation"/>
    <x v="5"/>
    <x v="1529"/>
    <x v="0"/>
  </r>
  <r>
    <s v="Male"/>
    <n v="28.393111000000001"/>
    <n v="1.685462"/>
    <n v="99.540121999999997"/>
    <s v="yes"/>
    <s v="yes"/>
    <n v="2.774562"/>
    <n v="2.301129"/>
    <s v="Sometimes"/>
    <s v="no"/>
    <n v="1"/>
    <s v="no"/>
    <n v="1.6217330000000001"/>
    <d v="1899-12-30T03:19:10"/>
    <s v="no"/>
    <s v="Public_Transportation"/>
    <x v="5"/>
    <x v="1530"/>
    <x v="0"/>
  </r>
  <r>
    <s v="Male"/>
    <n v="27.939820000000001"/>
    <n v="1.694642"/>
    <n v="99.709328999999997"/>
    <s v="yes"/>
    <s v="yes"/>
    <n v="2.772027"/>
    <n v="2.4544320000000002"/>
    <s v="Sometimes"/>
    <s v="no"/>
    <n v="1"/>
    <s v="no"/>
    <n v="0.85855400000000004"/>
    <d v="1899-12-30T01:13:50"/>
    <s v="no"/>
    <s v="Public_Transportation"/>
    <x v="5"/>
    <x v="1531"/>
    <x v="0"/>
  </r>
  <r>
    <s v="Male"/>
    <n v="31.034092000000001"/>
    <n v="1.886109"/>
    <n v="129.34947099999999"/>
    <s v="yes"/>
    <s v="yes"/>
    <n v="2.4996260000000001"/>
    <n v="3"/>
    <s v="Sometimes"/>
    <s v="yes"/>
    <n v="1.1253379999999999"/>
    <s v="no"/>
    <n v="0.94521999999999995"/>
    <d v="1899-12-31T00:32:24"/>
    <s v="Sometimes"/>
    <s v="Public_Transportation"/>
    <x v="5"/>
    <x v="1532"/>
    <x v="1"/>
  </r>
  <r>
    <s v="Male"/>
    <n v="30.684346999999999"/>
    <n v="1.915"/>
    <n v="129.96642800000001"/>
    <s v="yes"/>
    <s v="yes"/>
    <n v="2.108638"/>
    <n v="3"/>
    <s v="Sometimes"/>
    <s v="yes"/>
    <n v="1.0148759999999999"/>
    <s v="no"/>
    <n v="0.98752099999999998"/>
    <d v="1899-12-30T01:08:22"/>
    <s v="Sometimes"/>
    <s v="Public_Transportation"/>
    <x v="5"/>
    <x v="1533"/>
    <x v="1"/>
  </r>
  <r>
    <s v="Male"/>
    <n v="30.108215999999999"/>
    <n v="1.8419080000000001"/>
    <n v="124.070717"/>
    <s v="yes"/>
    <s v="yes"/>
    <n v="2.4675479999999999"/>
    <n v="3"/>
    <s v="Sometimes"/>
    <s v="no"/>
    <n v="2.6602899999999998"/>
    <s v="no"/>
    <n v="0.99442200000000003"/>
    <d v="1899-12-30T07:26:58"/>
    <s v="Sometimes"/>
    <s v="Public_Transportation"/>
    <x v="5"/>
    <x v="1534"/>
    <x v="1"/>
  </r>
  <r>
    <s v="Male"/>
    <n v="31.347497000000001"/>
    <n v="1.8681270000000001"/>
    <n v="123.172214"/>
    <s v="yes"/>
    <s v="yes"/>
    <n v="2.5859420000000002"/>
    <n v="3"/>
    <s v="Sometimes"/>
    <s v="no"/>
    <n v="2.3025060000000002"/>
    <s v="no"/>
    <n v="0.59786300000000003"/>
    <d v="1899-12-30T02:41:10"/>
    <s v="Sometimes"/>
    <s v="Public_Transportation"/>
    <x v="5"/>
    <x v="1535"/>
    <x v="1"/>
  </r>
  <r>
    <s v="Male"/>
    <n v="31.761799"/>
    <n v="1.7516879999999999"/>
    <n v="119.205308"/>
    <s v="yes"/>
    <s v="yes"/>
    <n v="2.14961"/>
    <n v="3"/>
    <s v="Sometimes"/>
    <s v="no"/>
    <n v="2.1338759999999999"/>
    <s v="no"/>
    <n v="0.39345200000000002"/>
    <d v="1899-12-30T08:18:05"/>
    <s v="Sometimes"/>
    <s v="Automobile"/>
    <x v="5"/>
    <x v="1536"/>
    <x v="1"/>
  </r>
  <r>
    <s v="Male"/>
    <n v="30.976932000000001"/>
    <n v="1.755333"/>
    <n v="118.237782"/>
    <s v="yes"/>
    <s v="yes"/>
    <n v="2.9386160000000001"/>
    <n v="3"/>
    <s v="Sometimes"/>
    <s v="no"/>
    <n v="2.0603899999999999"/>
    <s v="no"/>
    <n v="0.371508"/>
    <d v="1899-12-31T08:00:19"/>
    <s v="Sometimes"/>
    <s v="Automobile"/>
    <x v="5"/>
    <x v="1537"/>
    <x v="1"/>
  </r>
  <r>
    <s v="Male"/>
    <n v="37.588628"/>
    <n v="1.7542169999999999"/>
    <n v="117.8972"/>
    <s v="yes"/>
    <s v="yes"/>
    <n v="2.5351539999999999"/>
    <n v="2.915921"/>
    <s v="Sometimes"/>
    <s v="no"/>
    <n v="1.8924000000000001"/>
    <s v="no"/>
    <n v="0.69373200000000002"/>
    <d v="1899-12-30T01:37:04"/>
    <s v="Sometimes"/>
    <s v="Automobile"/>
    <x v="5"/>
    <x v="1538"/>
    <x v="1"/>
  </r>
  <r>
    <s v="Male"/>
    <n v="37.997911999999999"/>
    <n v="1.76071"/>
    <n v="118.66833200000001"/>
    <s v="yes"/>
    <s v="yes"/>
    <n v="2.6112220000000002"/>
    <n v="2.992083"/>
    <s v="Sometimes"/>
    <s v="no"/>
    <n v="1.796376"/>
    <s v="no"/>
    <n v="0.64195400000000002"/>
    <d v="1899-12-30T04:52:03"/>
    <s v="Sometimes"/>
    <s v="Automobile"/>
    <x v="5"/>
    <x v="1539"/>
    <x v="1"/>
  </r>
  <r>
    <s v="Male"/>
    <n v="21.654800000000002"/>
    <n v="1.755938"/>
    <n v="116.31196199999999"/>
    <s v="yes"/>
    <s v="yes"/>
    <n v="1.800122"/>
    <n v="3"/>
    <s v="Sometimes"/>
    <s v="no"/>
    <n v="2"/>
    <s v="no"/>
    <n v="1.6895249999999999"/>
    <d v="1899-12-30T18:20:49"/>
    <s v="Sometimes"/>
    <s v="Public_Transportation"/>
    <x v="5"/>
    <x v="1540"/>
    <x v="1"/>
  </r>
  <r>
    <s v="Male"/>
    <n v="22.829753"/>
    <n v="1.765137"/>
    <n v="116.669906"/>
    <s v="yes"/>
    <s v="yes"/>
    <n v="1.4827220000000001"/>
    <n v="3"/>
    <s v="Sometimes"/>
    <s v="no"/>
    <n v="2"/>
    <s v="no"/>
    <n v="1.1125039999999999"/>
    <d v="1899-12-30T16:34:06"/>
    <s v="Sometimes"/>
    <s v="Public_Transportation"/>
    <x v="5"/>
    <x v="1541"/>
    <x v="1"/>
  </r>
  <r>
    <s v="Male"/>
    <n v="25.015173000000001"/>
    <n v="1.7882389999999999"/>
    <n v="115.382519"/>
    <s v="yes"/>
    <s v="yes"/>
    <n v="1.7356640000000001"/>
    <n v="3"/>
    <s v="Sometimes"/>
    <s v="no"/>
    <n v="2.0415359999999998"/>
    <s v="no"/>
    <n v="1.392406"/>
    <d v="1899-12-30T09:24:06"/>
    <s v="Sometimes"/>
    <s v="Public_Transportation"/>
    <x v="5"/>
    <x v="1542"/>
    <x v="1"/>
  </r>
  <r>
    <s v="Male"/>
    <n v="23.812795000000001"/>
    <n v="1.7671209999999999"/>
    <n v="116.164351"/>
    <s v="yes"/>
    <s v="yes"/>
    <n v="1.6556839999999999"/>
    <n v="3"/>
    <s v="Sometimes"/>
    <s v="no"/>
    <n v="2"/>
    <s v="no"/>
    <n v="0.97642499999999999"/>
    <d v="1899-12-30T16:33:43"/>
    <s v="Sometimes"/>
    <s v="Public_Transportation"/>
    <x v="5"/>
    <x v="1543"/>
    <x v="1"/>
  </r>
  <r>
    <s v="Male"/>
    <n v="23.975684999999999"/>
    <n v="1.840039"/>
    <n v="120.975489"/>
    <s v="yes"/>
    <s v="yes"/>
    <n v="2.5982069999999999"/>
    <n v="2.8493469999999999"/>
    <s v="Sometimes"/>
    <s v="no"/>
    <n v="2.006167"/>
    <s v="no"/>
    <n v="1.5200100000000001"/>
    <d v="1899-12-30T07:05:47"/>
    <s v="Sometimes"/>
    <s v="Public_Transportation"/>
    <x v="5"/>
    <x v="1544"/>
    <x v="1"/>
  </r>
  <r>
    <s v="Male"/>
    <n v="24.149035999999999"/>
    <n v="1.8249010000000001"/>
    <n v="120.80571500000001"/>
    <s v="yes"/>
    <s v="yes"/>
    <n v="2.225149"/>
    <n v="3"/>
    <s v="Sometimes"/>
    <s v="no"/>
    <n v="2.3579780000000001"/>
    <s v="no"/>
    <n v="1.943743"/>
    <d v="1899-12-30T16:22:16"/>
    <s v="Sometimes"/>
    <s v="Public_Transportation"/>
    <x v="5"/>
    <x v="1545"/>
    <x v="1"/>
  </r>
  <r>
    <s v="Male"/>
    <n v="25.062942"/>
    <n v="1.8283910000000001"/>
    <n v="120.998266"/>
    <s v="yes"/>
    <s v="yes"/>
    <n v="3"/>
    <n v="3"/>
    <s v="Sometimes"/>
    <s v="no"/>
    <n v="3"/>
    <s v="no"/>
    <n v="1.6853689999999999"/>
    <d v="1899-12-30T06:21:33"/>
    <s v="Sometimes"/>
    <s v="Public_Transportation"/>
    <x v="5"/>
    <x v="1546"/>
    <x v="1"/>
  </r>
  <r>
    <s v="Male"/>
    <n v="25.140073999999998"/>
    <n v="1.829529"/>
    <n v="120.99658100000001"/>
    <s v="yes"/>
    <s v="yes"/>
    <n v="3"/>
    <n v="3"/>
    <s v="Sometimes"/>
    <s v="no"/>
    <n v="3"/>
    <s v="no"/>
    <n v="1.4678629999999999"/>
    <d v="1899-12-30T08:14:50"/>
    <s v="Sometimes"/>
    <s v="Public_Transportation"/>
    <x v="5"/>
    <x v="1547"/>
    <x v="1"/>
  </r>
  <r>
    <s v="Male"/>
    <n v="30.722801"/>
    <n v="1.779325"/>
    <n v="120.751656"/>
    <s v="yes"/>
    <s v="yes"/>
    <n v="2.5195919999999998"/>
    <n v="3"/>
    <s v="Sometimes"/>
    <s v="no"/>
    <n v="2.2291449999999999"/>
    <s v="no"/>
    <n v="0.350717"/>
    <d v="1899-12-31T03:22:06"/>
    <s v="Sometimes"/>
    <s v="Automobile"/>
    <x v="5"/>
    <x v="1548"/>
    <x v="1"/>
  </r>
  <r>
    <s v="Male"/>
    <n v="30.916426000000001"/>
    <n v="1.781139"/>
    <n v="120.794535"/>
    <s v="yes"/>
    <s v="yes"/>
    <n v="2.1118869999999998"/>
    <n v="3"/>
    <s v="Sometimes"/>
    <s v="no"/>
    <n v="2.3573729999999999"/>
    <s v="no"/>
    <n v="0.42562100000000003"/>
    <d v="1899-12-31T09:59:33"/>
    <s v="Sometimes"/>
    <s v="Automobile"/>
    <x v="5"/>
    <x v="1549"/>
    <x v="1"/>
  </r>
  <r>
    <s v="Male"/>
    <n v="31.010301999999999"/>
    <n v="1.7641659999999999"/>
    <n v="119.373019"/>
    <s v="yes"/>
    <s v="yes"/>
    <n v="2.9709829999999999"/>
    <n v="3"/>
    <s v="Sometimes"/>
    <s v="no"/>
    <n v="2.8288609999999998"/>
    <s v="no"/>
    <n v="0.45494400000000002"/>
    <d v="1899-12-31T21:58:47"/>
    <s v="Sometimes"/>
    <s v="Automobile"/>
    <x v="5"/>
    <x v="1550"/>
    <x v="1"/>
  </r>
  <r>
    <s v="Male"/>
    <n v="30.605464000000001"/>
    <n v="1.754796"/>
    <n v="118.805937"/>
    <s v="yes"/>
    <s v="yes"/>
    <n v="2.9075419999999998"/>
    <n v="3"/>
    <s v="Sometimes"/>
    <s v="no"/>
    <n v="2.284494"/>
    <s v="no"/>
    <n v="0.64763199999999999"/>
    <d v="1899-12-31T16:02:23"/>
    <s v="Sometimes"/>
    <s v="Automobile"/>
    <x v="5"/>
    <x v="1551"/>
    <x v="1"/>
  </r>
  <r>
    <s v="Male"/>
    <n v="24.622053999999999"/>
    <n v="1.7565090000000001"/>
    <n v="117.36871600000001"/>
    <s v="yes"/>
    <s v="yes"/>
    <n v="1.4513370000000001"/>
    <n v="3"/>
    <s v="Sometimes"/>
    <s v="no"/>
    <n v="2"/>
    <s v="no"/>
    <n v="1.3846069999999999"/>
    <d v="1899-12-30T15:08:57"/>
    <s v="Sometimes"/>
    <s v="Public_Transportation"/>
    <x v="5"/>
    <x v="1552"/>
    <x v="1"/>
  </r>
  <r>
    <s v="Male"/>
    <n v="23.745833000000001"/>
    <n v="1.756772"/>
    <n v="117.32652299999999"/>
    <s v="yes"/>
    <s v="yes"/>
    <n v="1.5375049999999999"/>
    <n v="3"/>
    <s v="Sometimes"/>
    <s v="no"/>
    <n v="2"/>
    <s v="no"/>
    <n v="1.631912"/>
    <d v="1899-12-30T15:09:15"/>
    <s v="Sometimes"/>
    <s v="Public_Transportation"/>
    <x v="5"/>
    <x v="1553"/>
    <x v="1"/>
  </r>
  <r>
    <s v="Male"/>
    <n v="23.327836000000001"/>
    <n v="1.7544390000000001"/>
    <n v="119.44120700000001"/>
    <s v="yes"/>
    <s v="yes"/>
    <n v="1.8934280000000001"/>
    <n v="3"/>
    <s v="Sometimes"/>
    <s v="no"/>
    <n v="2"/>
    <s v="no"/>
    <n v="1.9173830000000001"/>
    <d v="1899-12-30T22:28:32"/>
    <s v="Sometimes"/>
    <s v="Public_Transportation"/>
    <x v="5"/>
    <x v="1554"/>
    <x v="1"/>
  </r>
  <r>
    <s v="Male"/>
    <n v="23.411141000000001"/>
    <n v="1.755142"/>
    <n v="119.192922"/>
    <s v="yes"/>
    <s v="yes"/>
    <n v="2.0078450000000001"/>
    <n v="2.9544459999999999"/>
    <s v="Sometimes"/>
    <s v="no"/>
    <n v="1.968796"/>
    <s v="no"/>
    <n v="1.5874060000000001"/>
    <d v="1899-12-30T20:08:05"/>
    <s v="Sometimes"/>
    <s v="Public_Transportation"/>
    <x v="5"/>
    <x v="1555"/>
    <x v="1"/>
  </r>
  <r>
    <s v="Male"/>
    <n v="39.825592"/>
    <n v="1.7067410000000001"/>
    <n v="108.012603"/>
    <s v="yes"/>
    <s v="yes"/>
    <n v="2.487781"/>
    <n v="3.755976"/>
    <s v="Sometimes"/>
    <s v="no"/>
    <n v="1"/>
    <s v="no"/>
    <n v="1.860765"/>
    <d v="1899-12-30T00:00:00"/>
    <s v="no"/>
    <s v="Automobile"/>
    <x v="5"/>
    <x v="1556"/>
    <x v="0"/>
  </r>
  <r>
    <s v="Male"/>
    <n v="36.839761000000003"/>
    <n v="1.74285"/>
    <n v="106.421042"/>
    <s v="yes"/>
    <s v="yes"/>
    <n v="2.541785"/>
    <n v="2.9026390000000002"/>
    <s v="Sometimes"/>
    <s v="no"/>
    <n v="1"/>
    <s v="no"/>
    <n v="1.6689609999999999"/>
    <d v="1899-12-30T00:00:00"/>
    <s v="no"/>
    <s v="Automobile"/>
    <x v="5"/>
    <x v="1557"/>
    <x v="0"/>
  </r>
  <r>
    <s v="Male"/>
    <n v="33.789301000000002"/>
    <n v="1.6811"/>
    <n v="102.523111"/>
    <s v="yes"/>
    <s v="yes"/>
    <n v="2.8137750000000001"/>
    <n v="2.3727049999999998"/>
    <s v="Sometimes"/>
    <s v="no"/>
    <n v="1"/>
    <s v="no"/>
    <n v="1.979355"/>
    <d v="1899-12-30T00:00:00"/>
    <s v="no"/>
    <s v="Public_Transportation"/>
    <x v="5"/>
    <x v="1558"/>
    <x v="0"/>
  </r>
  <r>
    <s v="Male"/>
    <n v="34.161997999999997"/>
    <n v="1.7056819999999999"/>
    <n v="103.06776600000001"/>
    <s v="yes"/>
    <s v="yes"/>
    <n v="2.5626869999999999"/>
    <n v="2.1009180000000001"/>
    <s v="Sometimes"/>
    <s v="no"/>
    <n v="1.458545"/>
    <s v="no"/>
    <n v="1.167856"/>
    <d v="1899-12-30T09:53:45"/>
    <s v="no"/>
    <s v="Public_Transportation"/>
    <x v="5"/>
    <x v="1559"/>
    <x v="0"/>
  </r>
  <r>
    <s v="Male"/>
    <n v="22.580037999999998"/>
    <n v="1.849507"/>
    <n v="121.56093799999999"/>
    <s v="yes"/>
    <s v="yes"/>
    <n v="3"/>
    <n v="2.2728009999999998"/>
    <s v="Sometimes"/>
    <s v="no"/>
    <n v="1.5600639999999999"/>
    <s v="no"/>
    <n v="0.79676999999999998"/>
    <d v="1899-12-30T00:00:00"/>
    <s v="Sometimes"/>
    <s v="Public_Transportation"/>
    <x v="5"/>
    <x v="1560"/>
    <x v="1"/>
  </r>
  <r>
    <s v="Male"/>
    <n v="22.851721000000001"/>
    <n v="1.8533729999999999"/>
    <n v="121.737836"/>
    <s v="yes"/>
    <s v="yes"/>
    <n v="2.9225110000000001"/>
    <n v="2.6928890000000001"/>
    <s v="Sometimes"/>
    <s v="no"/>
    <n v="1.809531"/>
    <s v="no"/>
    <n v="0.47859499999999999"/>
    <d v="1899-12-30T00:00:00"/>
    <s v="Sometimes"/>
    <s v="Public_Transportation"/>
    <x v="5"/>
    <x v="1561"/>
    <x v="1"/>
  </r>
  <r>
    <s v="Male"/>
    <n v="23.254933999999999"/>
    <n v="1.8475299999999999"/>
    <n v="122.06261000000001"/>
    <s v="yes"/>
    <s v="yes"/>
    <n v="3"/>
    <n v="2.280545"/>
    <s v="Sometimes"/>
    <s v="no"/>
    <n v="1.5915969999999999"/>
    <s v="no"/>
    <n v="0.93278300000000003"/>
    <d v="1899-12-30T00:00:00"/>
    <s v="Sometimes"/>
    <s v="Public_Transportation"/>
    <x v="5"/>
    <x v="1562"/>
    <x v="1"/>
  </r>
  <r>
    <s v="Male"/>
    <n v="22.343204"/>
    <n v="1.8703399999999999"/>
    <n v="121.458232"/>
    <s v="yes"/>
    <s v="yes"/>
    <n v="2.836055"/>
    <n v="2.675411"/>
    <s v="Sometimes"/>
    <s v="no"/>
    <n v="1.7116659999999999"/>
    <s v="no"/>
    <n v="0.93732000000000004"/>
    <d v="1899-12-30T00:00:00"/>
    <s v="Sometimes"/>
    <s v="Public_Transportation"/>
    <x v="5"/>
    <x v="1563"/>
    <x v="1"/>
  </r>
  <r>
    <s v="Male"/>
    <n v="24.006271000000002"/>
    <n v="1.6077870000000001"/>
    <n v="100.783434"/>
    <s v="yes"/>
    <s v="yes"/>
    <n v="2.8807589999999998"/>
    <n v="1.4876739999999999"/>
    <s v="Sometimes"/>
    <s v="no"/>
    <n v="1.0137799999999999"/>
    <s v="no"/>
    <n v="1.00109"/>
    <d v="1899-12-31T02:21:40"/>
    <s v="no"/>
    <s v="Public_Transportation"/>
    <x v="5"/>
    <x v="1564"/>
    <x v="0"/>
  </r>
  <r>
    <s v="Male"/>
    <n v="24.001196"/>
    <n v="1.603091"/>
    <n v="100.209405"/>
    <s v="yes"/>
    <s v="yes"/>
    <n v="3"/>
    <n v="1.02075"/>
    <s v="Sometimes"/>
    <s v="no"/>
    <n v="1"/>
    <s v="no"/>
    <n v="0.23305600000000001"/>
    <d v="1899-12-31T16:58:41"/>
    <s v="no"/>
    <s v="Public_Transportation"/>
    <x v="5"/>
    <x v="1565"/>
    <x v="0"/>
  </r>
  <r>
    <s v="Male"/>
    <n v="20.156663999999999"/>
    <n v="1.620109"/>
    <n v="103.393354"/>
    <s v="yes"/>
    <s v="yes"/>
    <n v="2.7664409999999999"/>
    <n v="1.240424"/>
    <s v="Sometimes"/>
    <s v="no"/>
    <n v="1.4132180000000001"/>
    <s v="no"/>
    <n v="0.165269"/>
    <d v="1899-12-30T20:42:08"/>
    <s v="no"/>
    <s v="Public_Transportation"/>
    <x v="5"/>
    <x v="1566"/>
    <x v="0"/>
  </r>
  <r>
    <s v="Male"/>
    <n v="23.360306999999999"/>
    <n v="1.6106469999999999"/>
    <n v="100.642257"/>
    <s v="yes"/>
    <s v="yes"/>
    <n v="2.9975239999999999"/>
    <n v="1.154318"/>
    <s v="Sometimes"/>
    <s v="no"/>
    <n v="1.238057"/>
    <s v="no"/>
    <n v="1.1293"/>
    <d v="1899-12-31T15:58:30"/>
    <s v="no"/>
    <s v="Public_Transportation"/>
    <x v="5"/>
    <x v="1567"/>
    <x v="0"/>
  </r>
  <r>
    <s v="Male"/>
    <n v="28.986236999999999"/>
    <n v="1.758618"/>
    <n v="113.501549"/>
    <s v="yes"/>
    <s v="yes"/>
    <n v="2.320201"/>
    <n v="3"/>
    <s v="Sometimes"/>
    <s v="no"/>
    <n v="2.164784"/>
    <s v="no"/>
    <n v="0"/>
    <d v="1899-12-31T11:10:17"/>
    <s v="Sometimes"/>
    <s v="Automobile"/>
    <x v="5"/>
    <x v="1568"/>
    <x v="1"/>
  </r>
  <r>
    <s v="Male"/>
    <n v="29.713169000000001"/>
    <n v="1.7632589999999999"/>
    <n v="113.21581399999999"/>
    <s v="yes"/>
    <s v="yes"/>
    <n v="2.181057"/>
    <n v="3"/>
    <s v="Sometimes"/>
    <s v="no"/>
    <n v="2.0855399999999999"/>
    <s v="no"/>
    <n v="0"/>
    <d v="1899-12-31T10:32:10"/>
    <s v="Sometimes"/>
    <s v="Automobile"/>
    <x v="5"/>
    <x v="1569"/>
    <x v="1"/>
  </r>
  <r>
    <s v="Male"/>
    <n v="27.394123"/>
    <n v="1.764138"/>
    <n v="112.323213"/>
    <s v="yes"/>
    <s v="yes"/>
    <n v="1.9246319999999999"/>
    <n v="3"/>
    <s v="Sometimes"/>
    <s v="no"/>
    <n v="2.0065949999999999"/>
    <s v="no"/>
    <n v="0.17680000000000001"/>
    <d v="1899-12-30T12:16:50"/>
    <s v="Sometimes"/>
    <s v="Automobile"/>
    <x v="5"/>
    <x v="1570"/>
    <x v="1"/>
  </r>
  <r>
    <s v="Male"/>
    <n v="24.912254000000001"/>
    <n v="1.75596"/>
    <n v="112.277567"/>
    <s v="yes"/>
    <s v="yes"/>
    <n v="1.3974679999999999"/>
    <n v="3"/>
    <s v="Sometimes"/>
    <s v="no"/>
    <n v="2.0189699999999999"/>
    <s v="no"/>
    <n v="0.665439"/>
    <d v="1899-12-30T01:29:31"/>
    <s v="Sometimes"/>
    <s v="Automobile"/>
    <x v="5"/>
    <x v="1571"/>
    <x v="1"/>
  </r>
  <r>
    <s v="Male"/>
    <n v="25.526745999999999"/>
    <n v="1.7833810000000001"/>
    <n v="115.347176"/>
    <s v="yes"/>
    <s v="yes"/>
    <n v="2.1914289999999998"/>
    <n v="3"/>
    <s v="Sometimes"/>
    <s v="no"/>
    <n v="2.1027089999999999"/>
    <s v="no"/>
    <n v="1.32534"/>
    <d v="1899-12-30T09:08:37"/>
    <s v="Sometimes"/>
    <s v="Public_Transportation"/>
    <x v="5"/>
    <x v="1572"/>
    <x v="1"/>
  </r>
  <r>
    <s v="Male"/>
    <n v="25.523126999999999"/>
    <n v="1.786532"/>
    <n v="114.534678"/>
    <s v="yes"/>
    <s v="yes"/>
    <n v="2.100177"/>
    <n v="3"/>
    <s v="Sometimes"/>
    <s v="no"/>
    <n v="2.0996869999999999"/>
    <s v="no"/>
    <n v="1.2811650000000001"/>
    <d v="1899-12-30T05:56:09"/>
    <s v="Sometimes"/>
    <s v="Public_Transportation"/>
    <x v="5"/>
    <x v="1573"/>
    <x v="1"/>
  </r>
  <r>
    <s v="Male"/>
    <n v="25.822348000000002"/>
    <n v="1.766626"/>
    <n v="114.187096"/>
    <s v="yes"/>
    <s v="yes"/>
    <n v="2.0753210000000002"/>
    <n v="3"/>
    <s v="Sometimes"/>
    <s v="no"/>
    <n v="2.144838"/>
    <s v="no"/>
    <n v="1.501754"/>
    <d v="1899-12-30T06:37:54"/>
    <s v="Sometimes"/>
    <s v="Public_Transportation"/>
    <x v="5"/>
    <x v="1574"/>
    <x v="1"/>
  </r>
  <r>
    <s v="Male"/>
    <n v="25.879411000000001"/>
    <n v="1.7654639999999999"/>
    <n v="114.144378"/>
    <s v="yes"/>
    <s v="yes"/>
    <n v="1.626369"/>
    <n v="3"/>
    <s v="Sometimes"/>
    <s v="no"/>
    <n v="2.1096970000000002"/>
    <s v="no"/>
    <n v="1.352973"/>
    <d v="1899-12-30T01:50:26"/>
    <s v="Sometimes"/>
    <s v="Public_Transportation"/>
    <x v="5"/>
    <x v="1575"/>
    <x v="1"/>
  </r>
  <r>
    <s v="Male"/>
    <n v="30.361364999999999"/>
    <n v="1.7585299999999999"/>
    <n v="111.635463"/>
    <s v="yes"/>
    <s v="yes"/>
    <n v="1.2632159999999999"/>
    <n v="3.219347"/>
    <s v="Sometimes"/>
    <s v="no"/>
    <n v="1.9817819999999999"/>
    <s v="no"/>
    <n v="0.48262500000000003"/>
    <d v="1899-12-30T00:00:00"/>
    <s v="Sometimes"/>
    <s v="Automobile"/>
    <x v="5"/>
    <x v="1576"/>
    <x v="1"/>
  </r>
  <r>
    <s v="Male"/>
    <n v="30.451174000000002"/>
    <n v="1.7585390000000001"/>
    <n v="111.950413"/>
    <s v="yes"/>
    <s v="yes"/>
    <n v="1.067909"/>
    <n v="3.6564009999999998"/>
    <s v="Sometimes"/>
    <s v="no"/>
    <n v="1.9845900000000001"/>
    <s v="no"/>
    <n v="5.4238000000000001E-2"/>
    <d v="1899-12-30T00:00:00"/>
    <s v="Sometimes"/>
    <s v="Automobile"/>
    <x v="5"/>
    <x v="1577"/>
    <x v="1"/>
  </r>
  <r>
    <s v="Male"/>
    <n v="40.564512999999998"/>
    <n v="1.7480150000000001"/>
    <n v="109.758736"/>
    <s v="yes"/>
    <s v="yes"/>
    <n v="2.3107510000000002"/>
    <n v="3.2201810000000002"/>
    <s v="Sometimes"/>
    <s v="no"/>
    <n v="1.006643"/>
    <s v="no"/>
    <n v="1.15804"/>
    <d v="1899-12-30T00:00:00"/>
    <s v="no"/>
    <s v="Automobile"/>
    <x v="5"/>
    <x v="1578"/>
    <x v="0"/>
  </r>
  <r>
    <s v="Male"/>
    <n v="40.501722000000001"/>
    <n v="1.744974"/>
    <n v="111.169678"/>
    <s v="yes"/>
    <s v="yes"/>
    <n v="2.2942589999999998"/>
    <n v="2.8509479999999998"/>
    <s v="Sometimes"/>
    <s v="no"/>
    <n v="1.87029"/>
    <s v="no"/>
    <n v="0.917014"/>
    <d v="1899-12-30T00:00:00"/>
    <s v="no"/>
    <s v="Automobile"/>
    <x v="5"/>
    <x v="1579"/>
    <x v="0"/>
  </r>
  <r>
    <s v="Male"/>
    <n v="30.315784000000001"/>
    <n v="1.7015659999999999"/>
    <n v="103.743534"/>
    <s v="yes"/>
    <s v="yes"/>
    <n v="2.5764900000000002"/>
    <n v="2.1871450000000001"/>
    <s v="Sometimes"/>
    <s v="no"/>
    <n v="1.38107"/>
    <s v="no"/>
    <n v="1.928275"/>
    <d v="1899-12-30T09:55:40"/>
    <s v="no"/>
    <s v="Public_Transportation"/>
    <x v="5"/>
    <x v="1580"/>
    <x v="0"/>
  </r>
  <r>
    <s v="Male"/>
    <n v="33.293165999999999"/>
    <n v="1.696412"/>
    <n v="103.250355"/>
    <s v="yes"/>
    <s v="yes"/>
    <n v="2.6796639999999998"/>
    <n v="2.4155220000000002"/>
    <s v="Sometimes"/>
    <s v="no"/>
    <n v="1"/>
    <s v="no"/>
    <n v="1.987296"/>
    <d v="1899-12-30T00:00:00"/>
    <s v="no"/>
    <s v="Public_Transportation"/>
    <x v="5"/>
    <x v="1581"/>
    <x v="0"/>
  </r>
  <r>
    <s v="Male"/>
    <n v="30.638943999999999"/>
    <n v="1.6804889999999999"/>
    <n v="102.004554"/>
    <s v="yes"/>
    <s v="yes"/>
    <n v="2.9386869999999998"/>
    <n v="2.1383749999999999"/>
    <s v="Sometimes"/>
    <s v="no"/>
    <n v="1.2517149999999999"/>
    <s v="no"/>
    <n v="1.1818109999999999"/>
    <d v="1899-12-30T18:40:52"/>
    <s v="no"/>
    <s v="Public_Transportation"/>
    <x v="5"/>
    <x v="1582"/>
    <x v="0"/>
  </r>
  <r>
    <s v="Male"/>
    <n v="29.791101000000001"/>
    <n v="1.703317"/>
    <n v="102.59217099999999"/>
    <s v="yes"/>
    <s v="yes"/>
    <n v="2.654792"/>
    <n v="1.077331"/>
    <s v="Sometimes"/>
    <s v="no"/>
    <n v="1.345407"/>
    <s v="no"/>
    <n v="0.32741799999999999"/>
    <d v="1899-12-30T09:17:05"/>
    <s v="no"/>
    <s v="Public_Transportation"/>
    <x v="5"/>
    <x v="1583"/>
    <x v="0"/>
  </r>
  <r>
    <s v="Male"/>
    <n v="31.205667999999999"/>
    <n v="1.877732"/>
    <n v="127.16138100000001"/>
    <s v="yes"/>
    <s v="yes"/>
    <n v="2.7313679999999998"/>
    <n v="3"/>
    <s v="Sometimes"/>
    <s v="yes"/>
    <n v="1.4868239999999999"/>
    <s v="no"/>
    <n v="1.485978"/>
    <d v="1899-12-31T03:36:38"/>
    <s v="Sometimes"/>
    <s v="Public_Transportation"/>
    <x v="5"/>
    <x v="1584"/>
    <x v="1"/>
  </r>
  <r>
    <s v="Male"/>
    <n v="30.899218999999999"/>
    <n v="1.9096390000000001"/>
    <n v="129.01317800000001"/>
    <s v="yes"/>
    <s v="yes"/>
    <n v="2.2225899999999998"/>
    <n v="3"/>
    <s v="Sometimes"/>
    <s v="yes"/>
    <n v="1.591909"/>
    <s v="no"/>
    <n v="1.392026"/>
    <d v="1899-12-30T22:01:32"/>
    <s v="Sometimes"/>
    <s v="Public_Transportation"/>
    <x v="5"/>
    <x v="1585"/>
    <x v="1"/>
  </r>
  <r>
    <s v="Male"/>
    <n v="29.669218999999998"/>
    <n v="1.9091880000000001"/>
    <n v="129.19449"/>
    <s v="yes"/>
    <s v="yes"/>
    <n v="2.4323549999999998"/>
    <n v="3"/>
    <s v="Sometimes"/>
    <s v="no"/>
    <n v="1.3365260000000001"/>
    <s v="no"/>
    <n v="1.63812"/>
    <d v="1899-12-30T02:10:05"/>
    <s v="Sometimes"/>
    <s v="Public_Transportation"/>
    <x v="5"/>
    <x v="1586"/>
    <x v="1"/>
  </r>
  <r>
    <s v="Male"/>
    <n v="30.595631999999998"/>
    <n v="1.9106719999999999"/>
    <n v="129.232708"/>
    <s v="yes"/>
    <s v="yes"/>
    <n v="2.4975480000000001"/>
    <n v="3"/>
    <s v="Sometimes"/>
    <s v="no"/>
    <n v="1.3625830000000001"/>
    <s v="no"/>
    <n v="1.1440760000000001"/>
    <d v="1899-12-30T04:09:27"/>
    <s v="Sometimes"/>
    <s v="Public_Transportation"/>
    <x v="5"/>
    <x v="1587"/>
    <x v="1"/>
  </r>
  <r>
    <s v="Male"/>
    <n v="30.554956000000001"/>
    <n v="1.7791360000000001"/>
    <n v="120.60093999999999"/>
    <s v="yes"/>
    <s v="yes"/>
    <n v="2.6712379999999998"/>
    <n v="3"/>
    <s v="Sometimes"/>
    <s v="no"/>
    <n v="2.1453679999999999"/>
    <s v="no"/>
    <n v="0.88270899999999997"/>
    <d v="1899-12-30T14:15:14"/>
    <s v="Sometimes"/>
    <s v="Automobile"/>
    <x v="5"/>
    <x v="1588"/>
    <x v="1"/>
  </r>
  <r>
    <s v="Male"/>
    <n v="31.571391999999999"/>
    <n v="1.767485"/>
    <n v="120.15804900000001"/>
    <s v="yes"/>
    <s v="yes"/>
    <n v="2.5769099999999998"/>
    <n v="3"/>
    <s v="Sometimes"/>
    <s v="no"/>
    <n v="2.080187"/>
    <s v="no"/>
    <n v="1.0426800000000001"/>
    <d v="1899-12-30T09:02:25"/>
    <s v="Sometimes"/>
    <s v="Automobile"/>
    <x v="5"/>
    <x v="1589"/>
    <x v="1"/>
  </r>
  <r>
    <s v="Male"/>
    <n v="30.577943999999999"/>
    <n v="1.7839529999999999"/>
    <n v="120.613561"/>
    <s v="yes"/>
    <s v="yes"/>
    <n v="2.3419989999999999"/>
    <n v="3"/>
    <s v="Sometimes"/>
    <s v="no"/>
    <n v="2.2998780000000001"/>
    <s v="no"/>
    <n v="0.56524200000000002"/>
    <d v="1899-12-30T22:07:40"/>
    <s v="Sometimes"/>
    <s v="Automobile"/>
    <x v="5"/>
    <x v="1590"/>
    <x v="1"/>
  </r>
  <r>
    <s v="Male"/>
    <n v="30.717727"/>
    <n v="1.7671399999999999"/>
    <n v="120.344402"/>
    <s v="yes"/>
    <s v="yes"/>
    <n v="2.117121"/>
    <n v="3"/>
    <s v="Sometimes"/>
    <s v="no"/>
    <n v="2.1930079999999998"/>
    <s v="no"/>
    <n v="0.99282899999999996"/>
    <d v="1899-12-31T13:20:43"/>
    <s v="Sometimes"/>
    <s v="Automobile"/>
    <x v="5"/>
    <x v="1591"/>
    <x v="1"/>
  </r>
  <r>
    <s v="Male"/>
    <n v="26.734476000000001"/>
    <n v="1.8161970000000001"/>
    <n v="119.622764"/>
    <s v="yes"/>
    <s v="yes"/>
    <n v="2.2470370000000002"/>
    <n v="3"/>
    <s v="Sometimes"/>
    <s v="no"/>
    <n v="2.7184080000000002"/>
    <s v="no"/>
    <n v="0.76359500000000002"/>
    <d v="1899-12-30T00:00:00"/>
    <s v="Sometimes"/>
    <s v="Public_Transportation"/>
    <x v="5"/>
    <x v="1592"/>
    <x v="1"/>
  </r>
  <r>
    <s v="Male"/>
    <n v="26.699317000000001"/>
    <n v="1.839941"/>
    <n v="119.95665099999999"/>
    <s v="yes"/>
    <s v="yes"/>
    <n v="2.2446540000000001"/>
    <n v="3"/>
    <s v="Sometimes"/>
    <s v="no"/>
    <n v="2.7957519999999998"/>
    <s v="no"/>
    <n v="0.83948100000000003"/>
    <d v="1899-12-30T00:00:00"/>
    <s v="Sometimes"/>
    <s v="Public_Transportation"/>
    <x v="5"/>
    <x v="1593"/>
    <x v="1"/>
  </r>
  <r>
    <s v="Male"/>
    <n v="25.659092000000001"/>
    <n v="1.84842"/>
    <n v="117.63170700000001"/>
    <s v="yes"/>
    <s v="yes"/>
    <n v="2.128574"/>
    <n v="3"/>
    <s v="Sometimes"/>
    <s v="no"/>
    <n v="2.531984"/>
    <s v="no"/>
    <n v="1.0032939999999999"/>
    <d v="1899-12-30T00:38:16"/>
    <s v="Sometimes"/>
    <s v="Public_Transportation"/>
    <x v="5"/>
    <x v="1594"/>
    <x v="1"/>
  </r>
  <r>
    <s v="Male"/>
    <n v="26.348155999999999"/>
    <n v="1.830317"/>
    <n v="117.75700999999999"/>
    <s v="yes"/>
    <s v="yes"/>
    <n v="2.0688339999999998"/>
    <n v="3"/>
    <s v="Sometimes"/>
    <s v="no"/>
    <n v="2.543841"/>
    <s v="no"/>
    <n v="1.2179930000000001"/>
    <d v="1899-12-30T00:55:05"/>
    <s v="Sometimes"/>
    <s v="Public_Transportation"/>
    <x v="5"/>
    <x v="1595"/>
    <x v="1"/>
  </r>
  <r>
    <s v="Male"/>
    <n v="37.638102000000003"/>
    <n v="1.7500849999999999"/>
    <n v="118.11418399999999"/>
    <s v="yes"/>
    <s v="yes"/>
    <n v="2.0732240000000002"/>
    <n v="3"/>
    <s v="Sometimes"/>
    <s v="no"/>
    <n v="2.024035"/>
    <s v="no"/>
    <n v="0.13137099999999999"/>
    <d v="1899-12-30T00:00:00"/>
    <s v="Sometimes"/>
    <s v="Automobile"/>
    <x v="5"/>
    <x v="1596"/>
    <x v="1"/>
  </r>
  <r>
    <s v="Male"/>
    <n v="37.765355999999997"/>
    <n v="1.763582"/>
    <n v="117.86159000000001"/>
    <s v="yes"/>
    <s v="yes"/>
    <n v="2.145114"/>
    <n v="2.8881929999999998"/>
    <s v="Sometimes"/>
    <s v="no"/>
    <n v="2.0381279999999999"/>
    <s v="no"/>
    <n v="0.85234399999999999"/>
    <d v="1899-12-30T00:00:00"/>
    <s v="Sometimes"/>
    <s v="Automobile"/>
    <x v="5"/>
    <x v="1597"/>
    <x v="1"/>
  </r>
  <r>
    <s v="Male"/>
    <n v="28.255199000000001"/>
    <n v="1.8165469999999999"/>
    <n v="120.699119"/>
    <s v="yes"/>
    <s v="yes"/>
    <n v="2.997951"/>
    <n v="3"/>
    <s v="Sometimes"/>
    <s v="no"/>
    <n v="2.715856"/>
    <s v="no"/>
    <n v="0.73988100000000001"/>
    <d v="1899-12-30T23:19:45"/>
    <s v="Sometimes"/>
    <s v="Automobile"/>
    <x v="5"/>
    <x v="1598"/>
    <x v="1"/>
  </r>
  <r>
    <s v="Male"/>
    <n v="27.931432000000001"/>
    <n v="1.805445"/>
    <n v="119.48461399999999"/>
    <s v="yes"/>
    <s v="yes"/>
    <n v="2.9113120000000001"/>
    <n v="3"/>
    <s v="Sometimes"/>
    <s v="no"/>
    <n v="2.501808"/>
    <s v="no"/>
    <n v="0.94676000000000005"/>
    <d v="1899-12-30T18:51:25"/>
    <s v="Sometimes"/>
    <s v="Automobile"/>
    <x v="5"/>
    <x v="1599"/>
    <x v="1"/>
  </r>
  <r>
    <s v="Male"/>
    <n v="25.492854999999999"/>
    <n v="1.770124"/>
    <n v="114.163921"/>
    <s v="yes"/>
    <s v="yes"/>
    <n v="2.159033"/>
    <n v="3"/>
    <s v="Sometimes"/>
    <s v="no"/>
    <n v="2.1163989999999999"/>
    <s v="no"/>
    <n v="1.331526"/>
    <d v="1899-12-30T01:16:14"/>
    <s v="Sometimes"/>
    <s v="Public_Transportation"/>
    <x v="5"/>
    <x v="1600"/>
    <x v="1"/>
  </r>
  <r>
    <s v="Male"/>
    <n v="25.550505999999999"/>
    <n v="1.77274"/>
    <n v="114.254278"/>
    <s v="yes"/>
    <s v="yes"/>
    <n v="2.1752760000000002"/>
    <n v="3"/>
    <s v="Sometimes"/>
    <s v="no"/>
    <n v="2.1281759999999998"/>
    <s v="no"/>
    <n v="1.306476"/>
    <d v="1899-12-30T01:54:14"/>
    <s v="Sometimes"/>
    <s v="Public_Transportation"/>
    <x v="5"/>
    <x v="1601"/>
    <x v="1"/>
  </r>
  <r>
    <s v="Male"/>
    <n v="25.542453999999999"/>
    <n v="1.763215"/>
    <n v="115.10813"/>
    <s v="yes"/>
    <s v="yes"/>
    <n v="2.2196500000000001"/>
    <n v="3"/>
    <s v="Sometimes"/>
    <s v="no"/>
    <n v="2.1654080000000002"/>
    <s v="no"/>
    <n v="1.315045"/>
    <d v="1899-12-30T16:32:08"/>
    <s v="Sometimes"/>
    <s v="Public_Transportation"/>
    <x v="5"/>
    <x v="1602"/>
    <x v="1"/>
  </r>
  <r>
    <s v="Male"/>
    <n v="25.758306999999999"/>
    <n v="1.7665470000000001"/>
    <n v="115.45845"/>
    <s v="yes"/>
    <s v="yes"/>
    <n v="2.2039620000000002"/>
    <n v="3"/>
    <s v="Sometimes"/>
    <s v="no"/>
    <n v="2.1568700000000001"/>
    <s v="no"/>
    <n v="1.2894209999999999"/>
    <d v="1899-12-31T05:17:54"/>
    <s v="Sometimes"/>
    <s v="Public_Transportation"/>
    <x v="5"/>
    <x v="1603"/>
    <x v="1"/>
  </r>
  <r>
    <s v="Male"/>
    <n v="29.981494000000001"/>
    <n v="1.7731809999999999"/>
    <n v="112.348722"/>
    <s v="yes"/>
    <s v="yes"/>
    <n v="1.947495"/>
    <n v="3"/>
    <s v="Sometimes"/>
    <s v="no"/>
    <n v="2.0420729999999998"/>
    <s v="no"/>
    <n v="0"/>
    <d v="1899-12-30T14:50:03"/>
    <s v="Sometimes"/>
    <s v="Automobile"/>
    <x v="5"/>
    <x v="1604"/>
    <x v="1"/>
  </r>
  <r>
    <s v="Male"/>
    <n v="29.891473000000001"/>
    <n v="1.76003"/>
    <n v="112.40919100000001"/>
    <s v="yes"/>
    <s v="yes"/>
    <n v="2.262292"/>
    <n v="3"/>
    <s v="Sometimes"/>
    <s v="no"/>
    <n v="2.115354"/>
    <s v="no"/>
    <n v="0"/>
    <d v="1899-12-30T20:20:32"/>
    <s v="Sometimes"/>
    <s v="Automobile"/>
    <x v="5"/>
    <x v="1605"/>
    <x v="1"/>
  </r>
  <r>
    <s v="Male"/>
    <n v="26.778683999999998"/>
    <n v="1.780089"/>
    <n v="113.15464"/>
    <s v="yes"/>
    <s v="yes"/>
    <n v="2.2191860000000001"/>
    <n v="3"/>
    <s v="Sometimes"/>
    <s v="no"/>
    <n v="2.0923259999999999"/>
    <s v="no"/>
    <n v="0.54591900000000004"/>
    <d v="1899-12-31T17:49:45"/>
    <s v="Sometimes"/>
    <s v="Automobile"/>
    <x v="5"/>
    <x v="1606"/>
    <x v="1"/>
  </r>
  <r>
    <s v="Male"/>
    <n v="28.377958"/>
    <n v="1.7669459999999999"/>
    <n v="113.23553800000001"/>
    <s v="yes"/>
    <s v="yes"/>
    <n v="2.3141750000000001"/>
    <n v="3"/>
    <s v="Sometimes"/>
    <s v="no"/>
    <n v="2.1518090000000001"/>
    <s v="no"/>
    <n v="0"/>
    <d v="1899-12-31T13:53:04"/>
    <s v="Sometimes"/>
    <s v="Automobile"/>
    <x v="5"/>
    <x v="1607"/>
    <x v="1"/>
  </r>
  <r>
    <s v="Male"/>
    <n v="26.199321000000001"/>
    <n v="1.885119"/>
    <n v="121.06505199999999"/>
    <s v="yes"/>
    <s v="yes"/>
    <n v="2.4232909999999999"/>
    <n v="3"/>
    <s v="Sometimes"/>
    <s v="no"/>
    <n v="2.902682"/>
    <s v="no"/>
    <n v="1.2435670000000001"/>
    <d v="1899-12-30T13:20:03"/>
    <s v="Sometimes"/>
    <s v="Public_Transportation"/>
    <x v="5"/>
    <x v="1608"/>
    <x v="1"/>
  </r>
  <r>
    <s v="Male"/>
    <n v="27.266286999999998"/>
    <n v="1.828276"/>
    <n v="120.872294"/>
    <s v="yes"/>
    <s v="yes"/>
    <n v="2.6372019999999998"/>
    <n v="3"/>
    <s v="Sometimes"/>
    <s v="no"/>
    <n v="2.966647"/>
    <s v="no"/>
    <n v="1.1595979999999999"/>
    <d v="1899-12-30T18:12:49"/>
    <s v="Sometimes"/>
    <s v="Public_Transportation"/>
    <x v="5"/>
    <x v="1609"/>
    <x v="1"/>
  </r>
  <r>
    <s v="Male"/>
    <n v="27.635028999999999"/>
    <n v="1.806227"/>
    <n v="120.42356700000001"/>
    <s v="yes"/>
    <s v="yes"/>
    <n v="2.9740060000000001"/>
    <n v="3"/>
    <s v="Sometimes"/>
    <s v="no"/>
    <n v="2.5658280000000002"/>
    <s v="no"/>
    <n v="0.69026900000000002"/>
    <d v="1899-12-31T08:09:09"/>
    <s v="Sometimes"/>
    <s v="Public_Transportation"/>
    <x v="5"/>
    <x v="1610"/>
    <x v="1"/>
  </r>
  <r>
    <s v="Male"/>
    <n v="26.899885999999999"/>
    <n v="1.8129189999999999"/>
    <n v="119.841446"/>
    <s v="yes"/>
    <s v="yes"/>
    <n v="2.3479420000000002"/>
    <n v="3"/>
    <s v="Sometimes"/>
    <s v="no"/>
    <n v="2.7306629999999998"/>
    <s v="no"/>
    <n v="0.68937099999999996"/>
    <d v="1899-12-30T04:31:43"/>
    <s v="Sometimes"/>
    <s v="Public_Transportation"/>
    <x v="5"/>
    <x v="1611"/>
    <x v="1"/>
  </r>
  <r>
    <s v="Male"/>
    <n v="22.758997999999998"/>
    <n v="1.8597170000000001"/>
    <n v="121.284533"/>
    <s v="yes"/>
    <s v="yes"/>
    <n v="2.6540759999999999"/>
    <n v="2.5741079999999998"/>
    <s v="Sometimes"/>
    <s v="no"/>
    <n v="1.78471"/>
    <s v="no"/>
    <n v="1.1705369999999999"/>
    <d v="1899-12-30T00:00:00"/>
    <s v="Sometimes"/>
    <s v="Public_Transportation"/>
    <x v="5"/>
    <x v="1612"/>
    <x v="1"/>
  </r>
  <r>
    <s v="Male"/>
    <n v="22.771000999999998"/>
    <n v="1.8651599999999999"/>
    <n v="121.52736899999999"/>
    <s v="yes"/>
    <s v="yes"/>
    <n v="2.7389999999999999"/>
    <n v="2.7404920000000002"/>
    <s v="Sometimes"/>
    <s v="no"/>
    <n v="1.8245610000000001"/>
    <s v="no"/>
    <n v="1.0948389999999999"/>
    <d v="1899-12-30T00:00:00"/>
    <s v="Sometimes"/>
    <s v="Public_Transportation"/>
    <x v="5"/>
    <x v="1613"/>
    <x v="1"/>
  </r>
  <r>
    <s v="Male"/>
    <n v="23.826684"/>
    <n v="1.783609"/>
    <n v="120.92153500000001"/>
    <s v="yes"/>
    <s v="yes"/>
    <n v="2.5912920000000002"/>
    <n v="2.9564219999999999"/>
    <s v="Sometimes"/>
    <s v="no"/>
    <n v="2.3108300000000002"/>
    <s v="no"/>
    <n v="1.4852399999999999"/>
    <d v="1899-12-30T06:45:49"/>
    <s v="Sometimes"/>
    <s v="Public_Transportation"/>
    <x v="5"/>
    <x v="1614"/>
    <x v="1"/>
  </r>
  <r>
    <s v="Male"/>
    <n v="24.186273"/>
    <n v="1.794827"/>
    <n v="120.919703"/>
    <s v="yes"/>
    <s v="yes"/>
    <n v="2.611847"/>
    <n v="2.7493340000000002"/>
    <s v="Sometimes"/>
    <s v="no"/>
    <n v="2.364849"/>
    <s v="no"/>
    <n v="1.1417079999999999"/>
    <d v="1899-12-30T01:30:44"/>
    <s v="Sometimes"/>
    <s v="Public_Transportation"/>
    <x v="5"/>
    <x v="1615"/>
    <x v="1"/>
  </r>
  <r>
    <s v="Male"/>
    <n v="30.945368999999999"/>
    <n v="1.759647"/>
    <n v="120.00939200000001"/>
    <s v="yes"/>
    <s v="yes"/>
    <n v="2.7666119999999998"/>
    <n v="3"/>
    <s v="Sometimes"/>
    <s v="no"/>
    <n v="2.1734170000000002"/>
    <s v="no"/>
    <n v="1.0893440000000001"/>
    <d v="1899-12-31T04:45:45"/>
    <s v="Sometimes"/>
    <s v="Automobile"/>
    <x v="5"/>
    <x v="1616"/>
    <x v="1"/>
  </r>
  <r>
    <s v="Male"/>
    <n v="31.490698999999999"/>
    <n v="1.7735209999999999"/>
    <n v="120.209711"/>
    <s v="yes"/>
    <s v="yes"/>
    <n v="2.7771650000000001"/>
    <n v="3"/>
    <s v="Sometimes"/>
    <s v="no"/>
    <n v="2.1068609999999999"/>
    <s v="no"/>
    <n v="0.92594100000000001"/>
    <d v="1899-12-30T06:59:54"/>
    <s v="Sometimes"/>
    <s v="Automobile"/>
    <x v="5"/>
    <x v="1617"/>
    <x v="1"/>
  </r>
  <r>
    <s v="Male"/>
    <n v="31.567240000000002"/>
    <n v="1.7533270000000001"/>
    <n v="118.26569000000001"/>
    <s v="yes"/>
    <s v="yes"/>
    <n v="2.2328359999999998"/>
    <n v="3"/>
    <s v="Sometimes"/>
    <s v="no"/>
    <n v="2.146398"/>
    <s v="no"/>
    <n v="0.88681699999999997"/>
    <d v="1899-12-30T11:28:08"/>
    <s v="Sometimes"/>
    <s v="Automobile"/>
    <x v="5"/>
    <x v="1618"/>
    <x v="1"/>
  </r>
  <r>
    <s v="Male"/>
    <n v="30.444081000000001"/>
    <n v="1.7610680000000001"/>
    <n v="118.370628"/>
    <s v="yes"/>
    <s v="yes"/>
    <n v="2.5712739999999998"/>
    <n v="3"/>
    <s v="Sometimes"/>
    <s v="no"/>
    <n v="2.224164"/>
    <s v="no"/>
    <n v="1.0181579999999999"/>
    <d v="1899-12-31T03:40:10"/>
    <s v="Sometimes"/>
    <s v="Automobile"/>
    <x v="5"/>
    <x v="1619"/>
    <x v="1"/>
  </r>
  <r>
    <s v="Male"/>
    <n v="31.199261"/>
    <n v="1.8488450000000001"/>
    <n v="125.07786299999999"/>
    <s v="yes"/>
    <s v="yes"/>
    <n v="2.4961899999999999"/>
    <n v="3"/>
    <s v="Sometimes"/>
    <s v="yes"/>
    <n v="1.6621170000000001"/>
    <s v="no"/>
    <n v="0.992371"/>
    <d v="1899-12-30T05:13:23"/>
    <s v="Sometimes"/>
    <s v="Public_Transportation"/>
    <x v="5"/>
    <x v="1620"/>
    <x v="1"/>
  </r>
  <r>
    <s v="Male"/>
    <n v="31.190218999999999"/>
    <n v="1.8428119999999999"/>
    <n v="125.973927"/>
    <s v="yes"/>
    <s v="yes"/>
    <n v="2.151335"/>
    <n v="3"/>
    <s v="Sometimes"/>
    <s v="yes"/>
    <n v="1.491169"/>
    <s v="no"/>
    <n v="0.88354200000000005"/>
    <d v="1899-12-30T12:39:59"/>
    <s v="Sometimes"/>
    <s v="Public_Transportation"/>
    <x v="5"/>
    <x v="1621"/>
    <x v="1"/>
  </r>
  <r>
    <s v="Male"/>
    <n v="30.575348999999999"/>
    <n v="1.8254490000000001"/>
    <n v="124.95278"/>
    <s v="yes"/>
    <s v="yes"/>
    <n v="2.01695"/>
    <n v="3"/>
    <s v="Sometimes"/>
    <s v="no"/>
    <n v="1.83412"/>
    <s v="no"/>
    <n v="0.79720899999999995"/>
    <d v="1899-12-30T04:27:07"/>
    <s v="Sometimes"/>
    <s v="Public_Transportation"/>
    <x v="5"/>
    <x v="1622"/>
    <x v="1"/>
  </r>
  <r>
    <s v="Male"/>
    <n v="30.702559000000001"/>
    <n v="1.86198"/>
    <n v="126.418413"/>
    <s v="yes"/>
    <s v="yes"/>
    <n v="2.927187"/>
    <n v="3"/>
    <s v="Sometimes"/>
    <s v="no"/>
    <n v="1.508796"/>
    <s v="no"/>
    <n v="0.90277600000000002"/>
    <d v="1899-12-31T00:22:16"/>
    <s v="Sometimes"/>
    <s v="Public_Transportation"/>
    <x v="5"/>
    <x v="1623"/>
    <x v="1"/>
  </r>
  <r>
    <s v="Male"/>
    <n v="25.057877999999999"/>
    <n v="1.763987"/>
    <n v="113.069667"/>
    <s v="yes"/>
    <s v="yes"/>
    <n v="1.412566"/>
    <n v="3"/>
    <s v="Sometimes"/>
    <s v="no"/>
    <n v="2.0024950000000001"/>
    <s v="no"/>
    <n v="1.592795"/>
    <d v="1899-12-30T00:02:41"/>
    <s v="Sometimes"/>
    <s v="Public_Transportation"/>
    <x v="5"/>
    <x v="1624"/>
    <x v="1"/>
  </r>
  <r>
    <s v="Male"/>
    <n v="25.151285999999999"/>
    <n v="1.7615190000000001"/>
    <n v="112.835195"/>
    <s v="yes"/>
    <s v="yes"/>
    <n v="1.289315"/>
    <n v="3"/>
    <s v="Sometimes"/>
    <s v="no"/>
    <n v="2.0073479999999999"/>
    <s v="no"/>
    <n v="1.376217"/>
    <d v="1899-12-30T00:02:11"/>
    <s v="Sometimes"/>
    <s v="Public_Transportation"/>
    <x v="5"/>
    <x v="1625"/>
    <x v="1"/>
  </r>
  <r>
    <s v="Male"/>
    <n v="25.137087000000001"/>
    <n v="1.7720450000000001"/>
    <n v="114.067936"/>
    <s v="yes"/>
    <s v="yes"/>
    <n v="1.624366"/>
    <n v="3"/>
    <s v="Sometimes"/>
    <s v="no"/>
    <n v="2.0817190000000001"/>
    <s v="no"/>
    <n v="1.5389219999999999"/>
    <d v="1899-12-30T08:33:53"/>
    <s v="Sometimes"/>
    <s v="Public_Transportation"/>
    <x v="5"/>
    <x v="1626"/>
    <x v="1"/>
  </r>
  <r>
    <s v="Male"/>
    <n v="25.3292"/>
    <n v="1.771817"/>
    <n v="114.00483199999999"/>
    <s v="yes"/>
    <s v="yes"/>
    <n v="1.5283310000000001"/>
    <n v="3"/>
    <s v="Sometimes"/>
    <s v="no"/>
    <n v="2.0793529999999998"/>
    <s v="no"/>
    <n v="1.522429"/>
    <d v="1899-12-30T05:29:11"/>
    <s v="Sometimes"/>
    <s v="Public_Transportation"/>
    <x v="5"/>
    <x v="1627"/>
    <x v="1"/>
  </r>
  <r>
    <s v="Male"/>
    <n v="25.666679999999999"/>
    <n v="1.7985800000000001"/>
    <n v="117.93329"/>
    <s v="yes"/>
    <s v="yes"/>
    <n v="2.037042"/>
    <n v="3"/>
    <s v="Sometimes"/>
    <s v="no"/>
    <n v="2.4369900000000002"/>
    <s v="no"/>
    <n v="1.016254"/>
    <d v="1899-12-30T00:28:52"/>
    <s v="Sometimes"/>
    <s v="Public_Transportation"/>
    <x v="5"/>
    <x v="1628"/>
    <x v="1"/>
  </r>
  <r>
    <s v="Male"/>
    <n v="25.01277"/>
    <n v="1.788586"/>
    <n v="117.849351"/>
    <s v="yes"/>
    <s v="yes"/>
    <n v="2.1911079999999998"/>
    <n v="2.9938560000000001"/>
    <s v="Sometimes"/>
    <s v="no"/>
    <n v="2.4449169999999998"/>
    <s v="no"/>
    <n v="1.0558540000000001"/>
    <d v="1899-12-30T03:29:13"/>
    <s v="Sometimes"/>
    <s v="Public_Transportation"/>
    <x v="5"/>
    <x v="1629"/>
    <x v="1"/>
  </r>
  <r>
    <s v="Male"/>
    <n v="25.047944999999999"/>
    <n v="1.803207"/>
    <n v="118.332966"/>
    <s v="yes"/>
    <s v="yes"/>
    <n v="1.431346"/>
    <n v="3"/>
    <s v="Sometimes"/>
    <s v="no"/>
    <n v="2.0989589999999998"/>
    <s v="no"/>
    <n v="1.110868"/>
    <d v="1899-12-30T04:43:37"/>
    <s v="Sometimes"/>
    <s v="Public_Transportation"/>
    <x v="5"/>
    <x v="1630"/>
    <x v="1"/>
  </r>
  <r>
    <s v="Male"/>
    <n v="25.426456999999999"/>
    <n v="1.836592"/>
    <n v="118.377601"/>
    <s v="yes"/>
    <s v="yes"/>
    <n v="1.84199"/>
    <n v="3"/>
    <s v="Sometimes"/>
    <s v="no"/>
    <n v="2.503244"/>
    <s v="no"/>
    <n v="1.226019"/>
    <d v="1899-12-30T01:52:37"/>
    <s v="Sometimes"/>
    <s v="Public_Transportation"/>
    <x v="5"/>
    <x v="1631"/>
    <x v="1"/>
  </r>
  <r>
    <s v="Male"/>
    <n v="37.207082"/>
    <n v="1.762921"/>
    <n v="118.40174"/>
    <s v="yes"/>
    <s v="yes"/>
    <n v="2.1368299999999998"/>
    <n v="2.9930840000000001"/>
    <s v="Sometimes"/>
    <s v="no"/>
    <n v="1.885926"/>
    <s v="no"/>
    <n v="0.61529800000000001"/>
    <d v="1899-12-30T00:00:00"/>
    <s v="Sometimes"/>
    <s v="Automobile"/>
    <x v="5"/>
    <x v="1632"/>
    <x v="1"/>
  </r>
  <r>
    <s v="Male"/>
    <n v="38.108939999999997"/>
    <n v="1.7528630000000001"/>
    <n v="119.201465"/>
    <s v="yes"/>
    <s v="yes"/>
    <n v="2.4993880000000002"/>
    <n v="2.9897909999999999"/>
    <s v="Sometimes"/>
    <s v="no"/>
    <n v="1.9597770000000001"/>
    <s v="no"/>
    <n v="0.60809999999999997"/>
    <d v="1899-12-30T15:31:20"/>
    <s v="Sometimes"/>
    <s v="Automobile"/>
    <x v="5"/>
    <x v="1633"/>
    <x v="1"/>
  </r>
  <r>
    <s v="Male"/>
    <n v="38.644441"/>
    <n v="1.768235"/>
    <n v="117.79226800000001"/>
    <s v="yes"/>
    <s v="yes"/>
    <n v="2.2307419999999998"/>
    <n v="2.9203730000000001"/>
    <s v="Sometimes"/>
    <s v="no"/>
    <n v="1.8311869999999999"/>
    <s v="no"/>
    <n v="0.75627699999999998"/>
    <d v="1899-12-30T00:00:00"/>
    <s v="Sometimes"/>
    <s v="Automobile"/>
    <x v="5"/>
    <x v="1634"/>
    <x v="1"/>
  </r>
  <r>
    <s v="Male"/>
    <n v="38.112988999999999"/>
    <n v="1.766888"/>
    <n v="118.13489800000001"/>
    <s v="yes"/>
    <s v="yes"/>
    <n v="2.2407569999999999"/>
    <n v="2.9115679999999999"/>
    <s v="Sometimes"/>
    <s v="no"/>
    <n v="1.8958759999999999"/>
    <s v="no"/>
    <n v="0.82218599999999997"/>
    <d v="1899-12-30T00:00:00"/>
    <s v="Sometimes"/>
    <s v="Automobile"/>
    <x v="5"/>
    <x v="1635"/>
    <x v="1"/>
  </r>
  <r>
    <s v="Male"/>
    <n v="24.825392999999998"/>
    <n v="1.6035010000000001"/>
    <n v="101.038263"/>
    <s v="yes"/>
    <s v="yes"/>
    <n v="2.9961859999999998"/>
    <n v="1.134042"/>
    <s v="Sometimes"/>
    <s v="no"/>
    <n v="1.2701659999999999"/>
    <s v="no"/>
    <n v="7.3065000000000005E-2"/>
    <d v="1899-12-31T13:14:47"/>
    <s v="no"/>
    <s v="Public_Transportation"/>
    <x v="5"/>
    <x v="1636"/>
    <x v="0"/>
  </r>
  <r>
    <s v="Male"/>
    <n v="26.624341999999999"/>
    <n v="1.6902619999999999"/>
    <n v="103.18091800000001"/>
    <s v="yes"/>
    <s v="yes"/>
    <n v="2.6494059999999999"/>
    <n v="1.1201019999999999"/>
    <s v="Sometimes"/>
    <s v="no"/>
    <n v="1.153286"/>
    <s v="no"/>
    <n v="0.21690799999999999"/>
    <d v="1899-12-30T14:51:23"/>
    <s v="no"/>
    <s v="Public_Transportation"/>
    <x v="5"/>
    <x v="1637"/>
    <x v="0"/>
  </r>
  <r>
    <s v="Male"/>
    <n v="33.722448999999997"/>
    <n v="1.7129049999999999"/>
    <n v="103.276087"/>
    <s v="yes"/>
    <s v="yes"/>
    <n v="2.525884"/>
    <n v="2.0405820000000001"/>
    <s v="Sometimes"/>
    <s v="no"/>
    <n v="1"/>
    <s v="no"/>
    <n v="1.6703600000000001"/>
    <d v="1899-12-30T00:34:30"/>
    <s v="no"/>
    <s v="Public_Transportation"/>
    <x v="5"/>
    <x v="1638"/>
    <x v="0"/>
  </r>
  <r>
    <s v="Male"/>
    <n v="32.516469000000001"/>
    <n v="1.695735"/>
    <n v="102.784864"/>
    <s v="yes"/>
    <s v="yes"/>
    <n v="2.7366470000000001"/>
    <n v="2.0156749999999999"/>
    <s v="Sometimes"/>
    <s v="no"/>
    <n v="1"/>
    <s v="no"/>
    <n v="1.9779180000000001"/>
    <d v="1899-12-30T01:21:09"/>
    <s v="no"/>
    <s v="Public_Transportation"/>
    <x v="5"/>
    <x v="1639"/>
    <x v="0"/>
  </r>
  <r>
    <s v="Male"/>
    <n v="23.881938000000002"/>
    <n v="1.829971"/>
    <n v="121.04172"/>
    <s v="yes"/>
    <s v="yes"/>
    <n v="2.6843349999999999"/>
    <n v="2.7112379999999998"/>
    <s v="Sometimes"/>
    <s v="no"/>
    <n v="2.7323309999999998"/>
    <s v="no"/>
    <n v="1.1560239999999999"/>
    <d v="1899-12-30T10:37:08"/>
    <s v="Sometimes"/>
    <s v="Public_Transportation"/>
    <x v="5"/>
    <x v="1640"/>
    <x v="1"/>
  </r>
  <r>
    <s v="Male"/>
    <n v="23.319635000000002"/>
    <n v="1.84629"/>
    <n v="121.248035"/>
    <s v="yes"/>
    <s v="yes"/>
    <n v="3"/>
    <n v="2.6953960000000001"/>
    <s v="Sometimes"/>
    <s v="no"/>
    <n v="2.628816"/>
    <s v="no"/>
    <n v="0.97538400000000003"/>
    <d v="1899-12-30T00:00:00"/>
    <s v="Sometimes"/>
    <s v="Public_Transportation"/>
    <x v="5"/>
    <x v="1641"/>
    <x v="1"/>
  </r>
  <r>
    <s v="Male"/>
    <n v="23.912386999999999"/>
    <n v="1.774983"/>
    <n v="119.08180400000001"/>
    <s v="yes"/>
    <s v="yes"/>
    <n v="2.425503"/>
    <n v="2.9968340000000002"/>
    <s v="Sometimes"/>
    <s v="no"/>
    <n v="2.0176020000000001"/>
    <s v="no"/>
    <n v="1.580263"/>
    <d v="1899-12-30T12:45:45"/>
    <s v="Sometimes"/>
    <s v="Public_Transportation"/>
    <x v="5"/>
    <x v="1642"/>
    <x v="1"/>
  </r>
  <r>
    <s v="Male"/>
    <n v="24.982997000000001"/>
    <n v="1.7896799999999999"/>
    <n v="118.436166"/>
    <s v="yes"/>
    <s v="yes"/>
    <n v="1.469384"/>
    <n v="2.9964439999999999"/>
    <s v="Sometimes"/>
    <s v="no"/>
    <n v="2.0677409999999998"/>
    <s v="no"/>
    <n v="1.082236"/>
    <d v="1899-12-30T03:36:47"/>
    <s v="Sometimes"/>
    <s v="Public_Transportation"/>
    <x v="5"/>
    <x v="1643"/>
    <x v="1"/>
  </r>
  <r>
    <s v="Male"/>
    <n v="24.511444999999998"/>
    <n v="1.8526640000000001"/>
    <n v="121.31025700000001"/>
    <s v="yes"/>
    <s v="yes"/>
    <n v="2.906269"/>
    <n v="2.894142"/>
    <s v="Sometimes"/>
    <s v="no"/>
    <n v="2.435489"/>
    <s v="no"/>
    <n v="1.2667390000000001"/>
    <d v="1899-12-30T08:41:31"/>
    <s v="Sometimes"/>
    <s v="Public_Transportation"/>
    <x v="5"/>
    <x v="1644"/>
    <x v="1"/>
  </r>
  <r>
    <s v="Male"/>
    <n v="24.05331"/>
    <n v="1.8725609999999999"/>
    <n v="121.47107699999999"/>
    <s v="yes"/>
    <s v="yes"/>
    <n v="2.8080270000000001"/>
    <n v="2.6830609999999999"/>
    <s v="Sometimes"/>
    <s v="no"/>
    <n v="2.6404830000000001"/>
    <s v="no"/>
    <n v="1.2801910000000001"/>
    <d v="1899-12-30T00:00:00"/>
    <s v="Sometimes"/>
    <s v="Public_Transportation"/>
    <x v="5"/>
    <x v="1645"/>
    <x v="1"/>
  </r>
  <r>
    <s v="Male"/>
    <n v="22.906886"/>
    <n v="1.81955"/>
    <n v="120.77543900000001"/>
    <s v="yes"/>
    <s v="yes"/>
    <n v="2.6367189999999998"/>
    <n v="2.8063410000000002"/>
    <s v="Sometimes"/>
    <s v="no"/>
    <n v="1.9675910000000001"/>
    <s v="no"/>
    <n v="1.5253840000000001"/>
    <d v="1899-12-30T07:34:27"/>
    <s v="Sometimes"/>
    <s v="Public_Transportation"/>
    <x v="5"/>
    <x v="1646"/>
    <x v="1"/>
  </r>
  <r>
    <s v="Male"/>
    <n v="23.147644"/>
    <n v="1.8155140000000001"/>
    <n v="120.337664"/>
    <s v="yes"/>
    <s v="yes"/>
    <n v="2.9967169999999999"/>
    <n v="2.791366"/>
    <s v="Sometimes"/>
    <s v="no"/>
    <n v="2.626309"/>
    <s v="no"/>
    <n v="1.194898"/>
    <d v="1899-12-30T00:50:15"/>
    <s v="Sometimes"/>
    <s v="Public_Transportation"/>
    <x v="5"/>
    <x v="1647"/>
    <x v="1"/>
  </r>
  <r>
    <s v="Male"/>
    <n v="24.001888999999998"/>
    <n v="1.6140749999999999"/>
    <n v="100.245302"/>
    <s v="yes"/>
    <s v="yes"/>
    <n v="2.8804829999999999"/>
    <n v="1.7032989999999999"/>
    <s v="Sometimes"/>
    <s v="no"/>
    <n v="1.006378"/>
    <s v="no"/>
    <n v="1.076729"/>
    <d v="1899-12-31T01:23:32"/>
    <s v="no"/>
    <s v="Public_Transportation"/>
    <x v="5"/>
    <x v="1648"/>
    <x v="0"/>
  </r>
  <r>
    <s v="Male"/>
    <n v="24.002403999999999"/>
    <n v="1.609418"/>
    <n v="100.078367"/>
    <s v="yes"/>
    <s v="yes"/>
    <n v="2.8856929999999998"/>
    <n v="1.6851339999999999"/>
    <s v="Sometimes"/>
    <s v="no"/>
    <n v="1.011849"/>
    <s v="no"/>
    <n v="0.50310500000000002"/>
    <d v="1899-12-31T05:13:49"/>
    <s v="no"/>
    <s v="Public_Transportation"/>
    <x v="5"/>
    <x v="1649"/>
    <x v="0"/>
  </r>
  <r>
    <s v="Male"/>
    <n v="30.715160000000001"/>
    <n v="1.6501889999999999"/>
    <n v="101.141277"/>
    <s v="yes"/>
    <s v="yes"/>
    <n v="2.9134519999999999"/>
    <n v="2.2697989999999999"/>
    <s v="Sometimes"/>
    <s v="no"/>
    <n v="1"/>
    <s v="no"/>
    <n v="1.889937"/>
    <d v="1899-12-30T09:05:30"/>
    <s v="no"/>
    <s v="Public_Transportation"/>
    <x v="5"/>
    <x v="1650"/>
    <x v="0"/>
  </r>
  <r>
    <s v="Male"/>
    <n v="30.642430000000001"/>
    <n v="1.6538759999999999"/>
    <n v="102.583895"/>
    <s v="yes"/>
    <s v="yes"/>
    <n v="2.9195259999999998"/>
    <n v="2.142328"/>
    <s v="Sometimes"/>
    <s v="no"/>
    <n v="1.1757139999999999"/>
    <s v="no"/>
    <n v="0.95855500000000005"/>
    <d v="1899-12-30T15:16:15"/>
    <s v="no"/>
    <s v="Public_Transportation"/>
    <x v="5"/>
    <x v="1651"/>
    <x v="0"/>
  </r>
  <r>
    <s v="Male"/>
    <n v="20.068432000000001"/>
    <n v="1.657132"/>
    <n v="105.58049099999999"/>
    <s v="yes"/>
    <s v="yes"/>
    <n v="2.7241209999999998"/>
    <n v="1.437959"/>
    <s v="Sometimes"/>
    <s v="no"/>
    <n v="1.5904180000000001"/>
    <s v="no"/>
    <n v="2.9603000000000001E-2"/>
    <d v="1899-12-31T02:55:51"/>
    <s v="no"/>
    <s v="Public_Transportation"/>
    <x v="5"/>
    <x v="1652"/>
    <x v="0"/>
  </r>
  <r>
    <s v="Male"/>
    <n v="20.914366000000001"/>
    <n v="1.6447510000000001"/>
    <n v="101.067988"/>
    <s v="yes"/>
    <s v="yes"/>
    <n v="2.8019919999999998"/>
    <n v="1.3431169999999999"/>
    <s v="Sometimes"/>
    <s v="no"/>
    <n v="1.1289419999999999"/>
    <s v="no"/>
    <n v="0.233987"/>
    <d v="1899-12-30T19:40:46"/>
    <s v="no"/>
    <s v="Public_Transportation"/>
    <x v="5"/>
    <x v="1653"/>
    <x v="0"/>
  </r>
  <r>
    <s v="Male"/>
    <n v="25.512048"/>
    <n v="1.6607609999999999"/>
    <n v="104.32146299999999"/>
    <s v="yes"/>
    <s v="yes"/>
    <n v="2.7489710000000001"/>
    <n v="1.2134309999999999"/>
    <s v="Sometimes"/>
    <s v="no"/>
    <n v="1.4488749999999999"/>
    <s v="no"/>
    <n v="0.128548"/>
    <d v="1899-12-31T05:44:13"/>
    <s v="no"/>
    <s v="Public_Transportation"/>
    <x v="5"/>
    <x v="1654"/>
    <x v="0"/>
  </r>
  <r>
    <s v="Male"/>
    <n v="26.844812000000001"/>
    <n v="1.6915100000000001"/>
    <n v="102.59518"/>
    <s v="yes"/>
    <s v="yes"/>
    <n v="2.6803750000000002"/>
    <n v="1.089048"/>
    <s v="Sometimes"/>
    <s v="no"/>
    <n v="1.3662380000000001"/>
    <s v="no"/>
    <n v="0.18132400000000001"/>
    <d v="1899-12-31T01:00:01"/>
    <s v="no"/>
    <s v="Public_Transportation"/>
    <x v="5"/>
    <x v="1655"/>
    <x v="0"/>
  </r>
  <r>
    <s v="Female"/>
    <n v="25.919241"/>
    <n v="1.611462"/>
    <n v="102.09322299999999"/>
    <s v="yes"/>
    <s v="yes"/>
    <n v="3"/>
    <n v="3"/>
    <s v="Sometimes"/>
    <s v="no"/>
    <n v="1.023328"/>
    <s v="no"/>
    <n v="5.0930000000000003E-2"/>
    <d v="1899-12-31T00:00:00"/>
    <s v="Sometimes"/>
    <s v="Public_Transportation"/>
    <x v="6"/>
    <x v="1656"/>
    <x v="1"/>
  </r>
  <r>
    <s v="Female"/>
    <n v="26"/>
    <n v="1.5847819999999999"/>
    <n v="105.05559700000001"/>
    <s v="yes"/>
    <s v="yes"/>
    <n v="3"/>
    <n v="3"/>
    <s v="Sometimes"/>
    <s v="no"/>
    <n v="1.197667"/>
    <s v="no"/>
    <n v="0"/>
    <d v="1899-12-30T12:50:04"/>
    <s v="Sometimes"/>
    <s v="Public_Transportation"/>
    <x v="6"/>
    <x v="1657"/>
    <x v="1"/>
  </r>
  <r>
    <s v="Female"/>
    <n v="18.233540999999999"/>
    <n v="1.792378"/>
    <n v="137.859737"/>
    <s v="yes"/>
    <s v="yes"/>
    <n v="3"/>
    <n v="3"/>
    <s v="Sometimes"/>
    <s v="no"/>
    <n v="2.8388930000000001"/>
    <s v="no"/>
    <n v="1.9903169999999999"/>
    <d v="1899-12-30T17:39:39"/>
    <s v="Sometimes"/>
    <s v="Public_Transportation"/>
    <x v="6"/>
    <x v="1658"/>
    <x v="1"/>
  </r>
  <r>
    <s v="Female"/>
    <n v="18.147704999999998"/>
    <n v="1.802257"/>
    <n v="149.93584799999999"/>
    <s v="yes"/>
    <s v="yes"/>
    <n v="3"/>
    <n v="3"/>
    <s v="Sometimes"/>
    <s v="no"/>
    <n v="2.1818110000000002"/>
    <s v="no"/>
    <n v="1.995582"/>
    <d v="1899-12-30T22:33:07"/>
    <s v="Sometimes"/>
    <s v="Public_Transportation"/>
    <x v="6"/>
    <x v="1659"/>
    <x v="1"/>
  </r>
  <r>
    <s v="Female"/>
    <n v="26"/>
    <n v="1.65632"/>
    <n v="111.93301"/>
    <s v="yes"/>
    <s v="yes"/>
    <n v="3"/>
    <n v="3"/>
    <s v="Sometimes"/>
    <s v="no"/>
    <n v="2.7740140000000002"/>
    <s v="no"/>
    <n v="0"/>
    <d v="1899-12-30T03:19:19"/>
    <s v="Sometimes"/>
    <s v="Public_Transportation"/>
    <x v="6"/>
    <x v="1660"/>
    <x v="1"/>
  </r>
  <r>
    <s v="Female"/>
    <n v="26"/>
    <n v="1.600762"/>
    <n v="105.44826399999999"/>
    <s v="yes"/>
    <s v="yes"/>
    <n v="3"/>
    <n v="3"/>
    <s v="Sometimes"/>
    <s v="no"/>
    <n v="1.0313540000000001"/>
    <s v="no"/>
    <n v="0"/>
    <d v="1899-12-30T08:59:30"/>
    <s v="Sometimes"/>
    <s v="Public_Transportation"/>
    <x v="6"/>
    <x v="1661"/>
    <x v="1"/>
  </r>
  <r>
    <s v="Female"/>
    <n v="25.902283000000001"/>
    <n v="1.678658"/>
    <n v="104.95483400000001"/>
    <s v="yes"/>
    <s v="yes"/>
    <n v="3"/>
    <n v="3"/>
    <s v="Sometimes"/>
    <s v="no"/>
    <n v="1.6661600000000001"/>
    <s v="no"/>
    <n v="0.21035100000000001"/>
    <d v="1899-12-30T17:37:16"/>
    <s v="Sometimes"/>
    <s v="Public_Transportation"/>
    <x v="6"/>
    <x v="1662"/>
    <x v="1"/>
  </r>
  <r>
    <s v="Female"/>
    <n v="25.540865"/>
    <n v="1.6782010000000001"/>
    <n v="109.90047199999999"/>
    <s v="yes"/>
    <s v="yes"/>
    <n v="3"/>
    <n v="3"/>
    <s v="Sometimes"/>
    <s v="no"/>
    <n v="1.4716640000000001"/>
    <s v="no"/>
    <n v="0.143955"/>
    <d v="1899-12-30T10:40:08"/>
    <s v="Sometimes"/>
    <s v="Public_Transportation"/>
    <x v="6"/>
    <x v="1663"/>
    <x v="1"/>
  </r>
  <r>
    <s v="Female"/>
    <n v="22.392510000000001"/>
    <n v="1.6556299999999999"/>
    <n v="121.20517100000001"/>
    <s v="yes"/>
    <s v="yes"/>
    <n v="3"/>
    <n v="3"/>
    <s v="Sometimes"/>
    <s v="no"/>
    <n v="1.347559"/>
    <s v="no"/>
    <n v="0.462951"/>
    <d v="1899-12-30T07:37:50"/>
    <s v="Sometimes"/>
    <s v="Public_Transportation"/>
    <x v="6"/>
    <x v="1664"/>
    <x v="1"/>
  </r>
  <r>
    <s v="Female"/>
    <n v="21.305402000000001"/>
    <n v="1.694952"/>
    <n v="133.76472999999999"/>
    <s v="yes"/>
    <s v="yes"/>
    <n v="3"/>
    <n v="3"/>
    <s v="Sometimes"/>
    <s v="no"/>
    <n v="1.338241"/>
    <s v="no"/>
    <n v="1.92628"/>
    <d v="1899-12-30T21:16:02"/>
    <s v="Sometimes"/>
    <s v="Public_Transportation"/>
    <x v="6"/>
    <x v="1665"/>
    <x v="1"/>
  </r>
  <r>
    <s v="Female"/>
    <n v="26"/>
    <n v="1.622771"/>
    <n v="109.95971400000001"/>
    <s v="yes"/>
    <s v="yes"/>
    <n v="3"/>
    <n v="3"/>
    <s v="Sometimes"/>
    <s v="no"/>
    <n v="2.6791369999999999"/>
    <s v="no"/>
    <n v="0"/>
    <d v="1899-12-30T11:30:16"/>
    <s v="Sometimes"/>
    <s v="Public_Transportation"/>
    <x v="6"/>
    <x v="1666"/>
    <x v="1"/>
  </r>
  <r>
    <s v="Female"/>
    <n v="26"/>
    <n v="1.5838890000000001"/>
    <n v="110.545378"/>
    <s v="yes"/>
    <s v="yes"/>
    <n v="3"/>
    <n v="3"/>
    <s v="Sometimes"/>
    <s v="no"/>
    <n v="2.5782919999999998"/>
    <s v="no"/>
    <n v="0"/>
    <d v="1899-12-30T11:49:03"/>
    <s v="Sometimes"/>
    <s v="Public_Transportation"/>
    <x v="6"/>
    <x v="1667"/>
    <x v="1"/>
  </r>
  <r>
    <s v="Female"/>
    <n v="21.334585000000001"/>
    <n v="1.7290449999999999"/>
    <n v="131.529267"/>
    <s v="yes"/>
    <s v="yes"/>
    <n v="3"/>
    <n v="3"/>
    <s v="Sometimes"/>
    <s v="no"/>
    <n v="1.3021929999999999"/>
    <s v="no"/>
    <n v="1.742453"/>
    <d v="1899-12-30T22:36:56"/>
    <s v="Sometimes"/>
    <s v="Public_Transportation"/>
    <x v="6"/>
    <x v="1668"/>
    <x v="1"/>
  </r>
  <r>
    <s v="Female"/>
    <n v="22.978655"/>
    <n v="1.664622"/>
    <n v="114.465425"/>
    <s v="yes"/>
    <s v="yes"/>
    <n v="3"/>
    <n v="3"/>
    <s v="Sometimes"/>
    <s v="no"/>
    <n v="2.408442"/>
    <s v="no"/>
    <n v="0.19405600000000001"/>
    <d v="1899-12-30T19:16:31"/>
    <s v="Sometimes"/>
    <s v="Public_Transportation"/>
    <x v="6"/>
    <x v="1669"/>
    <x v="1"/>
  </r>
  <r>
    <s v="Female"/>
    <n v="21.012450000000001"/>
    <n v="1.747773"/>
    <n v="127.902844"/>
    <s v="yes"/>
    <s v="yes"/>
    <n v="3"/>
    <n v="3"/>
    <s v="Sometimes"/>
    <s v="no"/>
    <n v="1.7052179999999999"/>
    <s v="no"/>
    <n v="0.39093699999999998"/>
    <d v="1899-12-30T23:58:03"/>
    <s v="Sometimes"/>
    <s v="Public_Transportation"/>
    <x v="6"/>
    <x v="1670"/>
    <x v="1"/>
  </r>
  <r>
    <s v="Female"/>
    <n v="21.056059000000001"/>
    <n v="1.730113"/>
    <n v="152.09436199999999"/>
    <s v="yes"/>
    <s v="yes"/>
    <n v="3"/>
    <n v="3"/>
    <s v="Sometimes"/>
    <s v="no"/>
    <n v="2.3749579999999999"/>
    <s v="no"/>
    <n v="0.75011099999999997"/>
    <d v="1899-12-30T16:06:54"/>
    <s v="Sometimes"/>
    <s v="Public_Transportation"/>
    <x v="6"/>
    <x v="1671"/>
    <x v="1"/>
  </r>
  <r>
    <s v="Female"/>
    <n v="18.771000999999998"/>
    <n v="1.7466520000000001"/>
    <n v="133.800129"/>
    <s v="yes"/>
    <s v="yes"/>
    <n v="3"/>
    <n v="3"/>
    <s v="Sometimes"/>
    <s v="no"/>
    <n v="2.8692340000000001"/>
    <s v="no"/>
    <n v="1.4659310000000001"/>
    <d v="1899-12-30T15:04:09"/>
    <s v="Sometimes"/>
    <s v="Public_Transportation"/>
    <x v="6"/>
    <x v="1672"/>
    <x v="1"/>
  </r>
  <r>
    <s v="Female"/>
    <n v="24.265943"/>
    <n v="1.719365"/>
    <n v="114.511537"/>
    <s v="yes"/>
    <s v="yes"/>
    <n v="3"/>
    <n v="3"/>
    <s v="Sometimes"/>
    <s v="no"/>
    <n v="2.987406"/>
    <s v="no"/>
    <n v="0.38925999999999999"/>
    <d v="1899-12-30T12:38:33"/>
    <s v="Sometimes"/>
    <s v="Public_Transportation"/>
    <x v="6"/>
    <x v="1673"/>
    <x v="1"/>
  </r>
  <r>
    <s v="Female"/>
    <n v="26"/>
    <n v="1.632377"/>
    <n v="111.94665500000001"/>
    <s v="yes"/>
    <s v="yes"/>
    <n v="3"/>
    <n v="3"/>
    <s v="Sometimes"/>
    <s v="no"/>
    <n v="2.7370909999999999"/>
    <s v="no"/>
    <n v="0"/>
    <d v="1899-12-30T00:53:24"/>
    <s v="Sometimes"/>
    <s v="Public_Transportation"/>
    <x v="6"/>
    <x v="1674"/>
    <x v="1"/>
  </r>
  <r>
    <s v="Female"/>
    <n v="26"/>
    <n v="1.6425719999999999"/>
    <n v="111.86816899999999"/>
    <s v="yes"/>
    <s v="yes"/>
    <n v="3"/>
    <n v="3"/>
    <s v="Sometimes"/>
    <s v="no"/>
    <n v="2.6234890000000002"/>
    <s v="no"/>
    <n v="0"/>
    <d v="1899-12-30T03:19:32"/>
    <s v="Sometimes"/>
    <s v="Public_Transportation"/>
    <x v="6"/>
    <x v="1675"/>
    <x v="1"/>
  </r>
  <r>
    <s v="Female"/>
    <n v="25.967009999999998"/>
    <n v="1.6548750000000001"/>
    <n v="104.758713"/>
    <s v="yes"/>
    <s v="yes"/>
    <n v="3"/>
    <n v="3"/>
    <s v="Sometimes"/>
    <s v="no"/>
    <n v="2.6127579999999999"/>
    <s v="no"/>
    <n v="0.24629000000000001"/>
    <d v="1899-12-30T19:15:05"/>
    <s v="Sometimes"/>
    <s v="Public_Transportation"/>
    <x v="6"/>
    <x v="1676"/>
    <x v="1"/>
  </r>
  <r>
    <s v="Female"/>
    <n v="26"/>
    <n v="1.627567"/>
    <n v="107.482662"/>
    <s v="yes"/>
    <s v="yes"/>
    <n v="3"/>
    <n v="3"/>
    <s v="Sometimes"/>
    <s v="no"/>
    <n v="2.6873779999999998"/>
    <s v="no"/>
    <n v="0"/>
    <d v="1899-12-30T09:51:20"/>
    <s v="Sometimes"/>
    <s v="Public_Transportation"/>
    <x v="6"/>
    <x v="1677"/>
    <x v="1"/>
  </r>
  <r>
    <s v="Female"/>
    <n v="20.590046000000001"/>
    <n v="1.7362759999999999"/>
    <n v="130.92713800000001"/>
    <s v="yes"/>
    <s v="yes"/>
    <n v="3"/>
    <n v="3"/>
    <s v="Sometimes"/>
    <s v="no"/>
    <n v="1.852692"/>
    <s v="no"/>
    <n v="1.4636100000000001"/>
    <d v="1899-12-30T23:05:46"/>
    <s v="Sometimes"/>
    <s v="Public_Transportation"/>
    <x v="6"/>
    <x v="1678"/>
    <x v="1"/>
  </r>
  <r>
    <s v="Female"/>
    <n v="24.497373"/>
    <n v="1.7370559999999999"/>
    <n v="132.52701099999999"/>
    <s v="yes"/>
    <s v="yes"/>
    <n v="3"/>
    <n v="3"/>
    <s v="Sometimes"/>
    <s v="no"/>
    <n v="2.8655900000000001"/>
    <s v="no"/>
    <n v="0.97386399999999995"/>
    <d v="1899-12-30T14:00:10"/>
    <s v="Sometimes"/>
    <s v="Public_Transportation"/>
    <x v="6"/>
    <x v="1679"/>
    <x v="1"/>
  </r>
  <r>
    <s v="Female"/>
    <n v="25.991886000000001"/>
    <n v="1.5809679999999999"/>
    <n v="102.003378"/>
    <s v="yes"/>
    <s v="yes"/>
    <n v="3"/>
    <n v="3"/>
    <s v="Sometimes"/>
    <s v="no"/>
    <n v="1.003563"/>
    <s v="no"/>
    <n v="8.1270000000000005E-3"/>
    <d v="1899-12-31T00:00:00"/>
    <s v="Sometimes"/>
    <s v="Public_Transportation"/>
    <x v="6"/>
    <x v="1680"/>
    <x v="1"/>
  </r>
  <r>
    <s v="Female"/>
    <n v="25.908431"/>
    <n v="1.6071279999999999"/>
    <n v="103.026858"/>
    <s v="yes"/>
    <s v="yes"/>
    <n v="3"/>
    <n v="3"/>
    <s v="Sometimes"/>
    <s v="no"/>
    <n v="1.077253"/>
    <s v="no"/>
    <n v="0.162083"/>
    <d v="1899-12-30T19:47:26"/>
    <s v="Sometimes"/>
    <s v="Public_Transportation"/>
    <x v="6"/>
    <x v="1681"/>
    <x v="1"/>
  </r>
  <r>
    <s v="Female"/>
    <n v="18.177882"/>
    <n v="1.821566"/>
    <n v="142.10246799999999"/>
    <s v="yes"/>
    <s v="yes"/>
    <n v="3"/>
    <n v="3"/>
    <s v="Sometimes"/>
    <s v="no"/>
    <n v="2.7149489999999998"/>
    <s v="no"/>
    <n v="1.999773"/>
    <d v="1899-12-30T19:31:51"/>
    <s v="Sometimes"/>
    <s v="Public_Transportation"/>
    <x v="6"/>
    <x v="1682"/>
    <x v="1"/>
  </r>
  <r>
    <s v="Female"/>
    <n v="18.112503"/>
    <n v="1.8277300000000001"/>
    <n v="152.72054499999999"/>
    <s v="yes"/>
    <s v="yes"/>
    <n v="3"/>
    <n v="3"/>
    <s v="Sometimes"/>
    <s v="no"/>
    <n v="2.1549489999999998"/>
    <s v="no"/>
    <n v="1.999897"/>
    <d v="1899-12-30T22:58:45"/>
    <s v="Sometimes"/>
    <s v="Public_Transportation"/>
    <x v="6"/>
    <x v="1683"/>
    <x v="1"/>
  </r>
  <r>
    <s v="Female"/>
    <n v="26"/>
    <n v="1.656504"/>
    <n v="111.993054"/>
    <s v="yes"/>
    <s v="yes"/>
    <n v="3"/>
    <n v="3"/>
    <s v="Sometimes"/>
    <s v="no"/>
    <n v="2.8931170000000002"/>
    <s v="no"/>
    <n v="0"/>
    <d v="1899-12-30T00:27:48"/>
    <s v="Sometimes"/>
    <s v="Public_Transportation"/>
    <x v="6"/>
    <x v="1684"/>
    <x v="1"/>
  </r>
  <r>
    <s v="Female"/>
    <n v="26"/>
    <n v="1.6377250000000001"/>
    <n v="111.208963"/>
    <s v="yes"/>
    <s v="yes"/>
    <n v="3"/>
    <n v="3"/>
    <s v="Sometimes"/>
    <s v="no"/>
    <n v="2.7091400000000001"/>
    <s v="no"/>
    <n v="0"/>
    <d v="1899-12-30T02:39:09"/>
    <s v="Sometimes"/>
    <s v="Public_Transportation"/>
    <x v="6"/>
    <x v="1685"/>
    <x v="1"/>
  </r>
  <r>
    <s v="Female"/>
    <n v="25.902283000000001"/>
    <n v="1.6697010000000001"/>
    <n v="104.58578300000001"/>
    <s v="yes"/>
    <s v="yes"/>
    <n v="3"/>
    <n v="3"/>
    <s v="Sometimes"/>
    <s v="no"/>
    <n v="1.5701879999999999"/>
    <s v="no"/>
    <n v="0.21035100000000001"/>
    <d v="1899-12-30T21:09:52"/>
    <s v="Sometimes"/>
    <s v="Public_Transportation"/>
    <x v="6"/>
    <x v="1686"/>
    <x v="1"/>
  </r>
  <r>
    <s v="Female"/>
    <n v="25.540865"/>
    <n v="1.668709"/>
    <n v="104.754958"/>
    <s v="yes"/>
    <s v="yes"/>
    <n v="3"/>
    <n v="3"/>
    <s v="Sometimes"/>
    <s v="no"/>
    <n v="1.4120490000000001"/>
    <s v="no"/>
    <n v="0.143955"/>
    <d v="1899-12-30T18:04:26"/>
    <s v="Sometimes"/>
    <s v="Public_Transportation"/>
    <x v="6"/>
    <x v="1687"/>
    <x v="1"/>
  </r>
  <r>
    <s v="Female"/>
    <n v="20.520992"/>
    <n v="1.668642"/>
    <n v="124.704781"/>
    <s v="yes"/>
    <s v="yes"/>
    <n v="3"/>
    <n v="3"/>
    <s v="Sometimes"/>
    <s v="no"/>
    <n v="1.15635"/>
    <s v="no"/>
    <n v="0.78682799999999997"/>
    <d v="1899-12-30T08:47:36"/>
    <s v="Sometimes"/>
    <s v="Public_Transportation"/>
    <x v="6"/>
    <x v="1688"/>
    <x v="1"/>
  </r>
  <r>
    <s v="Female"/>
    <n v="20.871153"/>
    <n v="1.6906140000000001"/>
    <n v="129.76914099999999"/>
    <s v="yes"/>
    <s v="yes"/>
    <n v="3"/>
    <n v="3"/>
    <s v="Sometimes"/>
    <s v="no"/>
    <n v="1.154698"/>
    <s v="no"/>
    <n v="1.7183600000000001"/>
    <d v="1899-12-30T23:01:16"/>
    <s v="Sometimes"/>
    <s v="Public_Transportation"/>
    <x v="6"/>
    <x v="1689"/>
    <x v="1"/>
  </r>
  <r>
    <s v="Female"/>
    <n v="26"/>
    <n v="1.6224179999999999"/>
    <n v="110.676343"/>
    <s v="yes"/>
    <s v="yes"/>
    <n v="3"/>
    <n v="3"/>
    <s v="Sometimes"/>
    <s v="no"/>
    <n v="2.6915840000000002"/>
    <s v="no"/>
    <n v="0"/>
    <d v="1899-12-30T10:12:41"/>
    <s v="Sometimes"/>
    <s v="Public_Transportation"/>
    <x v="6"/>
    <x v="1690"/>
    <x v="1"/>
  </r>
  <r>
    <s v="Female"/>
    <n v="26"/>
    <n v="1.643332"/>
    <n v="110.824698"/>
    <s v="yes"/>
    <s v="yes"/>
    <n v="3"/>
    <n v="3"/>
    <s v="Sometimes"/>
    <s v="no"/>
    <n v="2.709654"/>
    <s v="no"/>
    <n v="0"/>
    <d v="1899-12-30T06:01:39"/>
    <s v="Sometimes"/>
    <s v="Public_Transportation"/>
    <x v="6"/>
    <x v="1691"/>
    <x v="1"/>
  </r>
  <r>
    <s v="Female"/>
    <n v="21.768833999999998"/>
    <n v="1.7333829999999999"/>
    <n v="135.524857"/>
    <s v="yes"/>
    <s v="yes"/>
    <n v="3"/>
    <n v="3"/>
    <s v="Sometimes"/>
    <s v="no"/>
    <n v="1.4857359999999999"/>
    <s v="no"/>
    <n v="1.9503740000000001"/>
    <d v="1899-12-30T20:51:42"/>
    <s v="Sometimes"/>
    <s v="Public_Transportation"/>
    <x v="6"/>
    <x v="1692"/>
    <x v="1"/>
  </r>
  <r>
    <s v="Female"/>
    <n v="20.891490999999998"/>
    <n v="1.748313"/>
    <n v="133.57378700000001"/>
    <s v="yes"/>
    <s v="yes"/>
    <n v="3"/>
    <n v="3"/>
    <s v="Sometimes"/>
    <s v="no"/>
    <n v="2.874336"/>
    <s v="no"/>
    <n v="1.624981"/>
    <d v="1899-12-30T19:48:53"/>
    <s v="Sometimes"/>
    <s v="Public_Transportation"/>
    <x v="6"/>
    <x v="1693"/>
    <x v="1"/>
  </r>
  <r>
    <s v="Female"/>
    <n v="20.941942999999998"/>
    <n v="1.8129630000000001"/>
    <n v="138.73061899999999"/>
    <s v="yes"/>
    <s v="yes"/>
    <n v="3"/>
    <n v="3"/>
    <s v="Sometimes"/>
    <s v="no"/>
    <n v="2.641489"/>
    <s v="no"/>
    <n v="0.48155500000000001"/>
    <d v="1899-12-30T17:38:41"/>
    <s v="Sometimes"/>
    <s v="Public_Transportation"/>
    <x v="6"/>
    <x v="1694"/>
    <x v="1"/>
  </r>
  <r>
    <s v="Female"/>
    <n v="20.989015999999999"/>
    <n v="1.8073399999999999"/>
    <n v="155.87209300000001"/>
    <s v="yes"/>
    <s v="yes"/>
    <n v="3"/>
    <n v="3"/>
    <s v="Sometimes"/>
    <s v="no"/>
    <n v="2.417122"/>
    <s v="no"/>
    <n v="0.95272500000000004"/>
    <d v="1899-12-30T13:46:30"/>
    <s v="Sometimes"/>
    <s v="Public_Transportation"/>
    <x v="6"/>
    <x v="1695"/>
    <x v="1"/>
  </r>
  <r>
    <s v="Female"/>
    <n v="18.367481000000002"/>
    <n v="1.745644"/>
    <n v="133.66558699999999"/>
    <s v="yes"/>
    <s v="yes"/>
    <n v="3"/>
    <n v="3"/>
    <s v="Sometimes"/>
    <s v="no"/>
    <n v="2.9008569999999998"/>
    <s v="no"/>
    <n v="1.5088969999999999"/>
    <d v="1899-12-30T15:00:32"/>
    <s v="Sometimes"/>
    <s v="Public_Transportation"/>
    <x v="6"/>
    <x v="1696"/>
    <x v="1"/>
  </r>
  <r>
    <s v="Female"/>
    <n v="21.051106999999998"/>
    <n v="1.753266"/>
    <n v="133.85243199999999"/>
    <s v="yes"/>
    <s v="yes"/>
    <n v="3"/>
    <n v="3"/>
    <s v="Sometimes"/>
    <s v="no"/>
    <n v="2.9531100000000001"/>
    <s v="no"/>
    <n v="1.4451480000000001"/>
    <d v="1899-12-30T16:09:25"/>
    <s v="Sometimes"/>
    <s v="Public_Transportation"/>
    <x v="6"/>
    <x v="1697"/>
    <x v="1"/>
  </r>
  <r>
    <s v="Female"/>
    <n v="26"/>
    <n v="1.632193"/>
    <n v="111.886611"/>
    <s v="yes"/>
    <s v="yes"/>
    <n v="3"/>
    <n v="3"/>
    <s v="Sometimes"/>
    <s v="no"/>
    <n v="2.617988"/>
    <s v="no"/>
    <n v="0"/>
    <d v="1899-12-30T03:44:55"/>
    <s v="Sometimes"/>
    <s v="Public_Transportation"/>
    <x v="6"/>
    <x v="1698"/>
    <x v="1"/>
  </r>
  <r>
    <s v="Female"/>
    <n v="26"/>
    <n v="1.6410979999999999"/>
    <n v="111.81834499999999"/>
    <s v="yes"/>
    <s v="yes"/>
    <n v="3"/>
    <n v="3"/>
    <s v="Sometimes"/>
    <s v="no"/>
    <n v="2.55057"/>
    <s v="no"/>
    <n v="0"/>
    <d v="1899-12-30T04:54:56"/>
    <s v="Sometimes"/>
    <s v="Public_Transportation"/>
    <x v="6"/>
    <x v="1699"/>
    <x v="1"/>
  </r>
  <r>
    <s v="Female"/>
    <n v="25.998646000000001"/>
    <n v="1.640741"/>
    <n v="104.808542"/>
    <s v="yes"/>
    <s v="yes"/>
    <n v="3"/>
    <n v="3"/>
    <s v="Sometimes"/>
    <s v="no"/>
    <n v="2.6535310000000001"/>
    <s v="no"/>
    <n v="0.19006100000000001"/>
    <d v="1899-12-30T16:36:58"/>
    <s v="Sometimes"/>
    <s v="Public_Transportation"/>
    <x v="6"/>
    <x v="1700"/>
    <x v="1"/>
  </r>
  <r>
    <s v="Female"/>
    <n v="26"/>
    <n v="1.618573"/>
    <n v="104.92864299999999"/>
    <s v="yes"/>
    <s v="yes"/>
    <n v="3"/>
    <n v="3"/>
    <s v="Sometimes"/>
    <s v="no"/>
    <n v="1.6987669999999999"/>
    <s v="no"/>
    <n v="0"/>
    <d v="1899-12-30T13:03:18"/>
    <s v="Sometimes"/>
    <s v="Public_Transportation"/>
    <x v="6"/>
    <x v="1701"/>
    <x v="1"/>
  </r>
  <r>
    <s v="Female"/>
    <n v="22.846357000000001"/>
    <n v="1.7574419999999999"/>
    <n v="133.365094"/>
    <s v="yes"/>
    <s v="yes"/>
    <n v="3"/>
    <n v="3"/>
    <s v="Sometimes"/>
    <s v="no"/>
    <n v="2.8483700000000001"/>
    <s v="no"/>
    <n v="1.206059"/>
    <d v="1899-12-30T18:24:00"/>
    <s v="Sometimes"/>
    <s v="Public_Transportation"/>
    <x v="6"/>
    <x v="1702"/>
    <x v="1"/>
  </r>
  <r>
    <s v="Female"/>
    <n v="19.885655"/>
    <n v="1.7633430000000001"/>
    <n v="133.952675"/>
    <s v="yes"/>
    <s v="yes"/>
    <n v="3"/>
    <n v="3"/>
    <s v="Sometimes"/>
    <s v="no"/>
    <n v="2.8356219999999999"/>
    <s v="no"/>
    <n v="1.419473"/>
    <d v="1899-12-30T19:36:28"/>
    <s v="Sometimes"/>
    <s v="Public_Transportation"/>
    <x v="6"/>
    <x v="1703"/>
    <x v="1"/>
  </r>
  <r>
    <s v="Female"/>
    <n v="25.930375999999999"/>
    <n v="1.6100859999999999"/>
    <n v="102.38745"/>
    <s v="yes"/>
    <s v="yes"/>
    <n v="3"/>
    <n v="3"/>
    <s v="Sometimes"/>
    <s v="no"/>
    <n v="1.0505640000000001"/>
    <s v="no"/>
    <n v="2.6033000000000001E-2"/>
    <d v="1899-12-30T12:56:16"/>
    <s v="Sometimes"/>
    <s v="Public_Transportation"/>
    <x v="6"/>
    <x v="1704"/>
    <x v="1"/>
  </r>
  <r>
    <s v="Female"/>
    <n v="25.897815000000001"/>
    <n v="1.664463"/>
    <n v="102.781971"/>
    <s v="yes"/>
    <s v="yes"/>
    <n v="3"/>
    <n v="3"/>
    <s v="Sometimes"/>
    <s v="no"/>
    <n v="1.0684929999999999"/>
    <s v="no"/>
    <n v="0.112122"/>
    <d v="1899-12-31T00:00:00"/>
    <s v="Sometimes"/>
    <s v="Public_Transportation"/>
    <x v="6"/>
    <x v="1705"/>
    <x v="1"/>
  </r>
  <r>
    <s v="Female"/>
    <n v="26"/>
    <n v="1.602025"/>
    <n v="104.899348"/>
    <s v="yes"/>
    <s v="yes"/>
    <n v="3"/>
    <n v="3"/>
    <s v="Sometimes"/>
    <s v="no"/>
    <n v="2.613928"/>
    <s v="no"/>
    <n v="0"/>
    <d v="1899-12-30T13:16:27"/>
    <s v="Sometimes"/>
    <s v="Public_Transportation"/>
    <x v="6"/>
    <x v="1706"/>
    <x v="1"/>
  </r>
  <r>
    <s v="Female"/>
    <n v="25.968792000000001"/>
    <n v="1.6328959999999999"/>
    <n v="104.98892499999999"/>
    <s v="yes"/>
    <s v="yes"/>
    <n v="3"/>
    <n v="3"/>
    <s v="Sometimes"/>
    <s v="no"/>
    <n v="1.239833"/>
    <s v="no"/>
    <n v="0.16227900000000001"/>
    <d v="1899-12-30T14:51:42"/>
    <s v="Sometimes"/>
    <s v="Public_Transportation"/>
    <x v="6"/>
    <x v="1707"/>
    <x v="1"/>
  </r>
  <r>
    <s v="Female"/>
    <n v="18.335018999999999"/>
    <n v="1.7710429999999999"/>
    <n v="137.04495900000001"/>
    <s v="yes"/>
    <s v="yes"/>
    <n v="3"/>
    <n v="3"/>
    <s v="Sometimes"/>
    <s v="no"/>
    <n v="2.8615330000000001"/>
    <s v="no"/>
    <n v="1.7046399999999999"/>
    <d v="1899-12-30T15:44:01"/>
    <s v="Sometimes"/>
    <s v="Public_Transportation"/>
    <x v="6"/>
    <x v="1708"/>
    <x v="1"/>
  </r>
  <r>
    <s v="Female"/>
    <n v="21.700748000000001"/>
    <n v="1.789555"/>
    <n v="137.767787"/>
    <s v="yes"/>
    <s v="yes"/>
    <n v="3"/>
    <n v="3"/>
    <s v="Sometimes"/>
    <s v="no"/>
    <n v="2.832659"/>
    <s v="no"/>
    <n v="1.5057750000000001"/>
    <d v="1899-12-30T22:09:08"/>
    <s v="Sometimes"/>
    <s v="Public_Transportation"/>
    <x v="6"/>
    <x v="1709"/>
    <x v="1"/>
  </r>
  <r>
    <s v="Female"/>
    <n v="18.222536000000002"/>
    <n v="1.8017460000000001"/>
    <n v="141.16626500000001"/>
    <s v="yes"/>
    <s v="yes"/>
    <n v="3"/>
    <n v="3"/>
    <s v="Sometimes"/>
    <s v="no"/>
    <n v="2.418488"/>
    <s v="no"/>
    <n v="1.9950699999999999"/>
    <d v="1899-12-30T21:26:40"/>
    <s v="Sometimes"/>
    <s v="Public_Transportation"/>
    <x v="6"/>
    <x v="1710"/>
    <x v="1"/>
  </r>
  <r>
    <s v="Female"/>
    <n v="20.375599999999999"/>
    <n v="1.7871950000000001"/>
    <n v="151.975864"/>
    <s v="yes"/>
    <s v="yes"/>
    <n v="3"/>
    <n v="3"/>
    <s v="Sometimes"/>
    <s v="no"/>
    <n v="2.304716"/>
    <s v="no"/>
    <n v="0.82665999999999995"/>
    <d v="1899-12-30T21:56:52"/>
    <s v="Sometimes"/>
    <s v="Public_Transportation"/>
    <x v="6"/>
    <x v="1711"/>
    <x v="1"/>
  </r>
  <r>
    <s v="Female"/>
    <n v="26"/>
    <n v="1.6441410000000001"/>
    <n v="111.942544"/>
    <s v="yes"/>
    <s v="yes"/>
    <n v="3"/>
    <n v="3"/>
    <s v="Sometimes"/>
    <s v="no"/>
    <n v="2.7630050000000002"/>
    <s v="no"/>
    <n v="0"/>
    <d v="1899-12-30T02:26:41"/>
    <s v="Sometimes"/>
    <s v="Public_Transportation"/>
    <x v="6"/>
    <x v="1712"/>
    <x v="1"/>
  </r>
  <r>
    <s v="Female"/>
    <n v="26"/>
    <n v="1.6433549999999999"/>
    <n v="111.600553"/>
    <s v="yes"/>
    <s v="yes"/>
    <n v="3"/>
    <n v="3"/>
    <s v="Sometimes"/>
    <s v="no"/>
    <n v="2.6526160000000001"/>
    <s v="no"/>
    <n v="0"/>
    <d v="1899-12-30T06:00:43"/>
    <s v="Sometimes"/>
    <s v="Public_Transportation"/>
    <x v="6"/>
    <x v="1713"/>
    <x v="1"/>
  </r>
  <r>
    <s v="Female"/>
    <n v="26"/>
    <n v="1.623707"/>
    <n v="105.037463"/>
    <s v="yes"/>
    <s v="yes"/>
    <n v="3"/>
    <n v="3"/>
    <s v="Sometimes"/>
    <s v="no"/>
    <n v="2.5531980000000001"/>
    <s v="no"/>
    <n v="0"/>
    <d v="1899-12-30T09:27:08"/>
    <s v="Sometimes"/>
    <s v="Public_Transportation"/>
    <x v="6"/>
    <x v="1714"/>
    <x v="1"/>
  </r>
  <r>
    <s v="Female"/>
    <n v="26"/>
    <n v="1.610636"/>
    <n v="105.42353199999999"/>
    <s v="yes"/>
    <s v="yes"/>
    <n v="3"/>
    <n v="3"/>
    <s v="Sometimes"/>
    <s v="no"/>
    <n v="2.1805659999999998"/>
    <s v="no"/>
    <n v="0"/>
    <d v="1899-12-30T12:28:40"/>
    <s v="Sometimes"/>
    <s v="Public_Transportation"/>
    <x v="6"/>
    <x v="1715"/>
    <x v="1"/>
  </r>
  <r>
    <s v="Female"/>
    <n v="25.943826999999999"/>
    <n v="1.629491"/>
    <n v="104.839068"/>
    <s v="yes"/>
    <s v="yes"/>
    <n v="3"/>
    <n v="3"/>
    <s v="Sometimes"/>
    <s v="no"/>
    <n v="2.2097899999999999"/>
    <s v="no"/>
    <n v="0.11469799999999999"/>
    <d v="1899-12-30T14:30:22"/>
    <s v="Sometimes"/>
    <s v="Public_Transportation"/>
    <x v="6"/>
    <x v="1716"/>
    <x v="1"/>
  </r>
  <r>
    <s v="Female"/>
    <n v="25.291974"/>
    <n v="1.684768"/>
    <n v="104.821175"/>
    <s v="yes"/>
    <s v="yes"/>
    <n v="3"/>
    <n v="3"/>
    <s v="Sometimes"/>
    <s v="no"/>
    <n v="1.4443790000000001"/>
    <s v="no"/>
    <n v="0.22448199999999999"/>
    <d v="1899-12-30T21:53:33"/>
    <s v="Sometimes"/>
    <s v="Public_Transportation"/>
    <x v="6"/>
    <x v="1717"/>
    <x v="1"/>
  </r>
  <r>
    <s v="Female"/>
    <n v="25.653233"/>
    <n v="1.6649400000000001"/>
    <n v="110.92216999999999"/>
    <s v="yes"/>
    <s v="yes"/>
    <n v="3"/>
    <n v="3"/>
    <s v="Sometimes"/>
    <s v="no"/>
    <n v="1.6040749999999999"/>
    <s v="no"/>
    <n v="2.9728000000000001E-2"/>
    <d v="1899-12-30T04:48:11"/>
    <s v="Sometimes"/>
    <s v="Public_Transportation"/>
    <x v="6"/>
    <x v="1718"/>
    <x v="1"/>
  </r>
  <r>
    <s v="Female"/>
    <n v="25.783864999999999"/>
    <n v="1.655646"/>
    <n v="110.21733999999999"/>
    <s v="yes"/>
    <s v="yes"/>
    <n v="3"/>
    <n v="3"/>
    <s v="Sometimes"/>
    <s v="no"/>
    <n v="1.5282579999999999"/>
    <s v="no"/>
    <n v="1.5859999999999999E-2"/>
    <d v="1899-12-30T10:27:56"/>
    <s v="Sometimes"/>
    <s v="Public_Transportation"/>
    <x v="6"/>
    <x v="1719"/>
    <x v="1"/>
  </r>
  <r>
    <s v="Female"/>
    <n v="19.17614"/>
    <n v="1.666194"/>
    <n v="124.805868"/>
    <s v="yes"/>
    <s v="yes"/>
    <n v="3"/>
    <n v="3"/>
    <s v="Sometimes"/>
    <s v="no"/>
    <n v="1.2288380000000001"/>
    <s v="no"/>
    <n v="0.79255299999999995"/>
    <d v="1899-12-30T15:20:58"/>
    <s v="Sometimes"/>
    <s v="Public_Transportation"/>
    <x v="6"/>
    <x v="1720"/>
    <x v="1"/>
  </r>
  <r>
    <s v="Female"/>
    <n v="21.207422999999999"/>
    <n v="1.707508"/>
    <n v="121.86432600000001"/>
    <s v="yes"/>
    <s v="yes"/>
    <n v="3"/>
    <n v="3"/>
    <s v="Sometimes"/>
    <s v="no"/>
    <n v="1.615548"/>
    <s v="no"/>
    <n v="1.3765339999999999"/>
    <d v="1899-12-30T22:13:31"/>
    <s v="Sometimes"/>
    <s v="Public_Transportation"/>
    <x v="6"/>
    <x v="1721"/>
    <x v="1"/>
  </r>
  <r>
    <s v="Female"/>
    <n v="21.633056"/>
    <n v="1.7541739999999999"/>
    <n v="133.78395499999999"/>
    <s v="yes"/>
    <s v="yes"/>
    <n v="3"/>
    <n v="3"/>
    <s v="Sometimes"/>
    <s v="no"/>
    <n v="1.9459500000000001"/>
    <s v="no"/>
    <n v="1.493018"/>
    <d v="1899-12-30T21:45:31"/>
    <s v="Sometimes"/>
    <s v="Public_Transportation"/>
    <x v="6"/>
    <x v="1722"/>
    <x v="1"/>
  </r>
  <r>
    <s v="Female"/>
    <n v="21.009595999999998"/>
    <n v="1.7141930000000001"/>
    <n v="131.86673400000001"/>
    <s v="yes"/>
    <s v="yes"/>
    <n v="3"/>
    <n v="3"/>
    <s v="Sometimes"/>
    <s v="no"/>
    <n v="1.7095560000000001"/>
    <s v="no"/>
    <n v="1.5924940000000001"/>
    <d v="1899-12-30T22:13:13"/>
    <s v="Sometimes"/>
    <s v="Public_Transportation"/>
    <x v="6"/>
    <x v="1723"/>
    <x v="1"/>
  </r>
  <r>
    <s v="Female"/>
    <n v="26"/>
    <n v="1.62439"/>
    <n v="110.008636"/>
    <s v="yes"/>
    <s v="yes"/>
    <n v="3"/>
    <n v="3"/>
    <s v="Sometimes"/>
    <s v="no"/>
    <n v="2.5074610000000002"/>
    <s v="no"/>
    <n v="0"/>
    <d v="1899-12-30T08:50:36"/>
    <s v="Sometimes"/>
    <s v="Public_Transportation"/>
    <x v="6"/>
    <x v="1724"/>
    <x v="1"/>
  </r>
  <r>
    <s v="Female"/>
    <n v="26"/>
    <n v="1.638836"/>
    <n v="110.970479"/>
    <s v="yes"/>
    <s v="yes"/>
    <n v="3"/>
    <n v="3"/>
    <s v="Sometimes"/>
    <s v="no"/>
    <n v="2.6441349999999999"/>
    <s v="no"/>
    <n v="0"/>
    <d v="1899-12-30T08:34:55"/>
    <s v="Sometimes"/>
    <s v="Public_Transportation"/>
    <x v="6"/>
    <x v="1725"/>
    <x v="1"/>
  </r>
  <r>
    <s v="Female"/>
    <n v="26"/>
    <n v="1.621245"/>
    <n v="111.26733400000001"/>
    <s v="yes"/>
    <s v="yes"/>
    <n v="3"/>
    <n v="3"/>
    <s v="Sometimes"/>
    <s v="no"/>
    <n v="2.6056849999999998"/>
    <s v="no"/>
    <n v="0"/>
    <d v="1899-12-30T04:46:53"/>
    <s v="Sometimes"/>
    <s v="Public_Transportation"/>
    <x v="6"/>
    <x v="1726"/>
    <x v="1"/>
  </r>
  <r>
    <s v="Female"/>
    <n v="25.954511"/>
    <n v="1.6235139999999999"/>
    <n v="109.98014499999999"/>
    <s v="yes"/>
    <s v="yes"/>
    <n v="3"/>
    <n v="3"/>
    <s v="Sometimes"/>
    <s v="no"/>
    <n v="2.2173479999999999"/>
    <s v="no"/>
    <n v="1.0150000000000001E-3"/>
    <d v="1899-12-30T11:32:41"/>
    <s v="Sometimes"/>
    <s v="Public_Transportation"/>
    <x v="6"/>
    <x v="1727"/>
    <x v="1"/>
  </r>
  <r>
    <s v="Female"/>
    <n v="21.001968999999999"/>
    <n v="1.7362150000000001"/>
    <n v="132.14554899999999"/>
    <s v="yes"/>
    <s v="yes"/>
    <n v="3"/>
    <n v="3"/>
    <s v="Sometimes"/>
    <s v="no"/>
    <n v="1.6575409999999999"/>
    <s v="no"/>
    <n v="1.672639"/>
    <d v="1899-12-30T15:06:10"/>
    <s v="Sometimes"/>
    <s v="Public_Transportation"/>
    <x v="6"/>
    <x v="1728"/>
    <x v="1"/>
  </r>
  <r>
    <s v="Female"/>
    <n v="21.772251000000001"/>
    <n v="1.7329509999999999"/>
    <n v="132.90488400000001"/>
    <s v="yes"/>
    <s v="yes"/>
    <n v="3"/>
    <n v="3"/>
    <s v="Sometimes"/>
    <s v="no"/>
    <n v="1.8178989999999999"/>
    <s v="no"/>
    <n v="1.5778239999999999"/>
    <d v="1899-12-30T22:20:24"/>
    <s v="Sometimes"/>
    <s v="Public_Transportation"/>
    <x v="6"/>
    <x v="1729"/>
    <x v="1"/>
  </r>
  <r>
    <s v="Female"/>
    <n v="23.761970000000002"/>
    <n v="1.6913499999999999"/>
    <n v="114.48069599999999"/>
    <s v="yes"/>
    <s v="yes"/>
    <n v="3"/>
    <n v="3"/>
    <s v="Sometimes"/>
    <s v="no"/>
    <n v="2.5095350000000001"/>
    <s v="no"/>
    <n v="0.33426400000000001"/>
    <d v="1899-12-30T16:02:10"/>
    <s v="Sometimes"/>
    <s v="Public_Transportation"/>
    <x v="6"/>
    <x v="1730"/>
    <x v="1"/>
  </r>
  <r>
    <s v="Female"/>
    <n v="24.449655"/>
    <n v="1.635062"/>
    <n v="113.277388"/>
    <s v="yes"/>
    <s v="yes"/>
    <n v="3"/>
    <n v="3"/>
    <s v="Sometimes"/>
    <s v="no"/>
    <n v="2.5780379999999998"/>
    <s v="no"/>
    <n v="0.16542200000000001"/>
    <d v="1899-12-30T11:07:00"/>
    <s v="Sometimes"/>
    <s v="Public_Transportation"/>
    <x v="6"/>
    <x v="1731"/>
    <x v="1"/>
  </r>
  <r>
    <s v="Female"/>
    <n v="18.378202999999999"/>
    <n v="1.7460610000000001"/>
    <n v="128.261402"/>
    <s v="yes"/>
    <s v="yes"/>
    <n v="3"/>
    <n v="3"/>
    <s v="Sometimes"/>
    <s v="no"/>
    <n v="2.5016379999999998"/>
    <s v="no"/>
    <n v="1.546179"/>
    <d v="1899-12-30T15:57:26"/>
    <s v="Sometimes"/>
    <s v="Public_Transportation"/>
    <x v="6"/>
    <x v="1732"/>
    <x v="1"/>
  </r>
  <r>
    <s v="Female"/>
    <n v="19.725718000000001"/>
    <n v="1.746529"/>
    <n v="129.36377100000001"/>
    <s v="yes"/>
    <s v="yes"/>
    <n v="3"/>
    <n v="3"/>
    <s v="Sometimes"/>
    <s v="no"/>
    <n v="2.2507109999999999"/>
    <s v="no"/>
    <n v="0.64234999999999998"/>
    <d v="1899-12-30T16:26:35"/>
    <s v="Sometimes"/>
    <s v="Public_Transportation"/>
    <x v="6"/>
    <x v="1733"/>
    <x v="1"/>
  </r>
  <r>
    <s v="Female"/>
    <n v="21.344017999999998"/>
    <n v="1.746516"/>
    <n v="144.30226099999999"/>
    <s v="yes"/>
    <s v="yes"/>
    <n v="3"/>
    <n v="3"/>
    <s v="Sometimes"/>
    <s v="no"/>
    <n v="2.3665099999999999"/>
    <s v="no"/>
    <n v="1.2475050000000001"/>
    <d v="1899-12-30T17:21:39"/>
    <s v="Sometimes"/>
    <s v="Public_Transportation"/>
    <x v="6"/>
    <x v="1734"/>
    <x v="1"/>
  </r>
  <r>
    <s v="Female"/>
    <n v="21.322096999999999"/>
    <n v="1.751118"/>
    <n v="149.29110600000001"/>
    <s v="yes"/>
    <s v="yes"/>
    <n v="3"/>
    <n v="3"/>
    <s v="Sometimes"/>
    <s v="no"/>
    <n v="2.309409"/>
    <s v="no"/>
    <n v="1.6829099999999999"/>
    <d v="1899-12-30T16:56:02"/>
    <s v="Sometimes"/>
    <s v="Public_Transportation"/>
    <x v="6"/>
    <x v="1735"/>
    <x v="1"/>
  </r>
  <r>
    <s v="Female"/>
    <n v="19.262934000000001"/>
    <n v="1.7410140000000001"/>
    <n v="132.57927000000001"/>
    <s v="yes"/>
    <s v="yes"/>
    <n v="3"/>
    <n v="3"/>
    <s v="Sometimes"/>
    <s v="no"/>
    <n v="2.436261"/>
    <s v="no"/>
    <n v="1.464674"/>
    <d v="1899-12-30T20:54:07"/>
    <s v="Sometimes"/>
    <s v="Public_Transportation"/>
    <x v="6"/>
    <x v="1736"/>
    <x v="1"/>
  </r>
  <r>
    <s v="Female"/>
    <n v="21.566814999999998"/>
    <n v="1.7485329999999999"/>
    <n v="133.94607999999999"/>
    <s v="yes"/>
    <s v="yes"/>
    <n v="3"/>
    <n v="3"/>
    <s v="Sometimes"/>
    <s v="no"/>
    <n v="2.8335659999999998"/>
    <s v="no"/>
    <n v="1.4132389999999999"/>
    <d v="1899-12-30T20:42:19"/>
    <s v="Sometimes"/>
    <s v="Public_Transportation"/>
    <x v="6"/>
    <x v="1737"/>
    <x v="1"/>
  </r>
  <r>
    <s v="Female"/>
    <n v="24.475242000000001"/>
    <n v="1.694726"/>
    <n v="112.776612"/>
    <s v="yes"/>
    <s v="yes"/>
    <n v="3"/>
    <n v="3"/>
    <s v="Sometimes"/>
    <s v="no"/>
    <n v="2.7240989999999998"/>
    <s v="no"/>
    <n v="0.33679500000000001"/>
    <d v="1899-12-30T03:40:59"/>
    <s v="Sometimes"/>
    <s v="Public_Transportation"/>
    <x v="6"/>
    <x v="1738"/>
    <x v="1"/>
  </r>
  <r>
    <s v="Female"/>
    <n v="25.612462000000001"/>
    <n v="1.674515"/>
    <n v="112.879662"/>
    <s v="yes"/>
    <s v="yes"/>
    <n v="3"/>
    <n v="3"/>
    <s v="Sometimes"/>
    <s v="no"/>
    <n v="2.9893890000000001"/>
    <s v="no"/>
    <n v="0.36009000000000002"/>
    <d v="1899-12-30T04:03:23"/>
    <s v="Sometimes"/>
    <s v="Public_Transportation"/>
    <x v="6"/>
    <x v="1739"/>
    <x v="1"/>
  </r>
  <r>
    <s v="Female"/>
    <n v="26"/>
    <n v="1.631332"/>
    <n v="111.82995699999999"/>
    <s v="yes"/>
    <s v="yes"/>
    <n v="3"/>
    <n v="3"/>
    <s v="Sometimes"/>
    <s v="no"/>
    <n v="2.5597500000000002"/>
    <s v="no"/>
    <n v="0"/>
    <d v="1899-12-30T05:41:43"/>
    <s v="Sometimes"/>
    <s v="Public_Transportation"/>
    <x v="6"/>
    <x v="1740"/>
    <x v="1"/>
  </r>
  <r>
    <s v="Female"/>
    <n v="26"/>
    <n v="1.641918"/>
    <n v="111.86899"/>
    <s v="yes"/>
    <s v="yes"/>
    <n v="3"/>
    <n v="3"/>
    <s v="Sometimes"/>
    <s v="no"/>
    <n v="2.6354540000000002"/>
    <s v="no"/>
    <n v="0"/>
    <d v="1899-12-30T02:07:10"/>
    <s v="Sometimes"/>
    <s v="Public_Transportation"/>
    <x v="6"/>
    <x v="1741"/>
    <x v="1"/>
  </r>
  <r>
    <s v="Female"/>
    <n v="26"/>
    <n v="1.6401250000000001"/>
    <n v="111.539494"/>
    <s v="yes"/>
    <s v="yes"/>
    <n v="3"/>
    <n v="3"/>
    <s v="Sometimes"/>
    <s v="no"/>
    <n v="2.625537"/>
    <s v="no"/>
    <n v="0"/>
    <d v="1899-12-30T03:53:59"/>
    <s v="Sometimes"/>
    <s v="Public_Transportation"/>
    <x v="6"/>
    <x v="1742"/>
    <x v="1"/>
  </r>
  <r>
    <s v="Female"/>
    <n v="26"/>
    <n v="1.649178"/>
    <n v="111.914361"/>
    <s v="yes"/>
    <s v="yes"/>
    <n v="3"/>
    <n v="3"/>
    <s v="Sometimes"/>
    <s v="no"/>
    <n v="2.884077"/>
    <s v="no"/>
    <n v="0"/>
    <d v="1899-12-30T02:19:04"/>
    <s v="Sometimes"/>
    <s v="Public_Transportation"/>
    <x v="6"/>
    <x v="1743"/>
    <x v="1"/>
  </r>
  <r>
    <s v="Female"/>
    <n v="25.96773"/>
    <n v="1.6034040000000001"/>
    <n v="105.031908"/>
    <s v="yes"/>
    <s v="yes"/>
    <n v="3"/>
    <n v="3"/>
    <s v="Sometimes"/>
    <s v="no"/>
    <n v="1.919473"/>
    <s v="no"/>
    <n v="2.7101E-2"/>
    <d v="1899-12-30T13:06:26"/>
    <s v="Sometimes"/>
    <s v="Public_Transportation"/>
    <x v="6"/>
    <x v="1744"/>
    <x v="1"/>
  </r>
  <r>
    <s v="Female"/>
    <n v="25.989937999999999"/>
    <n v="1.644199"/>
    <n v="105.036075"/>
    <s v="yes"/>
    <s v="yes"/>
    <n v="3"/>
    <n v="3"/>
    <s v="Sometimes"/>
    <s v="no"/>
    <n v="2.310076"/>
    <s v="no"/>
    <n v="7.1150000000000005E-2"/>
    <d v="1899-12-30T17:35:39"/>
    <s v="Sometimes"/>
    <s v="Public_Transportation"/>
    <x v="6"/>
    <x v="1745"/>
    <x v="1"/>
  </r>
  <r>
    <s v="Female"/>
    <n v="26"/>
    <n v="1.6289089999999999"/>
    <n v="106.875927"/>
    <s v="yes"/>
    <s v="yes"/>
    <n v="3"/>
    <n v="3"/>
    <s v="Sometimes"/>
    <s v="no"/>
    <n v="2.6868240000000001"/>
    <s v="no"/>
    <n v="0"/>
    <d v="1899-12-30T12:58:46"/>
    <s v="Sometimes"/>
    <s v="Public_Transportation"/>
    <x v="6"/>
    <x v="1746"/>
    <x v="1"/>
  </r>
  <r>
    <s v="Female"/>
    <n v="25.617227"/>
    <n v="1.6280190000000001"/>
    <n v="108.265922"/>
    <s v="yes"/>
    <s v="yes"/>
    <n v="3"/>
    <n v="3"/>
    <s v="Sometimes"/>
    <s v="no"/>
    <n v="1.6213"/>
    <s v="no"/>
    <n v="9.0916999999999998E-2"/>
    <d v="1899-12-30T10:31:02"/>
    <s v="Sometimes"/>
    <s v="Public_Transportation"/>
    <x v="6"/>
    <x v="1747"/>
    <x v="1"/>
  </r>
  <r>
    <s v="Female"/>
    <n v="21.030909000000001"/>
    <n v="1.71818"/>
    <n v="133.46676299999999"/>
    <s v="yes"/>
    <s v="yes"/>
    <n v="3"/>
    <n v="3"/>
    <s v="Sometimes"/>
    <s v="no"/>
    <n v="1.517215"/>
    <s v="no"/>
    <n v="1.486289"/>
    <d v="1899-12-30T22:29:59"/>
    <s v="Sometimes"/>
    <s v="Public_Transportation"/>
    <x v="6"/>
    <x v="1748"/>
    <x v="1"/>
  </r>
  <r>
    <s v="Female"/>
    <n v="20.951084000000002"/>
    <n v="1.7085809999999999"/>
    <n v="131.27485100000001"/>
    <s v="yes"/>
    <s v="yes"/>
    <n v="3"/>
    <n v="3"/>
    <s v="Sometimes"/>
    <s v="no"/>
    <n v="1.796956"/>
    <s v="no"/>
    <n v="1.684582"/>
    <d v="1899-12-30T21:17:50"/>
    <s v="Sometimes"/>
    <s v="Public_Transportation"/>
    <x v="6"/>
    <x v="1749"/>
    <x v="1"/>
  </r>
  <r>
    <s v="Female"/>
    <n v="22.980221"/>
    <n v="1.7249829999999999"/>
    <n v="132.94066000000001"/>
    <s v="yes"/>
    <s v="yes"/>
    <n v="3"/>
    <n v="3"/>
    <s v="Sometimes"/>
    <s v="no"/>
    <n v="2.085553"/>
    <s v="no"/>
    <n v="1.2716510000000001"/>
    <d v="1899-12-30T14:06:37"/>
    <s v="Sometimes"/>
    <s v="Public_Transportation"/>
    <x v="6"/>
    <x v="1750"/>
    <x v="1"/>
  </r>
  <r>
    <s v="Female"/>
    <n v="23.426036"/>
    <n v="1.7399910000000001"/>
    <n v="133.485478"/>
    <s v="yes"/>
    <s v="yes"/>
    <n v="3"/>
    <n v="3"/>
    <s v="Sometimes"/>
    <s v="no"/>
    <n v="2.8377970000000001"/>
    <s v="no"/>
    <n v="1.3438749999999999"/>
    <d v="1899-12-30T19:16:33"/>
    <s v="Sometimes"/>
    <s v="Public_Transportation"/>
    <x v="6"/>
    <x v="1751"/>
    <x v="1"/>
  </r>
  <r>
    <s v="Female"/>
    <n v="25.999185000000001"/>
    <n v="1.568543"/>
    <n v="102.000122"/>
    <s v="yes"/>
    <s v="yes"/>
    <n v="3"/>
    <n v="3"/>
    <s v="Sometimes"/>
    <s v="no"/>
    <n v="1.0005440000000001"/>
    <s v="no"/>
    <n v="1.297E-3"/>
    <d v="1899-12-31T00:00:00"/>
    <s v="Sometimes"/>
    <s v="Public_Transportation"/>
    <x v="6"/>
    <x v="1752"/>
    <x v="1"/>
  </r>
  <r>
    <s v="Female"/>
    <n v="25.934757000000001"/>
    <n v="1.579893"/>
    <n v="102.134646"/>
    <s v="yes"/>
    <s v="yes"/>
    <n v="3"/>
    <n v="3"/>
    <s v="Sometimes"/>
    <s v="no"/>
    <n v="1.0058640000000001"/>
    <s v="no"/>
    <n v="2.0060000000000001E-2"/>
    <d v="1899-12-30T16:42:00"/>
    <s v="Sometimes"/>
    <s v="Public_Transportation"/>
    <x v="6"/>
    <x v="1753"/>
    <x v="1"/>
  </r>
  <r>
    <s v="Female"/>
    <n v="20.327722999999999"/>
    <n v="1.7827139999999999"/>
    <n v="154.61844600000001"/>
    <s v="yes"/>
    <s v="yes"/>
    <n v="3"/>
    <n v="3"/>
    <s v="Sometimes"/>
    <s v="no"/>
    <n v="2.3195589999999999"/>
    <s v="no"/>
    <n v="1.9707300000000001"/>
    <d v="1899-12-30T18:26:28"/>
    <s v="Sometimes"/>
    <s v="Public_Transportation"/>
    <x v="6"/>
    <x v="1754"/>
    <x v="1"/>
  </r>
  <r>
    <s v="Female"/>
    <n v="19.472190000000001"/>
    <n v="1.7938240000000001"/>
    <n v="160.935351"/>
    <s v="yes"/>
    <s v="yes"/>
    <n v="3"/>
    <n v="3"/>
    <s v="Sometimes"/>
    <s v="no"/>
    <n v="2.0692569999999999"/>
    <s v="no"/>
    <n v="1.9866459999999999"/>
    <d v="1899-12-30T22:43:49"/>
    <s v="Sometimes"/>
    <s v="Public_Transportation"/>
    <x v="6"/>
    <x v="1755"/>
    <x v="1"/>
  </r>
  <r>
    <s v="Female"/>
    <n v="26"/>
    <n v="1.6595569999999999"/>
    <n v="111.99909599999999"/>
    <s v="yes"/>
    <s v="yes"/>
    <n v="3"/>
    <n v="3"/>
    <s v="Sometimes"/>
    <s v="no"/>
    <n v="2.9565480000000002"/>
    <s v="no"/>
    <n v="0"/>
    <d v="1899-12-30T00:14:29"/>
    <s v="Sometimes"/>
    <s v="Public_Transportation"/>
    <x v="6"/>
    <x v="1756"/>
    <x v="1"/>
  </r>
  <r>
    <s v="Female"/>
    <n v="26"/>
    <n v="1.6578200000000001"/>
    <n v="111.95611"/>
    <s v="yes"/>
    <s v="yes"/>
    <n v="3"/>
    <n v="3"/>
    <s v="Sometimes"/>
    <s v="no"/>
    <n v="2.7775569999999998"/>
    <s v="no"/>
    <n v="0"/>
    <d v="1899-12-30T01:14:41"/>
    <s v="Sometimes"/>
    <s v="Public_Transportation"/>
    <x v="6"/>
    <x v="1757"/>
    <x v="1"/>
  </r>
  <r>
    <s v="Female"/>
    <n v="25.816445000000002"/>
    <n v="1.6840820000000001"/>
    <n v="104.592372"/>
    <s v="yes"/>
    <s v="yes"/>
    <n v="3"/>
    <n v="3"/>
    <s v="Sometimes"/>
    <s v="no"/>
    <n v="1.295436"/>
    <s v="no"/>
    <n v="0.28206300000000001"/>
    <d v="1899-12-30T22:18:16"/>
    <s v="Sometimes"/>
    <s v="Public_Transportation"/>
    <x v="6"/>
    <x v="1758"/>
    <x v="1"/>
  </r>
  <r>
    <s v="Female"/>
    <n v="25.498964999999998"/>
    <n v="1.6839500000000001"/>
    <n v="104.846817"/>
    <s v="yes"/>
    <s v="yes"/>
    <n v="3"/>
    <n v="3"/>
    <s v="Sometimes"/>
    <s v="no"/>
    <n v="1.2413780000000001"/>
    <s v="no"/>
    <n v="0.25942700000000002"/>
    <d v="1899-12-30T20:27:24"/>
    <s v="Sometimes"/>
    <s v="Public_Transportation"/>
    <x v="6"/>
    <x v="1759"/>
    <x v="1"/>
  </r>
  <r>
    <s v="Female"/>
    <n v="19.137495000000001"/>
    <n v="1.716521"/>
    <n v="127.642324"/>
    <s v="yes"/>
    <s v="yes"/>
    <n v="3"/>
    <n v="3"/>
    <s v="Sometimes"/>
    <s v="no"/>
    <n v="1.3138339999999999"/>
    <s v="no"/>
    <n v="0.91233399999999998"/>
    <d v="1899-12-30T16:58:47"/>
    <s v="Sometimes"/>
    <s v="Public_Transportation"/>
    <x v="6"/>
    <x v="1760"/>
    <x v="1"/>
  </r>
  <r>
    <s v="Female"/>
    <n v="20.190733000000002"/>
    <n v="1.6807620000000001"/>
    <n v="125.418548"/>
    <s v="yes"/>
    <s v="yes"/>
    <n v="3"/>
    <n v="3"/>
    <s v="Sometimes"/>
    <s v="no"/>
    <n v="1.124366"/>
    <s v="no"/>
    <n v="0.87706700000000004"/>
    <d v="1899-12-30T13:14:53"/>
    <s v="Sometimes"/>
    <s v="Public_Transportation"/>
    <x v="6"/>
    <x v="1761"/>
    <x v="1"/>
  </r>
  <r>
    <s v="Female"/>
    <n v="26"/>
    <n v="1.6233029999999999"/>
    <n v="110.81746"/>
    <s v="yes"/>
    <s v="yes"/>
    <n v="3"/>
    <n v="3"/>
    <s v="Sometimes"/>
    <s v="no"/>
    <n v="2.6737540000000002"/>
    <s v="no"/>
    <n v="0"/>
    <d v="1899-12-30T08:08:35"/>
    <s v="Sometimes"/>
    <s v="Public_Transportation"/>
    <x v="6"/>
    <x v="1762"/>
    <x v="1"/>
  </r>
  <r>
    <s v="Female"/>
    <n v="26"/>
    <n v="1.631856"/>
    <n v="110.804337"/>
    <s v="yes"/>
    <s v="yes"/>
    <n v="3"/>
    <n v="3"/>
    <s v="Sometimes"/>
    <s v="no"/>
    <n v="2.70485"/>
    <s v="no"/>
    <n v="0"/>
    <d v="1899-12-30T05:50:24"/>
    <s v="Sometimes"/>
    <s v="Public_Transportation"/>
    <x v="6"/>
    <x v="1763"/>
    <x v="1"/>
  </r>
  <r>
    <s v="Female"/>
    <n v="21.840654000000001"/>
    <n v="1.747479"/>
    <n v="136.516648"/>
    <s v="yes"/>
    <s v="yes"/>
    <n v="3"/>
    <n v="3"/>
    <s v="Sometimes"/>
    <s v="no"/>
    <n v="1.607531"/>
    <s v="no"/>
    <n v="1.963379"/>
    <d v="1899-12-30T20:36:05"/>
    <s v="Sometimes"/>
    <s v="Public_Transportation"/>
    <x v="6"/>
    <x v="1764"/>
    <x v="1"/>
  </r>
  <r>
    <s v="Female"/>
    <n v="20.871666999999999"/>
    <n v="1.7824530000000001"/>
    <n v="137.85261800000001"/>
    <s v="yes"/>
    <s v="yes"/>
    <n v="3"/>
    <n v="3"/>
    <s v="Sometimes"/>
    <s v="no"/>
    <n v="2.7489089999999998"/>
    <s v="no"/>
    <n v="1.989171"/>
    <d v="1899-12-30T19:58:49"/>
    <s v="Sometimes"/>
    <s v="Public_Transportation"/>
    <x v="6"/>
    <x v="1765"/>
    <x v="1"/>
  </r>
  <r>
    <s v="Female"/>
    <n v="21.501721"/>
    <n v="1.809871"/>
    <n v="152.39473899999999"/>
    <s v="yes"/>
    <s v="yes"/>
    <n v="3"/>
    <n v="3"/>
    <s v="Sometimes"/>
    <s v="no"/>
    <n v="2.351207"/>
    <s v="no"/>
    <n v="0.24683099999999999"/>
    <d v="1899-12-30T21:55:14"/>
    <s v="Sometimes"/>
    <s v="Public_Transportation"/>
    <x v="6"/>
    <x v="1766"/>
    <x v="1"/>
  </r>
  <r>
    <s v="Female"/>
    <n v="21.521294000000001"/>
    <n v="1.803677"/>
    <n v="160.63940500000001"/>
    <s v="yes"/>
    <s v="yes"/>
    <n v="3"/>
    <n v="3"/>
    <s v="Sometimes"/>
    <s v="no"/>
    <n v="2.4040490000000001"/>
    <s v="no"/>
    <n v="0.42790499999999998"/>
    <d v="1899-12-30T15:21:27"/>
    <s v="Sometimes"/>
    <s v="Public_Transportation"/>
    <x v="6"/>
    <x v="1767"/>
    <x v="1"/>
  </r>
  <r>
    <s v="Female"/>
    <n v="18.314592999999999"/>
    <n v="1.7456020000000001"/>
    <n v="133.554686"/>
    <s v="yes"/>
    <s v="yes"/>
    <n v="3"/>
    <n v="3"/>
    <s v="Sometimes"/>
    <s v="no"/>
    <n v="2.9237920000000002"/>
    <s v="no"/>
    <n v="1.5365549999999999"/>
    <d v="1899-12-30T15:00:30"/>
    <s v="Sometimes"/>
    <s v="Public_Transportation"/>
    <x v="6"/>
    <x v="1768"/>
    <x v="1"/>
  </r>
  <r>
    <s v="Female"/>
    <n v="19.529745999999999"/>
    <n v="1.7510380000000001"/>
    <n v="133.84303299999999"/>
    <s v="yes"/>
    <s v="yes"/>
    <n v="3"/>
    <n v="3"/>
    <s v="Sometimes"/>
    <s v="no"/>
    <n v="2.9550749999999999"/>
    <s v="no"/>
    <n v="1.4604600000000001"/>
    <d v="1899-12-30T15:44:00"/>
    <s v="Sometimes"/>
    <s v="Public_Transportation"/>
    <x v="6"/>
    <x v="1769"/>
    <x v="1"/>
  </r>
  <r>
    <s v="Female"/>
    <n v="26"/>
    <n v="1.6315470000000001"/>
    <n v="111.58862499999999"/>
    <s v="yes"/>
    <s v="yes"/>
    <n v="3"/>
    <n v="3"/>
    <s v="Sometimes"/>
    <s v="no"/>
    <n v="2.5540069999999999"/>
    <s v="no"/>
    <n v="0"/>
    <d v="1899-12-30T06:03:48"/>
    <s v="Sometimes"/>
    <s v="Public_Transportation"/>
    <x v="6"/>
    <x v="1770"/>
    <x v="1"/>
  </r>
  <r>
    <s v="Female"/>
    <n v="26"/>
    <n v="1.6359049999999999"/>
    <n v="111.57107600000001"/>
    <s v="yes"/>
    <s v="yes"/>
    <n v="3"/>
    <n v="3"/>
    <s v="Sometimes"/>
    <s v="no"/>
    <n v="2.5113989999999999"/>
    <s v="no"/>
    <n v="0"/>
    <d v="1899-12-30T06:12:12"/>
    <s v="Sometimes"/>
    <s v="Public_Transportation"/>
    <x v="6"/>
    <x v="1771"/>
    <x v="1"/>
  </r>
  <r>
    <s v="Female"/>
    <n v="26"/>
    <n v="1.6169750000000001"/>
    <n v="104.84621799999999"/>
    <s v="yes"/>
    <s v="yes"/>
    <n v="3"/>
    <n v="3"/>
    <s v="Sometimes"/>
    <s v="no"/>
    <n v="2.6535630000000001"/>
    <s v="no"/>
    <n v="0"/>
    <d v="1899-12-30T13:17:59"/>
    <s v="Sometimes"/>
    <s v="Public_Transportation"/>
    <x v="6"/>
    <x v="1772"/>
    <x v="1"/>
  </r>
  <r>
    <s v="Female"/>
    <n v="26"/>
    <n v="1.62788"/>
    <n v="104.92057"/>
    <s v="yes"/>
    <s v="yes"/>
    <n v="3"/>
    <n v="3"/>
    <s v="Sometimes"/>
    <s v="no"/>
    <n v="2.5881069999999999"/>
    <s v="no"/>
    <n v="0"/>
    <d v="1899-12-30T11:10:28"/>
    <s v="Sometimes"/>
    <s v="Public_Transportation"/>
    <x v="6"/>
    <x v="1773"/>
    <x v="1"/>
  </r>
  <r>
    <s v="Female"/>
    <n v="21.768153000000002"/>
    <n v="1.76416"/>
    <n v="133.88862900000001"/>
    <s v="yes"/>
    <s v="yes"/>
    <n v="3"/>
    <n v="3"/>
    <s v="Sometimes"/>
    <s v="no"/>
    <n v="2.3250199999999999"/>
    <s v="no"/>
    <n v="1.441791"/>
    <d v="1899-12-30T22:02:36"/>
    <s v="Sometimes"/>
    <s v="Public_Transportation"/>
    <x v="6"/>
    <x v="1774"/>
    <x v="1"/>
  </r>
  <r>
    <s v="Female"/>
    <n v="21.238416000000001"/>
    <n v="1.7638469999999999"/>
    <n v="133.937873"/>
    <s v="yes"/>
    <s v="yes"/>
    <n v="3"/>
    <n v="3"/>
    <s v="Sometimes"/>
    <s v="no"/>
    <n v="2.8367909999999998"/>
    <s v="no"/>
    <n v="1.4678199999999999"/>
    <d v="1899-12-30T21:22:22"/>
    <s v="Sometimes"/>
    <s v="Public_Transportation"/>
    <x v="6"/>
    <x v="1775"/>
    <x v="1"/>
  </r>
  <r>
    <s v="Female"/>
    <n v="25.930375999999999"/>
    <n v="1.608808"/>
    <n v="102.08396399999999"/>
    <s v="yes"/>
    <s v="yes"/>
    <n v="3"/>
    <n v="3"/>
    <s v="Sometimes"/>
    <s v="no"/>
    <n v="1.019684"/>
    <s v="no"/>
    <n v="2.6033000000000001E-2"/>
    <d v="1899-12-31T00:00:00"/>
    <s v="Sometimes"/>
    <s v="Public_Transportation"/>
    <x v="6"/>
    <x v="1776"/>
    <x v="1"/>
  </r>
  <r>
    <s v="Female"/>
    <n v="25.919571000000001"/>
    <n v="1.6104879999999999"/>
    <n v="102.174953"/>
    <s v="yes"/>
    <s v="yes"/>
    <n v="3"/>
    <n v="3"/>
    <s v="Sometimes"/>
    <s v="no"/>
    <n v="1.032834"/>
    <s v="no"/>
    <n v="4.5249999999999999E-2"/>
    <d v="1899-12-30T22:08:46"/>
    <s v="Sometimes"/>
    <s v="Public_Transportation"/>
    <x v="6"/>
    <x v="1777"/>
    <x v="1"/>
  </r>
  <r>
    <s v="Female"/>
    <n v="25.918524000000001"/>
    <n v="1.6212310000000001"/>
    <n v="104.98679199999999"/>
    <s v="yes"/>
    <s v="yes"/>
    <n v="3"/>
    <n v="3"/>
    <s v="Sometimes"/>
    <s v="no"/>
    <n v="1.653049"/>
    <s v="no"/>
    <n v="0.139159"/>
    <d v="1899-12-30T17:04:19"/>
    <s v="Sometimes"/>
    <s v="Public_Transportation"/>
    <x v="6"/>
    <x v="1778"/>
    <x v="1"/>
  </r>
  <r>
    <s v="Female"/>
    <n v="25.565662"/>
    <n v="1.6423920000000001"/>
    <n v="104.98808200000001"/>
    <s v="yes"/>
    <s v="yes"/>
    <n v="3"/>
    <n v="3"/>
    <s v="Sometimes"/>
    <s v="no"/>
    <n v="1.2040550000000001"/>
    <s v="no"/>
    <n v="9.4851000000000005E-2"/>
    <d v="1899-12-30T14:29:23"/>
    <s v="Sometimes"/>
    <s v="Public_Transportation"/>
    <x v="6"/>
    <x v="1779"/>
    <x v="1"/>
  </r>
  <r>
    <s v="Female"/>
    <n v="18.744914000000001"/>
    <n v="1.8019829999999999"/>
    <n v="138.034526"/>
    <s v="yes"/>
    <s v="yes"/>
    <n v="3"/>
    <n v="3"/>
    <s v="Sometimes"/>
    <s v="no"/>
    <n v="2.6915909999999998"/>
    <s v="no"/>
    <n v="1.1683680000000001"/>
    <d v="1899-12-30T17:38:56"/>
    <s v="Sometimes"/>
    <s v="Public_Transportation"/>
    <x v="6"/>
    <x v="1780"/>
    <x v="1"/>
  </r>
  <r>
    <s v="Female"/>
    <n v="21.704699000000002"/>
    <n v="1.787614"/>
    <n v="137.85825399999999"/>
    <s v="yes"/>
    <s v="yes"/>
    <n v="3"/>
    <n v="3"/>
    <s v="Sometimes"/>
    <s v="no"/>
    <n v="2.5314559999999999"/>
    <s v="no"/>
    <n v="1.9807380000000001"/>
    <d v="1899-12-30T20:03:31"/>
    <s v="Sometimes"/>
    <s v="Public_Transportation"/>
    <x v="6"/>
    <x v="1781"/>
    <x v="1"/>
  </r>
  <r>
    <s v="Female"/>
    <n v="20.089969"/>
    <n v="1.8014779999999999"/>
    <n v="151.417292"/>
    <s v="yes"/>
    <s v="yes"/>
    <n v="3"/>
    <n v="3"/>
    <s v="Sometimes"/>
    <s v="no"/>
    <n v="2.2260810000000002"/>
    <s v="no"/>
    <n v="1.881761"/>
    <d v="1899-12-30T22:24:54"/>
    <s v="Sometimes"/>
    <s v="Public_Transportation"/>
    <x v="6"/>
    <x v="1782"/>
    <x v="1"/>
  </r>
  <r>
    <s v="Female"/>
    <n v="18.120739"/>
    <n v="1.8075760000000001"/>
    <n v="152.56767099999999"/>
    <s v="yes"/>
    <s v="yes"/>
    <n v="3"/>
    <n v="3"/>
    <s v="Sometimes"/>
    <s v="no"/>
    <n v="2.1647180000000001"/>
    <s v="no"/>
    <n v="1.9996309999999999"/>
    <d v="1899-12-30T22:35:31"/>
    <s v="Sometimes"/>
    <s v="Public_Transportation"/>
    <x v="6"/>
    <x v="1783"/>
    <x v="1"/>
  </r>
  <r>
    <s v="Female"/>
    <n v="26"/>
    <n v="1.6501250000000001"/>
    <n v="111.939671"/>
    <s v="yes"/>
    <s v="yes"/>
    <n v="3"/>
    <n v="3"/>
    <s v="Sometimes"/>
    <s v="no"/>
    <n v="2.7707320000000002"/>
    <s v="no"/>
    <n v="0"/>
    <d v="1899-12-30T03:00:20"/>
    <s v="Sometimes"/>
    <s v="Public_Transportation"/>
    <x v="6"/>
    <x v="1784"/>
    <x v="1"/>
  </r>
  <r>
    <s v="Female"/>
    <n v="26"/>
    <n v="1.652674"/>
    <n v="111.919155"/>
    <s v="yes"/>
    <s v="yes"/>
    <n v="3"/>
    <n v="3"/>
    <s v="Sometimes"/>
    <s v="no"/>
    <n v="2.8145169999999999"/>
    <s v="no"/>
    <n v="0"/>
    <d v="1899-12-30T02:26:18"/>
    <s v="Sometimes"/>
    <s v="Public_Transportation"/>
    <x v="6"/>
    <x v="1785"/>
    <x v="1"/>
  </r>
  <r>
    <s v="Female"/>
    <n v="25.986184999999999"/>
    <n v="1.663632"/>
    <n v="105.12210899999999"/>
    <s v="yes"/>
    <s v="yes"/>
    <n v="3"/>
    <n v="3"/>
    <s v="Sometimes"/>
    <s v="no"/>
    <n v="1.6264670000000001"/>
    <s v="no"/>
    <n v="1.0182999999999999E-2"/>
    <d v="1899-12-30T09:54:26"/>
    <s v="Sometimes"/>
    <s v="Public_Transportation"/>
    <x v="6"/>
    <x v="1786"/>
    <x v="1"/>
  </r>
  <r>
    <s v="Female"/>
    <n v="25.982112999999998"/>
    <n v="1.627818"/>
    <n v="105.428628"/>
    <s v="yes"/>
    <s v="yes"/>
    <n v="3"/>
    <n v="3"/>
    <s v="Sometimes"/>
    <s v="no"/>
    <n v="1.48075"/>
    <s v="no"/>
    <n v="9.8043000000000005E-2"/>
    <d v="1899-12-30T15:55:26"/>
    <s v="Sometimes"/>
    <s v="Public_Transportation"/>
    <x v="6"/>
    <x v="1787"/>
    <x v="1"/>
  </r>
  <r>
    <s v="Female"/>
    <n v="25.748626999999999"/>
    <n v="1.6687700000000001"/>
    <n v="104.77414400000001"/>
    <s v="yes"/>
    <s v="yes"/>
    <n v="3"/>
    <n v="3"/>
    <s v="Sometimes"/>
    <s v="no"/>
    <n v="1.526416"/>
    <s v="no"/>
    <n v="0.18015800000000001"/>
    <d v="1899-12-30T17:56:59"/>
    <s v="Sometimes"/>
    <s v="Public_Transportation"/>
    <x v="6"/>
    <x v="1788"/>
    <x v="1"/>
  </r>
  <r>
    <s v="Female"/>
    <n v="25.959772000000001"/>
    <n v="1.6420980000000001"/>
    <n v="104.966758"/>
    <s v="yes"/>
    <s v="yes"/>
    <n v="3"/>
    <n v="3"/>
    <s v="Sometimes"/>
    <s v="no"/>
    <n v="1.482002"/>
    <s v="no"/>
    <n v="0.20410800000000001"/>
    <d v="1899-12-30T15:46:24"/>
    <s v="Sometimes"/>
    <s v="Public_Transportation"/>
    <x v="6"/>
    <x v="1789"/>
    <x v="1"/>
  </r>
  <r>
    <s v="Female"/>
    <n v="25.653233"/>
    <n v="1.65757"/>
    <n v="109.93123300000001"/>
    <s v="yes"/>
    <s v="yes"/>
    <n v="3"/>
    <n v="3"/>
    <s v="Sometimes"/>
    <s v="no"/>
    <n v="1.6104719999999999"/>
    <s v="no"/>
    <n v="2.9728000000000001E-2"/>
    <d v="1899-12-30T11:20:10"/>
    <s v="Sometimes"/>
    <s v="Public_Transportation"/>
    <x v="6"/>
    <x v="1790"/>
    <x v="1"/>
  </r>
  <r>
    <s v="Female"/>
    <n v="25.783864999999999"/>
    <n v="1.643111"/>
    <n v="109.91001199999999"/>
    <s v="yes"/>
    <s v="yes"/>
    <n v="3"/>
    <n v="3"/>
    <s v="Sometimes"/>
    <s v="no"/>
    <n v="1.5309919999999999"/>
    <s v="no"/>
    <n v="1.5859999999999999E-2"/>
    <d v="1899-12-30T10:41:31"/>
    <s v="Sometimes"/>
    <s v="Public_Transportation"/>
    <x v="6"/>
    <x v="1791"/>
    <x v="1"/>
  </r>
  <r>
    <s v="Female"/>
    <n v="21.412434000000001"/>
    <n v="1.675562"/>
    <n v="121.639178"/>
    <s v="yes"/>
    <s v="yes"/>
    <n v="3"/>
    <n v="3"/>
    <s v="Sometimes"/>
    <s v="no"/>
    <n v="1.4849380000000001"/>
    <s v="no"/>
    <n v="0.74224999999999997"/>
    <d v="1899-12-30T14:30:45"/>
    <s v="Sometimes"/>
    <s v="Public_Transportation"/>
    <x v="6"/>
    <x v="1792"/>
    <x v="1"/>
  </r>
  <r>
    <s v="Female"/>
    <n v="22.777889999999999"/>
    <n v="1.6614150000000001"/>
    <n v="120.74821300000001"/>
    <s v="yes"/>
    <s v="yes"/>
    <n v="3"/>
    <n v="3"/>
    <s v="Sometimes"/>
    <s v="no"/>
    <n v="1.91039"/>
    <s v="no"/>
    <n v="0.21745500000000001"/>
    <d v="1899-12-30T18:37:11"/>
    <s v="Sometimes"/>
    <s v="Public_Transportation"/>
    <x v="6"/>
    <x v="1793"/>
    <x v="1"/>
  </r>
  <r>
    <s v="Female"/>
    <n v="21.140165"/>
    <n v="1.713133"/>
    <n v="133.73588899999999"/>
    <s v="yes"/>
    <s v="yes"/>
    <n v="3"/>
    <n v="3"/>
    <s v="Sometimes"/>
    <s v="no"/>
    <n v="1.411365"/>
    <s v="no"/>
    <n v="1.5646180000000001"/>
    <d v="1899-12-30T21:51:23"/>
    <s v="Sometimes"/>
    <s v="Public_Transportation"/>
    <x v="6"/>
    <x v="1794"/>
    <x v="1"/>
  </r>
  <r>
    <s v="Female"/>
    <n v="21.413498000000001"/>
    <n v="1.7199"/>
    <n v="133.886031"/>
    <s v="yes"/>
    <s v="yes"/>
    <n v="3"/>
    <n v="3"/>
    <s v="Sometimes"/>
    <s v="no"/>
    <n v="2.4175200000000001"/>
    <s v="no"/>
    <n v="1.556155"/>
    <d v="1899-12-30T20:58:28"/>
    <s v="Sometimes"/>
    <s v="Public_Transportation"/>
    <x v="6"/>
    <x v="1795"/>
    <x v="1"/>
  </r>
  <r>
    <s v="Female"/>
    <n v="26"/>
    <n v="1.6227009999999999"/>
    <n v="109.982692"/>
    <s v="yes"/>
    <s v="yes"/>
    <n v="3"/>
    <n v="3"/>
    <s v="Sometimes"/>
    <s v="no"/>
    <n v="2.6882290000000002"/>
    <s v="no"/>
    <n v="0"/>
    <d v="1899-12-30T10:49:59"/>
    <s v="Sometimes"/>
    <s v="Public_Transportation"/>
    <x v="6"/>
    <x v="1796"/>
    <x v="1"/>
  </r>
  <r>
    <s v="Female"/>
    <n v="26"/>
    <n v="1.622468"/>
    <n v="110.400847"/>
    <s v="yes"/>
    <s v="yes"/>
    <n v="3"/>
    <n v="3"/>
    <s v="Sometimes"/>
    <s v="no"/>
    <n v="2.6950940000000001"/>
    <s v="no"/>
    <n v="0"/>
    <d v="1899-12-30T09:55:24"/>
    <s v="Sometimes"/>
    <s v="Public_Transportation"/>
    <x v="6"/>
    <x v="1797"/>
    <x v="1"/>
  </r>
  <r>
    <s v="Female"/>
    <n v="26"/>
    <n v="1.6188670000000001"/>
    <n v="110.77739099999999"/>
    <s v="yes"/>
    <s v="yes"/>
    <n v="3"/>
    <n v="3"/>
    <s v="Sometimes"/>
    <s v="no"/>
    <n v="2.618198"/>
    <s v="no"/>
    <n v="0"/>
    <d v="1899-12-30T09:08:12"/>
    <s v="Sometimes"/>
    <s v="Public_Transportation"/>
    <x v="6"/>
    <x v="1798"/>
    <x v="1"/>
  </r>
  <r>
    <s v="Female"/>
    <n v="26"/>
    <n v="1.600905"/>
    <n v="110.074946"/>
    <s v="yes"/>
    <s v="yes"/>
    <n v="3"/>
    <n v="3"/>
    <s v="Sometimes"/>
    <s v="no"/>
    <n v="2.5551889999999999"/>
    <s v="no"/>
    <n v="0"/>
    <d v="1899-12-30T11:06:41"/>
    <s v="Sometimes"/>
    <s v="Public_Transportation"/>
    <x v="6"/>
    <x v="1799"/>
    <x v="1"/>
  </r>
  <r>
    <s v="Female"/>
    <n v="21.391370999999999"/>
    <n v="1.7306360000000001"/>
    <n v="131.902591"/>
    <s v="yes"/>
    <s v="yes"/>
    <n v="3"/>
    <n v="3"/>
    <s v="Sometimes"/>
    <s v="no"/>
    <n v="1.419136"/>
    <s v="no"/>
    <n v="1.7008890000000001"/>
    <d v="1899-12-30T22:20:29"/>
    <s v="Sometimes"/>
    <s v="Public_Transportation"/>
    <x v="6"/>
    <x v="1800"/>
    <x v="1"/>
  </r>
  <r>
    <s v="Female"/>
    <n v="21.051981999999999"/>
    <n v="1.729719"/>
    <n v="131.87755799999999"/>
    <s v="yes"/>
    <s v="yes"/>
    <n v="3"/>
    <n v="3"/>
    <s v="Sometimes"/>
    <s v="no"/>
    <n v="1.4224829999999999"/>
    <s v="no"/>
    <n v="1.708971"/>
    <d v="1899-12-30T16:09:08"/>
    <s v="Sometimes"/>
    <s v="Public_Transportation"/>
    <x v="6"/>
    <x v="1801"/>
    <x v="1"/>
  </r>
  <r>
    <s v="Female"/>
    <n v="23.455303000000001"/>
    <n v="1.6776720000000001"/>
    <n v="114.470482"/>
    <s v="yes"/>
    <s v="yes"/>
    <n v="3"/>
    <n v="3"/>
    <s v="Sometimes"/>
    <s v="no"/>
    <n v="2.426094"/>
    <s v="no"/>
    <n v="0.294763"/>
    <d v="1899-12-30T17:41:36"/>
    <s v="Sometimes"/>
    <s v="Public_Transportation"/>
    <x v="6"/>
    <x v="1802"/>
    <x v="1"/>
  </r>
  <r>
    <s v="Female"/>
    <n v="23.694839999999999"/>
    <n v="1.637524"/>
    <n v="113.90506000000001"/>
    <s v="yes"/>
    <s v="yes"/>
    <n v="3"/>
    <n v="3"/>
    <s v="Sometimes"/>
    <s v="no"/>
    <n v="2.4959609999999999"/>
    <s v="no"/>
    <n v="0.189831"/>
    <d v="1899-12-30T15:39:18"/>
    <s v="Sometimes"/>
    <s v="Public_Transportation"/>
    <x v="6"/>
    <x v="1803"/>
    <x v="1"/>
  </r>
  <r>
    <s v="Female"/>
    <n v="20.601222"/>
    <n v="1.7387170000000001"/>
    <n v="128.114161"/>
    <s v="yes"/>
    <s v="yes"/>
    <n v="3"/>
    <n v="3"/>
    <s v="Sometimes"/>
    <s v="no"/>
    <n v="1.7970410000000001"/>
    <s v="no"/>
    <n v="1.427413"/>
    <d v="1899-12-30T23:11:18"/>
    <s v="Sometimes"/>
    <s v="Public_Transportation"/>
    <x v="6"/>
    <x v="1804"/>
    <x v="1"/>
  </r>
  <r>
    <s v="Female"/>
    <n v="20.811579999999999"/>
    <n v="1.741193"/>
    <n v="128.76384300000001"/>
    <s v="yes"/>
    <s v="yes"/>
    <n v="3"/>
    <n v="3"/>
    <s v="Sometimes"/>
    <s v="no"/>
    <n v="1.768111"/>
    <s v="no"/>
    <n v="0.61650300000000002"/>
    <d v="1899-12-30T23:14:08"/>
    <s v="Sometimes"/>
    <s v="Public_Transportation"/>
    <x v="6"/>
    <x v="1805"/>
    <x v="1"/>
  </r>
  <r>
    <s v="Female"/>
    <n v="19.993565"/>
    <n v="1.7928329999999999"/>
    <n v="152.43563"/>
    <s v="yes"/>
    <s v="yes"/>
    <n v="3"/>
    <n v="3"/>
    <s v="Sometimes"/>
    <s v="no"/>
    <n v="2.3651879999999998"/>
    <s v="no"/>
    <n v="1.2561150000000001"/>
    <d v="1899-12-30T18:14:32"/>
    <s v="Sometimes"/>
    <s v="Public_Transportation"/>
    <x v="6"/>
    <x v="1806"/>
    <x v="1"/>
  </r>
  <r>
    <s v="Female"/>
    <n v="20.074449000000001"/>
    <n v="1.810427"/>
    <n v="152.21713500000001"/>
    <s v="yes"/>
    <s v="yes"/>
    <n v="3"/>
    <n v="3"/>
    <s v="Sometimes"/>
    <s v="no"/>
    <n v="2.299156"/>
    <s v="no"/>
    <n v="1.6990559999999999"/>
    <d v="1899-12-30T17:30:48"/>
    <s v="Sometimes"/>
    <s v="Public_Transportation"/>
    <x v="6"/>
    <x v="1807"/>
    <x v="1"/>
  </r>
  <r>
    <s v="Female"/>
    <n v="18.904036999999999"/>
    <n v="1.7435890000000001"/>
    <n v="133.28133299999999"/>
    <s v="yes"/>
    <s v="yes"/>
    <n v="3"/>
    <n v="3"/>
    <s v="Sometimes"/>
    <s v="no"/>
    <n v="2.6848190000000001"/>
    <s v="no"/>
    <n v="1.4652499999999999"/>
    <d v="1899-12-30T19:18:28"/>
    <s v="Sometimes"/>
    <s v="Public_Transportation"/>
    <x v="6"/>
    <x v="1808"/>
    <x v="1"/>
  </r>
  <r>
    <s v="Female"/>
    <n v="19.783234"/>
    <n v="1.747962"/>
    <n v="133.93653499999999"/>
    <s v="yes"/>
    <s v="yes"/>
    <n v="3"/>
    <n v="3"/>
    <s v="Sometimes"/>
    <s v="no"/>
    <n v="2.8417400000000002"/>
    <s v="no"/>
    <n v="1.4292560000000001"/>
    <d v="1899-12-30T18:36:33"/>
    <s v="Sometimes"/>
    <s v="Public_Transportation"/>
    <x v="6"/>
    <x v="1809"/>
    <x v="1"/>
  </r>
  <r>
    <s v="Female"/>
    <n v="24.291205000000001"/>
    <n v="1.71146"/>
    <n v="113.372851"/>
    <s v="yes"/>
    <s v="yes"/>
    <n v="3"/>
    <n v="3"/>
    <s v="Sometimes"/>
    <s v="no"/>
    <n v="2.796894"/>
    <s v="no"/>
    <n v="0.382189"/>
    <d v="1899-12-30T04:01:37"/>
    <s v="Sometimes"/>
    <s v="Public_Transportation"/>
    <x v="6"/>
    <x v="1810"/>
    <x v="1"/>
  </r>
  <r>
    <s v="Female"/>
    <n v="25.311534000000002"/>
    <n v="1.6854819999999999"/>
    <n v="113.451224"/>
    <s v="yes"/>
    <s v="yes"/>
    <n v="3"/>
    <n v="3"/>
    <s v="Sometimes"/>
    <s v="no"/>
    <n v="2.9877180000000001"/>
    <s v="no"/>
    <n v="0.38707399999999997"/>
    <d v="1899-12-30T06:48:41"/>
    <s v="Sometimes"/>
    <s v="Public_Transportation"/>
    <x v="6"/>
    <x v="1811"/>
    <x v="1"/>
  </r>
  <r>
    <s v="Female"/>
    <n v="26"/>
    <n v="1.639251"/>
    <n v="111.927001"/>
    <s v="yes"/>
    <s v="yes"/>
    <n v="3"/>
    <n v="3"/>
    <s v="Sometimes"/>
    <s v="no"/>
    <n v="2.675567"/>
    <s v="no"/>
    <n v="0"/>
    <d v="1899-12-30T01:57:59"/>
    <s v="Sometimes"/>
    <s v="Public_Transportation"/>
    <x v="6"/>
    <x v="1812"/>
    <x v="1"/>
  </r>
  <r>
    <s v="Female"/>
    <n v="26"/>
    <n v="1.654784"/>
    <n v="111.93315200000001"/>
    <s v="yes"/>
    <s v="yes"/>
    <n v="3"/>
    <n v="3"/>
    <s v="Sometimes"/>
    <s v="no"/>
    <n v="2.7701250000000002"/>
    <s v="no"/>
    <n v="0"/>
    <d v="1899-12-30T02:07:04"/>
    <s v="Sometimes"/>
    <s v="Public_Transportation"/>
    <x v="6"/>
    <x v="1813"/>
    <x v="1"/>
  </r>
  <r>
    <s v="Female"/>
    <n v="26"/>
    <n v="1.6412089999999999"/>
    <n v="111.856492"/>
    <s v="yes"/>
    <s v="yes"/>
    <n v="3"/>
    <n v="3"/>
    <s v="Sometimes"/>
    <s v="no"/>
    <n v="2.621877"/>
    <s v="no"/>
    <n v="0"/>
    <d v="1899-12-30T03:41:17"/>
    <s v="Sometimes"/>
    <s v="Public_Transportation"/>
    <x v="6"/>
    <x v="1814"/>
    <x v="1"/>
  </r>
  <r>
    <s v="Female"/>
    <n v="26"/>
    <n v="1.643167"/>
    <n v="111.894229"/>
    <s v="yes"/>
    <s v="yes"/>
    <n v="3"/>
    <n v="3"/>
    <s v="Sometimes"/>
    <s v="no"/>
    <n v="2.7200500000000001"/>
    <s v="no"/>
    <n v="0"/>
    <d v="1899-12-30T03:03:31"/>
    <s v="Sometimes"/>
    <s v="Public_Transportation"/>
    <x v="6"/>
    <x v="1815"/>
    <x v="1"/>
  </r>
  <r>
    <s v="Female"/>
    <n v="25.966504"/>
    <n v="1.63073"/>
    <n v="104.790549"/>
    <s v="yes"/>
    <s v="yes"/>
    <n v="3"/>
    <n v="3"/>
    <s v="Sometimes"/>
    <s v="no"/>
    <n v="2.4360970000000002"/>
    <s v="no"/>
    <n v="0.12917799999999999"/>
    <d v="1899-12-30T16:24:35"/>
    <s v="Sometimes"/>
    <s v="Public_Transportation"/>
    <x v="6"/>
    <x v="1816"/>
    <x v="1"/>
  </r>
  <r>
    <s v="Female"/>
    <n v="25.950897999999999"/>
    <n v="1.649867"/>
    <n v="104.79103499999999"/>
    <s v="yes"/>
    <s v="yes"/>
    <n v="3"/>
    <n v="3"/>
    <s v="Sometimes"/>
    <s v="no"/>
    <n v="2.5356290000000001"/>
    <s v="no"/>
    <n v="0.15271299999999999"/>
    <d v="1899-12-30T18:29:05"/>
    <s v="Sometimes"/>
    <s v="Public_Transportation"/>
    <x v="6"/>
    <x v="1817"/>
    <x v="1"/>
  </r>
  <r>
    <s v="Female"/>
    <n v="26"/>
    <n v="1.6135740000000001"/>
    <n v="107.01225599999999"/>
    <s v="yes"/>
    <s v="yes"/>
    <n v="3"/>
    <n v="3"/>
    <s v="Sometimes"/>
    <s v="no"/>
    <n v="2.678779"/>
    <s v="no"/>
    <n v="0"/>
    <d v="1899-12-30T12:12:44"/>
    <s v="Sometimes"/>
    <s v="Public_Transportation"/>
    <x v="6"/>
    <x v="1818"/>
    <x v="1"/>
  </r>
  <r>
    <s v="Female"/>
    <n v="26"/>
    <n v="1.627532"/>
    <n v="106.69053"/>
    <s v="yes"/>
    <s v="yes"/>
    <n v="3"/>
    <n v="3"/>
    <s v="Sometimes"/>
    <s v="no"/>
    <n v="2.5697130000000001"/>
    <s v="no"/>
    <n v="0"/>
    <d v="1899-12-30T09:31:38"/>
    <s v="Sometimes"/>
    <s v="Public_Transportation"/>
    <x v="6"/>
    <x v="1819"/>
    <x v="1"/>
  </r>
  <r>
    <s v="Female"/>
    <n v="20.848607999999999"/>
    <n v="1.7266060000000001"/>
    <n v="131.76806999999999"/>
    <s v="yes"/>
    <s v="yes"/>
    <n v="3"/>
    <n v="3"/>
    <s v="Sometimes"/>
    <s v="no"/>
    <n v="1.759352"/>
    <s v="no"/>
    <n v="1.4699279999999999"/>
    <d v="1899-12-30T22:48:38"/>
    <s v="Sometimes"/>
    <s v="Public_Transportation"/>
    <x v="6"/>
    <x v="1820"/>
    <x v="1"/>
  </r>
  <r>
    <s v="Female"/>
    <n v="20.801791000000001"/>
    <n v="1.721476"/>
    <n v="131.04227399999999"/>
    <s v="yes"/>
    <s v="yes"/>
    <n v="3"/>
    <n v="3"/>
    <s v="Sometimes"/>
    <s v="no"/>
    <n v="1.8371839999999999"/>
    <s v="no"/>
    <n v="1.5251650000000001"/>
    <d v="1899-12-30T22:14:05"/>
    <s v="Sometimes"/>
    <s v="Public_Transportation"/>
    <x v="6"/>
    <x v="1821"/>
    <x v="1"/>
  </r>
  <r>
    <s v="Female"/>
    <n v="23.712641000000001"/>
    <n v="1.742901"/>
    <n v="132.80709999999999"/>
    <s v="yes"/>
    <s v="yes"/>
    <n v="3"/>
    <n v="3"/>
    <s v="Sometimes"/>
    <s v="no"/>
    <n v="2.856795"/>
    <s v="no"/>
    <n v="1.0464629999999999"/>
    <d v="1899-12-30T14:04:04"/>
    <s v="Sometimes"/>
    <s v="Public_Transportation"/>
    <x v="6"/>
    <x v="1822"/>
    <x v="1"/>
  </r>
  <r>
    <s v="Female"/>
    <n v="24.063873999999998"/>
    <n v="1.7373130000000001"/>
    <n v="133.166595"/>
    <s v="yes"/>
    <s v="yes"/>
    <n v="3"/>
    <n v="3"/>
    <s v="Sometimes"/>
    <s v="no"/>
    <n v="2.8462589999999999"/>
    <s v="no"/>
    <n v="1.2957590000000001"/>
    <d v="1899-12-30T17:21:21"/>
    <s v="Sometimes"/>
    <s v="Public_Transportation"/>
    <x v="6"/>
    <x v="1823"/>
    <x v="1"/>
  </r>
  <r>
    <s v="Female"/>
    <n v="25.957740000000001"/>
    <n v="1.6241399999999999"/>
    <n v="102.233445"/>
    <s v="yes"/>
    <s v="yes"/>
    <n v="3"/>
    <n v="3"/>
    <s v="Sometimes"/>
    <s v="no"/>
    <n v="1.0677160000000001"/>
    <s v="no"/>
    <n v="3.0540999999999999E-2"/>
    <d v="1899-12-31T00:00:00"/>
    <s v="Sometimes"/>
    <s v="Public_Transportation"/>
    <x v="6"/>
    <x v="1824"/>
    <x v="1"/>
  </r>
  <r>
    <s v="Female"/>
    <n v="25.909352999999999"/>
    <n v="1.6440779999999999"/>
    <n v="102.277765"/>
    <s v="yes"/>
    <s v="yes"/>
    <n v="3"/>
    <n v="3"/>
    <s v="Sometimes"/>
    <s v="no"/>
    <n v="1.0292410000000001"/>
    <s v="no"/>
    <n v="7.5775999999999996E-2"/>
    <d v="1899-12-31T00:00:00"/>
    <s v="Sometimes"/>
    <s v="Public_Transportation"/>
    <x v="6"/>
    <x v="1825"/>
    <x v="1"/>
  </r>
  <r>
    <s v="Female"/>
    <n v="25.954995"/>
    <n v="1.5925290000000001"/>
    <n v="102.874549"/>
    <s v="yes"/>
    <s v="yes"/>
    <n v="3"/>
    <n v="3"/>
    <s v="Sometimes"/>
    <s v="no"/>
    <n v="1.0744119999999999"/>
    <s v="no"/>
    <n v="6.2649999999999997E-3"/>
    <d v="1899-12-30T20:17:43"/>
    <s v="Sometimes"/>
    <s v="Public_Transportation"/>
    <x v="6"/>
    <x v="1826"/>
    <x v="1"/>
  </r>
  <r>
    <s v="Female"/>
    <n v="25.908829000000001"/>
    <n v="1.607734"/>
    <n v="102.305767"/>
    <s v="yes"/>
    <s v="yes"/>
    <n v="3"/>
    <n v="3"/>
    <s v="Sometimes"/>
    <s v="no"/>
    <n v="1.0305009999999999"/>
    <s v="no"/>
    <n v="6.5820000000000004E-2"/>
    <d v="1899-12-30T23:47:43"/>
    <s v="Sometimes"/>
    <s v="Public_Transportation"/>
    <x v="6"/>
    <x v="1827"/>
    <x v="1"/>
  </r>
  <r>
    <s v="Female"/>
    <n v="19.297004000000001"/>
    <n v="1.8172710000000001"/>
    <n v="141.91780199999999"/>
    <s v="yes"/>
    <s v="yes"/>
    <n v="3"/>
    <n v="3"/>
    <s v="Sometimes"/>
    <s v="no"/>
    <n v="2.699675"/>
    <s v="no"/>
    <n v="1.520818"/>
    <d v="1899-12-30T18:20:09"/>
    <s v="Sometimes"/>
    <s v="Public_Transportation"/>
    <x v="6"/>
    <x v="1828"/>
    <x v="1"/>
  </r>
  <r>
    <s v="Female"/>
    <n v="18.301773000000001"/>
    <n v="1.808765"/>
    <n v="140.29201800000001"/>
    <s v="yes"/>
    <s v="yes"/>
    <n v="3"/>
    <n v="3"/>
    <s v="Sometimes"/>
    <s v="no"/>
    <n v="2.830247"/>
    <s v="no"/>
    <n v="1.7831379999999999"/>
    <d v="1899-12-30T18:56:15"/>
    <s v="Sometimes"/>
    <s v="Public_Transportation"/>
    <x v="6"/>
    <x v="1829"/>
    <x v="1"/>
  </r>
  <r>
    <s v="Female"/>
    <n v="19.872667"/>
    <n v="1.817231"/>
    <n v="152.37191100000001"/>
    <s v="yes"/>
    <s v="yes"/>
    <n v="3"/>
    <n v="3"/>
    <s v="Sometimes"/>
    <s v="no"/>
    <n v="2.3055210000000002"/>
    <s v="no"/>
    <n v="1.956278"/>
    <d v="1899-12-30T22:10:13"/>
    <s v="Sometimes"/>
    <s v="Public_Transportation"/>
    <x v="6"/>
    <x v="1830"/>
    <x v="1"/>
  </r>
  <r>
    <s v="Female"/>
    <n v="18.137820000000001"/>
    <n v="1.819728"/>
    <n v="151.27853200000001"/>
    <s v="yes"/>
    <s v="yes"/>
    <n v="3"/>
    <n v="3"/>
    <s v="Sometimes"/>
    <s v="no"/>
    <n v="2.155926"/>
    <s v="no"/>
    <n v="1.9998359999999999"/>
    <d v="1899-12-30T22:42:17"/>
    <s v="Sometimes"/>
    <s v="Public_Transportation"/>
    <x v="6"/>
    <x v="1831"/>
    <x v="1"/>
  </r>
  <r>
    <s v="Female"/>
    <n v="26"/>
    <n v="1.6564650000000001"/>
    <n v="111.949972"/>
    <s v="yes"/>
    <s v="yes"/>
    <n v="3"/>
    <n v="3"/>
    <s v="Sometimes"/>
    <s v="no"/>
    <n v="2.784303"/>
    <s v="no"/>
    <n v="0"/>
    <d v="1899-12-30T03:04:00"/>
    <s v="Sometimes"/>
    <s v="Public_Transportation"/>
    <x v="6"/>
    <x v="1832"/>
    <x v="1"/>
  </r>
  <r>
    <s v="Female"/>
    <n v="26"/>
    <n v="1.6481429999999999"/>
    <n v="111.950113"/>
    <s v="yes"/>
    <s v="yes"/>
    <n v="3"/>
    <n v="3"/>
    <s v="Sometimes"/>
    <s v="no"/>
    <n v="2.7864170000000001"/>
    <s v="no"/>
    <n v="0"/>
    <d v="1899-12-30T01:54:44"/>
    <s v="Sometimes"/>
    <s v="Public_Transportation"/>
    <x v="6"/>
    <x v="1833"/>
    <x v="1"/>
  </r>
  <r>
    <s v="Female"/>
    <n v="26"/>
    <n v="1.622703"/>
    <n v="111.21619200000001"/>
    <s v="yes"/>
    <s v="yes"/>
    <n v="3"/>
    <n v="3"/>
    <s v="Sometimes"/>
    <s v="no"/>
    <n v="2.707201"/>
    <s v="no"/>
    <n v="0"/>
    <d v="1899-12-30T04:00:52"/>
    <s v="Sometimes"/>
    <s v="Public_Transportation"/>
    <x v="6"/>
    <x v="1834"/>
    <x v="1"/>
  </r>
  <r>
    <s v="Female"/>
    <n v="26"/>
    <n v="1.640606"/>
    <n v="111.03688099999999"/>
    <s v="yes"/>
    <s v="yes"/>
    <n v="3"/>
    <n v="3"/>
    <s v="Sometimes"/>
    <s v="no"/>
    <n v="2.7094279999999999"/>
    <s v="no"/>
    <n v="0"/>
    <d v="1899-12-30T05:29:01"/>
    <s v="Sometimes"/>
    <s v="Public_Transportation"/>
    <x v="6"/>
    <x v="1835"/>
    <x v="1"/>
  </r>
  <r>
    <s v="Female"/>
    <n v="25.427240000000001"/>
    <n v="1.6835020000000001"/>
    <n v="104.759643"/>
    <s v="yes"/>
    <s v="yes"/>
    <n v="3"/>
    <n v="3"/>
    <s v="Sometimes"/>
    <s v="no"/>
    <n v="1.5251269999999999"/>
    <s v="no"/>
    <n v="0.22082499999999999"/>
    <d v="1899-12-30T21:30:23"/>
    <s v="Sometimes"/>
    <s v="Public_Transportation"/>
    <x v="6"/>
    <x v="1836"/>
    <x v="1"/>
  </r>
  <r>
    <s v="Female"/>
    <n v="25.795186999999999"/>
    <n v="1.6690389999999999"/>
    <n v="104.593929"/>
    <s v="yes"/>
    <s v="yes"/>
    <n v="3"/>
    <n v="3"/>
    <s v="Sometimes"/>
    <s v="no"/>
    <n v="1.5549249999999999"/>
    <s v="no"/>
    <n v="0.20958599999999999"/>
    <d v="1899-12-30T19:45:13"/>
    <s v="Sometimes"/>
    <s v="Public_Transportation"/>
    <x v="6"/>
    <x v="1837"/>
    <x v="1"/>
  </r>
  <r>
    <s v="Female"/>
    <n v="25.493586000000001"/>
    <n v="1.673665"/>
    <n v="104.704707"/>
    <s v="yes"/>
    <s v="yes"/>
    <n v="3"/>
    <n v="3"/>
    <s v="Sometimes"/>
    <s v="no"/>
    <n v="1.170515"/>
    <s v="no"/>
    <n v="0.26483099999999998"/>
    <d v="1899-12-30T21:31:27"/>
    <s v="Sometimes"/>
    <s v="Public_Transportation"/>
    <x v="6"/>
    <x v="1838"/>
    <x v="1"/>
  </r>
  <r>
    <s v="Female"/>
    <n v="25.524336000000002"/>
    <n v="1.6689309999999999"/>
    <n v="104.76831799999999"/>
    <s v="yes"/>
    <s v="yes"/>
    <n v="3"/>
    <n v="3"/>
    <s v="Sometimes"/>
    <s v="no"/>
    <n v="1.4366159999999999"/>
    <s v="no"/>
    <n v="0.16708600000000001"/>
    <d v="1899-12-30T18:21:12"/>
    <s v="Sometimes"/>
    <s v="Public_Transportation"/>
    <x v="6"/>
    <x v="1839"/>
    <x v="1"/>
  </r>
  <r>
    <s v="Female"/>
    <n v="20.908785000000002"/>
    <n v="1.700996"/>
    <n v="126.490236"/>
    <s v="yes"/>
    <s v="yes"/>
    <n v="3"/>
    <n v="3"/>
    <s v="Sometimes"/>
    <s v="no"/>
    <n v="1.2428319999999999"/>
    <s v="no"/>
    <n v="0.53092499999999998"/>
    <d v="1899-12-30T13:49:24"/>
    <s v="Sometimes"/>
    <s v="Public_Transportation"/>
    <x v="6"/>
    <x v="1840"/>
    <x v="1"/>
  </r>
  <r>
    <s v="Female"/>
    <n v="20.781751"/>
    <n v="1.734092"/>
    <n v="125.117633"/>
    <s v="yes"/>
    <s v="yes"/>
    <n v="3"/>
    <n v="3"/>
    <s v="Sometimes"/>
    <s v="no"/>
    <n v="1.5424899999999999"/>
    <s v="no"/>
    <n v="0.62770000000000004"/>
    <d v="1899-12-30T10:48:41"/>
    <s v="Sometimes"/>
    <s v="Public_Transportation"/>
    <x v="6"/>
    <x v="1841"/>
    <x v="1"/>
  </r>
  <r>
    <s v="Female"/>
    <n v="21.289103999999998"/>
    <n v="1.708291"/>
    <n v="130.98633799999999"/>
    <s v="yes"/>
    <s v="yes"/>
    <n v="3"/>
    <n v="3"/>
    <s v="Sometimes"/>
    <s v="no"/>
    <n v="1.2055480000000001"/>
    <s v="no"/>
    <n v="1.7239340000000001"/>
    <d v="1899-12-30T22:51:23"/>
    <s v="Sometimes"/>
    <s v="Public_Transportation"/>
    <x v="6"/>
    <x v="1842"/>
    <x v="1"/>
  </r>
  <r>
    <s v="Female"/>
    <n v="21.210732"/>
    <n v="1.7164969999999999"/>
    <n v="130.871127"/>
    <s v="yes"/>
    <s v="yes"/>
    <n v="3"/>
    <n v="3"/>
    <s v="Sometimes"/>
    <s v="no"/>
    <n v="1.3016570000000001"/>
    <s v="no"/>
    <n v="1.7185429999999999"/>
    <d v="1899-12-30T22:44:57"/>
    <s v="Sometimes"/>
    <s v="Public_Transportation"/>
    <x v="6"/>
    <x v="1843"/>
    <x v="1"/>
  </r>
  <r>
    <s v="Female"/>
    <n v="26"/>
    <n v="1.6249499999999999"/>
    <n v="111.00492"/>
    <s v="yes"/>
    <s v="yes"/>
    <n v="3"/>
    <n v="3"/>
    <s v="Sometimes"/>
    <s v="no"/>
    <n v="2.7043149999999998"/>
    <s v="no"/>
    <n v="0"/>
    <d v="1899-12-30T07:44:38"/>
    <s v="Sometimes"/>
    <s v="Public_Transportation"/>
    <x v="6"/>
    <x v="1844"/>
    <x v="1"/>
  </r>
  <r>
    <s v="Female"/>
    <n v="26"/>
    <n v="1.594776"/>
    <n v="110.640929"/>
    <s v="yes"/>
    <s v="yes"/>
    <n v="3"/>
    <n v="3"/>
    <s v="Sometimes"/>
    <s v="no"/>
    <n v="2.6398160000000002"/>
    <s v="no"/>
    <n v="0"/>
    <d v="1899-12-30T10:51:13"/>
    <s v="Sometimes"/>
    <s v="Public_Transportation"/>
    <x v="6"/>
    <x v="1845"/>
    <x v="1"/>
  </r>
  <r>
    <s v="Female"/>
    <n v="26"/>
    <n v="1.626503"/>
    <n v="110.81875700000001"/>
    <s v="yes"/>
    <s v="yes"/>
    <n v="3"/>
    <n v="3"/>
    <s v="Sometimes"/>
    <s v="no"/>
    <n v="2.7089270000000001"/>
    <s v="no"/>
    <n v="0"/>
    <d v="1899-12-30T06:41:42"/>
    <s v="Sometimes"/>
    <s v="Public_Transportation"/>
    <x v="6"/>
    <x v="1846"/>
    <x v="1"/>
  </r>
  <r>
    <s v="Female"/>
    <n v="26"/>
    <n v="1.624576"/>
    <n v="110.803117"/>
    <s v="yes"/>
    <s v="yes"/>
    <n v="3"/>
    <n v="3"/>
    <s v="Sometimes"/>
    <s v="no"/>
    <n v="2.7048269999999999"/>
    <s v="no"/>
    <n v="0"/>
    <d v="1899-12-30T06:28:11"/>
    <s v="Sometimes"/>
    <s v="Public_Transportation"/>
    <x v="6"/>
    <x v="1847"/>
    <x v="1"/>
  </r>
  <r>
    <s v="Female"/>
    <n v="21.656907"/>
    <n v="1.7290989999999999"/>
    <n v="134.84265600000001"/>
    <s v="yes"/>
    <s v="yes"/>
    <n v="3"/>
    <n v="3"/>
    <s v="Sometimes"/>
    <s v="no"/>
    <n v="1.3954"/>
    <s v="no"/>
    <n v="1.931173"/>
    <d v="1899-12-30T21:04:41"/>
    <s v="Sometimes"/>
    <s v="Public_Transportation"/>
    <x v="6"/>
    <x v="1848"/>
    <x v="1"/>
  </r>
  <r>
    <s v="Female"/>
    <n v="21.760733999999999"/>
    <n v="1.7358100000000001"/>
    <n v="135.346677"/>
    <s v="yes"/>
    <s v="yes"/>
    <n v="3"/>
    <n v="3"/>
    <s v="Sometimes"/>
    <s v="no"/>
    <n v="2.6116540000000001"/>
    <s v="no"/>
    <n v="1.618512"/>
    <d v="1899-12-30T20:51:03"/>
    <s v="Sometimes"/>
    <s v="Public_Transportation"/>
    <x v="6"/>
    <x v="1849"/>
    <x v="1"/>
  </r>
  <r>
    <s v="Female"/>
    <n v="21.028988999999999"/>
    <n v="1.748524"/>
    <n v="133.87884299999999"/>
    <s v="yes"/>
    <s v="yes"/>
    <n v="3"/>
    <n v="3"/>
    <s v="Sometimes"/>
    <s v="no"/>
    <n v="2.8681670000000001"/>
    <s v="no"/>
    <n v="1.4837199999999999"/>
    <d v="1899-12-30T20:02:32"/>
    <s v="Sometimes"/>
    <s v="Public_Transportation"/>
    <x v="6"/>
    <x v="1850"/>
    <x v="1"/>
  </r>
  <r>
    <s v="Female"/>
    <n v="21.282238"/>
    <n v="1.7489509999999999"/>
    <n v="133.66258300000001"/>
    <s v="yes"/>
    <s v="yes"/>
    <n v="3"/>
    <n v="3"/>
    <s v="Sometimes"/>
    <s v="no"/>
    <n v="2.2479789999999999"/>
    <s v="no"/>
    <n v="1.6099380000000001"/>
    <d v="1899-12-30T20:22:54"/>
    <s v="Sometimes"/>
    <s v="Public_Transportation"/>
    <x v="6"/>
    <x v="1851"/>
    <x v="1"/>
  </r>
  <r>
    <s v="Female"/>
    <n v="20.388048999999999"/>
    <n v="1.777971"/>
    <n v="137.78502700000001"/>
    <s v="yes"/>
    <s v="yes"/>
    <n v="3"/>
    <n v="3"/>
    <s v="Sometimes"/>
    <s v="no"/>
    <n v="2.7027890000000001"/>
    <s v="no"/>
    <n v="1.606109"/>
    <d v="1899-12-30T17:32:57"/>
    <s v="Sometimes"/>
    <s v="Public_Transportation"/>
    <x v="6"/>
    <x v="1852"/>
    <x v="1"/>
  </r>
  <r>
    <s v="Female"/>
    <n v="21.022206000000001"/>
    <n v="1.7399500000000001"/>
    <n v="135.69338099999999"/>
    <s v="yes"/>
    <s v="yes"/>
    <n v="3"/>
    <n v="3"/>
    <s v="Sometimes"/>
    <s v="no"/>
    <n v="1.6632130000000001"/>
    <s v="no"/>
    <n v="1.0940350000000001"/>
    <d v="1899-12-30T18:52:48"/>
    <s v="Sometimes"/>
    <s v="Public_Transportation"/>
    <x v="6"/>
    <x v="1853"/>
    <x v="1"/>
  </r>
  <r>
    <s v="Female"/>
    <n v="20.102240999999999"/>
    <n v="1.8168679999999999"/>
    <n v="153.959945"/>
    <s v="yes"/>
    <s v="yes"/>
    <n v="3"/>
    <n v="3"/>
    <s v="Sometimes"/>
    <s v="no"/>
    <n v="2.414739"/>
    <s v="no"/>
    <n v="1.917014"/>
    <d v="1899-12-30T22:16:18"/>
    <s v="Sometimes"/>
    <s v="Public_Transportation"/>
    <x v="6"/>
    <x v="1854"/>
    <x v="1"/>
  </r>
  <r>
    <s v="Female"/>
    <n v="21.291969000000002"/>
    <n v="1.8002"/>
    <n v="155.242672"/>
    <s v="yes"/>
    <s v="yes"/>
    <n v="3"/>
    <n v="3"/>
    <s v="Sometimes"/>
    <s v="no"/>
    <n v="2.3511929999999999"/>
    <s v="no"/>
    <n v="1.0518890000000001"/>
    <d v="1899-12-30T16:28:33"/>
    <s v="Sometimes"/>
    <s v="Public_Transportation"/>
    <x v="6"/>
    <x v="1855"/>
    <x v="1"/>
  </r>
  <r>
    <s v="Female"/>
    <n v="20.530998"/>
    <n v="1.74647"/>
    <n v="133.644711"/>
    <s v="yes"/>
    <s v="yes"/>
    <n v="3"/>
    <n v="3"/>
    <s v="Sometimes"/>
    <s v="no"/>
    <n v="2.8960880000000002"/>
    <s v="no"/>
    <n v="1.612741"/>
    <d v="1899-12-30T18:33:24"/>
    <s v="Sometimes"/>
    <s v="Public_Transportation"/>
    <x v="6"/>
    <x v="1856"/>
    <x v="1"/>
  </r>
  <r>
    <s v="Female"/>
    <n v="18.976967999999999"/>
    <n v="1.759091"/>
    <n v="133.90361200000001"/>
    <s v="yes"/>
    <s v="yes"/>
    <n v="3"/>
    <n v="3"/>
    <s v="Sometimes"/>
    <s v="no"/>
    <n v="2.8624079999999998"/>
    <s v="no"/>
    <n v="1.456933"/>
    <d v="1899-12-30T17:49:05"/>
    <s v="Sometimes"/>
    <s v="Public_Transportation"/>
    <x v="6"/>
    <x v="1857"/>
    <x v="1"/>
  </r>
  <r>
    <s v="Female"/>
    <n v="20.924956000000002"/>
    <n v="1.7525310000000001"/>
    <n v="133.618706"/>
    <s v="yes"/>
    <s v="yes"/>
    <n v="3"/>
    <n v="3"/>
    <s v="Sometimes"/>
    <s v="no"/>
    <n v="2.8876590000000002"/>
    <s v="no"/>
    <n v="1.4809190000000001"/>
    <d v="1899-12-30T18:42:41"/>
    <s v="Sometimes"/>
    <s v="Public_Transportation"/>
    <x v="6"/>
    <x v="1858"/>
    <x v="1"/>
  </r>
  <r>
    <s v="Female"/>
    <n v="21.282530000000001"/>
    <n v="1.761773"/>
    <n v="133.903469"/>
    <s v="yes"/>
    <s v="yes"/>
    <n v="3"/>
    <n v="3"/>
    <s v="Sometimes"/>
    <s v="no"/>
    <n v="2.893062"/>
    <s v="no"/>
    <n v="1.408177"/>
    <d v="1899-12-30T19:22:44"/>
    <s v="Sometimes"/>
    <s v="Public_Transportation"/>
    <x v="6"/>
    <x v="1859"/>
    <x v="1"/>
  </r>
  <r>
    <s v="Female"/>
    <n v="26"/>
    <n v="1.633195"/>
    <n v="111.883747"/>
    <s v="yes"/>
    <s v="yes"/>
    <n v="3"/>
    <n v="3"/>
    <s v="Sometimes"/>
    <s v="no"/>
    <n v="2.6195170000000001"/>
    <s v="no"/>
    <n v="0"/>
    <d v="1899-12-30T03:22:08"/>
    <s v="Sometimes"/>
    <s v="Public_Transportation"/>
    <x v="6"/>
    <x v="1860"/>
    <x v="1"/>
  </r>
  <r>
    <s v="Female"/>
    <n v="26"/>
    <n v="1.633945"/>
    <n v="111.9307"/>
    <s v="yes"/>
    <s v="yes"/>
    <n v="3"/>
    <n v="3"/>
    <s v="Sometimes"/>
    <s v="no"/>
    <n v="2.682804"/>
    <s v="no"/>
    <n v="0"/>
    <d v="1899-12-30T03:38:28"/>
    <s v="Sometimes"/>
    <s v="Public_Transportation"/>
    <x v="6"/>
    <x v="1861"/>
    <x v="1"/>
  </r>
  <r>
    <s v="Female"/>
    <n v="26"/>
    <n v="1.6416010000000001"/>
    <n v="111.830924"/>
    <s v="yes"/>
    <s v="yes"/>
    <n v="3"/>
    <n v="3"/>
    <s v="Sometimes"/>
    <s v="no"/>
    <n v="2.5523880000000001"/>
    <s v="no"/>
    <n v="0"/>
    <d v="1899-12-30T04:42:39"/>
    <s v="Sometimes"/>
    <s v="Public_Transportation"/>
    <x v="6"/>
    <x v="1862"/>
    <x v="1"/>
  </r>
  <r>
    <s v="Female"/>
    <n v="26"/>
    <n v="1.641132"/>
    <n v="111.841706"/>
    <s v="yes"/>
    <s v="yes"/>
    <n v="3"/>
    <n v="3"/>
    <s v="Sometimes"/>
    <s v="no"/>
    <n v="2.6174010000000001"/>
    <s v="no"/>
    <n v="0"/>
    <d v="1899-12-30T04:48:33"/>
    <s v="Sometimes"/>
    <s v="Public_Transportation"/>
    <x v="6"/>
    <x v="1863"/>
    <x v="1"/>
  </r>
  <r>
    <s v="Female"/>
    <n v="25.999174"/>
    <n v="1.638218"/>
    <n v="104.810024"/>
    <s v="yes"/>
    <s v="yes"/>
    <n v="3"/>
    <n v="3"/>
    <s v="Sometimes"/>
    <s v="no"/>
    <n v="2.654636"/>
    <s v="no"/>
    <n v="6.9237999999999994E-2"/>
    <d v="1899-12-30T15:06:36"/>
    <s v="Sometimes"/>
    <s v="Public_Transportation"/>
    <x v="6"/>
    <x v="1864"/>
    <x v="1"/>
  </r>
  <r>
    <s v="Female"/>
    <n v="25.999942000000001"/>
    <n v="1.627483"/>
    <n v="104.88199400000001"/>
    <s v="yes"/>
    <s v="yes"/>
    <n v="3"/>
    <n v="3"/>
    <s v="Sometimes"/>
    <s v="no"/>
    <n v="2.5693640000000002"/>
    <s v="no"/>
    <n v="0.15925500000000001"/>
    <d v="1899-12-30T10:04:00"/>
    <s v="Sometimes"/>
    <s v="Public_Transportation"/>
    <x v="6"/>
    <x v="1865"/>
    <x v="1"/>
  </r>
  <r>
    <s v="Female"/>
    <n v="26"/>
    <n v="1.610225"/>
    <n v="104.936381"/>
    <s v="yes"/>
    <s v="yes"/>
    <n v="3"/>
    <n v="3"/>
    <s v="Sometimes"/>
    <s v="no"/>
    <n v="1.322004"/>
    <s v="no"/>
    <n v="0"/>
    <d v="1899-12-30T12:57:25"/>
    <s v="Sometimes"/>
    <s v="Public_Transportation"/>
    <x v="6"/>
    <x v="1866"/>
    <x v="1"/>
  </r>
  <r>
    <s v="Female"/>
    <n v="26"/>
    <n v="1.6173900000000001"/>
    <n v="105.013901"/>
    <s v="yes"/>
    <s v="yes"/>
    <n v="3"/>
    <n v="3"/>
    <s v="Sometimes"/>
    <s v="no"/>
    <n v="1.2924789999999999"/>
    <s v="no"/>
    <n v="0"/>
    <d v="1899-12-30T12:59:29"/>
    <s v="Sometimes"/>
    <s v="Public_Transportation"/>
    <x v="6"/>
    <x v="1867"/>
    <x v="1"/>
  </r>
  <r>
    <s v="Female"/>
    <n v="23.365041000000002"/>
    <n v="1.744319"/>
    <n v="133.45249000000001"/>
    <s v="yes"/>
    <s v="yes"/>
    <n v="3"/>
    <n v="3"/>
    <s v="Sometimes"/>
    <s v="no"/>
    <n v="2.8390689999999998"/>
    <s v="no"/>
    <n v="1.231031"/>
    <d v="1899-12-30T19:01:12"/>
    <s v="Sometimes"/>
    <s v="Public_Transportation"/>
    <x v="6"/>
    <x v="1868"/>
    <x v="1"/>
  </r>
  <r>
    <s v="Female"/>
    <n v="23.421726"/>
    <n v="1.7554670000000001"/>
    <n v="133.478611"/>
    <s v="yes"/>
    <s v="yes"/>
    <n v="3"/>
    <n v="3"/>
    <s v="Sometimes"/>
    <s v="no"/>
    <n v="2.843782"/>
    <s v="no"/>
    <n v="1.3025070000000001"/>
    <d v="1899-12-30T18:34:17"/>
    <s v="Sometimes"/>
    <s v="Public_Transportation"/>
    <x v="6"/>
    <x v="1869"/>
    <x v="1"/>
  </r>
  <r>
    <s v="Female"/>
    <n v="18.826782000000001"/>
    <n v="1.746416"/>
    <n v="133.74701200000001"/>
    <s v="yes"/>
    <s v="yes"/>
    <n v="3"/>
    <n v="3"/>
    <s v="Sometimes"/>
    <s v="no"/>
    <n v="2.8583889999999998"/>
    <s v="no"/>
    <n v="1.4443820000000001"/>
    <d v="1899-12-30T17:07:54"/>
    <s v="Sometimes"/>
    <s v="Public_Transportation"/>
    <x v="6"/>
    <x v="1870"/>
    <x v="1"/>
  </r>
  <r>
    <s v="Female"/>
    <n v="18.940930000000002"/>
    <n v="1.7464109999999999"/>
    <n v="133.67666299999999"/>
    <s v="yes"/>
    <s v="yes"/>
    <n v="3"/>
    <n v="3"/>
    <s v="Sometimes"/>
    <s v="no"/>
    <n v="2.8649330000000002"/>
    <s v="no"/>
    <n v="1.501647"/>
    <d v="1899-12-30T18:53:03"/>
    <s v="Sometimes"/>
    <s v="Public_Transportation"/>
    <x v="6"/>
    <x v="1871"/>
    <x v="1"/>
  </r>
  <r>
    <s v="Female"/>
    <n v="25.921678"/>
    <n v="1.6114520000000001"/>
    <n v="102.36314900000001"/>
    <s v="yes"/>
    <s v="yes"/>
    <n v="3"/>
    <n v="3"/>
    <s v="Sometimes"/>
    <s v="no"/>
    <n v="1.031701"/>
    <s v="no"/>
    <n v="3.465E-2"/>
    <d v="1899-12-30T21:53:47"/>
    <s v="Sometimes"/>
    <s v="Public_Transportation"/>
    <x v="6"/>
    <x v="1872"/>
    <x v="1"/>
  </r>
  <r>
    <s v="Female"/>
    <n v="25.940152999999999"/>
    <n v="1.596813"/>
    <n v="102.320437"/>
    <s v="yes"/>
    <s v="yes"/>
    <n v="3"/>
    <n v="3"/>
    <s v="Sometimes"/>
    <s v="no"/>
    <n v="1.0005360000000001"/>
    <s v="no"/>
    <n v="5.9389999999999998E-3"/>
    <d v="1899-12-30T13:35:33"/>
    <s v="Sometimes"/>
    <s v="Public_Transportation"/>
    <x v="6"/>
    <x v="1873"/>
    <x v="1"/>
  </r>
  <r>
    <s v="Female"/>
    <n v="25.999635999999999"/>
    <n v="1.6101259999999999"/>
    <n v="102.686908"/>
    <s v="yes"/>
    <s v="yes"/>
    <n v="3"/>
    <n v="3"/>
    <s v="Sometimes"/>
    <s v="no"/>
    <n v="1.020313"/>
    <s v="no"/>
    <n v="0.108386"/>
    <d v="1899-12-31T00:00:00"/>
    <s v="Sometimes"/>
    <s v="Public_Transportation"/>
    <x v="6"/>
    <x v="1874"/>
    <x v="1"/>
  </r>
  <r>
    <s v="Female"/>
    <n v="25.907833"/>
    <n v="1.623113"/>
    <n v="102.555691"/>
    <s v="yes"/>
    <s v="yes"/>
    <n v="3"/>
    <n v="3"/>
    <s v="Sometimes"/>
    <s v="no"/>
    <n v="1.0634220000000001"/>
    <s v="no"/>
    <n v="5.1096999999999997E-2"/>
    <d v="1899-12-30T13:02:05"/>
    <s v="Sometimes"/>
    <s v="Public_Transportation"/>
    <x v="6"/>
    <x v="1875"/>
    <x v="1"/>
  </r>
  <r>
    <s v="Female"/>
    <n v="25.991194"/>
    <n v="1.6183479999999999"/>
    <n v="104.94582"/>
    <s v="yes"/>
    <s v="yes"/>
    <n v="3"/>
    <n v="3"/>
    <s v="Sometimes"/>
    <s v="no"/>
    <n v="2.45126"/>
    <s v="no"/>
    <n v="4.3688999999999999E-2"/>
    <d v="1899-12-30T16:05:23"/>
    <s v="Sometimes"/>
    <s v="Public_Transportation"/>
    <x v="6"/>
    <x v="1876"/>
    <x v="1"/>
  </r>
  <r>
    <s v="Female"/>
    <n v="25.993154000000001"/>
    <n v="1.6094010000000001"/>
    <n v="104.854928"/>
    <s v="yes"/>
    <s v="yes"/>
    <n v="3"/>
    <n v="3"/>
    <s v="Sometimes"/>
    <s v="no"/>
    <n v="2.6135039999999998"/>
    <s v="no"/>
    <n v="6.7985000000000004E-2"/>
    <d v="1899-12-30T18:41:14"/>
    <s v="Sometimes"/>
    <s v="Public_Transportation"/>
    <x v="6"/>
    <x v="1877"/>
    <x v="1"/>
  </r>
  <r>
    <s v="Female"/>
    <n v="25.988668000000001"/>
    <n v="1.6216710000000001"/>
    <n v="105.31396700000001"/>
    <s v="yes"/>
    <s v="yes"/>
    <n v="3"/>
    <n v="3"/>
    <s v="Sometimes"/>
    <s v="no"/>
    <n v="1.0429889999999999"/>
    <s v="no"/>
    <n v="9.7114000000000006E-2"/>
    <d v="1899-12-30T10:18:32"/>
    <s v="Sometimes"/>
    <s v="Public_Transportation"/>
    <x v="6"/>
    <x v="1878"/>
    <x v="1"/>
  </r>
  <r>
    <s v="Female"/>
    <n v="25.976209000000001"/>
    <n v="1.614484"/>
    <n v="104.999403"/>
    <s v="yes"/>
    <s v="yes"/>
    <n v="3"/>
    <n v="3"/>
    <s v="Sometimes"/>
    <s v="no"/>
    <n v="1.237557"/>
    <s v="no"/>
    <n v="8.3674999999999999E-2"/>
    <d v="1899-12-30T13:03:01"/>
    <s v="Sometimes"/>
    <s v="Public_Transportation"/>
    <x v="6"/>
    <x v="1879"/>
    <x v="1"/>
  </r>
  <r>
    <s v="Female"/>
    <n v="18.743587000000002"/>
    <n v="1.7891429999999999"/>
    <n v="138.20286899999999"/>
    <s v="yes"/>
    <s v="yes"/>
    <n v="3"/>
    <n v="3"/>
    <s v="Sometimes"/>
    <s v="no"/>
    <n v="2.8337699999999999"/>
    <s v="no"/>
    <n v="0.80642199999999997"/>
    <d v="1899-12-30T16:08:25"/>
    <s v="Sometimes"/>
    <s v="Public_Transportation"/>
    <x v="6"/>
    <x v="1880"/>
    <x v="1"/>
  </r>
  <r>
    <s v="Female"/>
    <n v="20.323767"/>
    <n v="1.7742070000000001"/>
    <n v="138.14316199999999"/>
    <s v="yes"/>
    <s v="yes"/>
    <n v="3"/>
    <n v="3"/>
    <s v="Sometimes"/>
    <s v="no"/>
    <n v="2.816052"/>
    <s v="no"/>
    <n v="1.5718650000000001"/>
    <d v="1899-12-30T16:30:48"/>
    <s v="Sometimes"/>
    <s v="Public_Transportation"/>
    <x v="6"/>
    <x v="1881"/>
    <x v="1"/>
  </r>
  <r>
    <s v="Female"/>
    <n v="21.394047"/>
    <n v="1.7929330000000001"/>
    <n v="137.832414"/>
    <s v="yes"/>
    <s v="yes"/>
    <n v="3"/>
    <n v="3"/>
    <s v="Sometimes"/>
    <s v="no"/>
    <n v="2.682909"/>
    <s v="no"/>
    <n v="1.318743"/>
    <d v="1899-12-30T21:36:43"/>
    <s v="Sometimes"/>
    <s v="Public_Transportation"/>
    <x v="6"/>
    <x v="1882"/>
    <x v="1"/>
  </r>
  <r>
    <s v="Female"/>
    <n v="21.838322999999999"/>
    <n v="1.7589589999999999"/>
    <n v="137.79299"/>
    <s v="yes"/>
    <s v="yes"/>
    <n v="3"/>
    <n v="3"/>
    <s v="Sometimes"/>
    <s v="no"/>
    <n v="2.640539"/>
    <s v="no"/>
    <n v="1.879818"/>
    <d v="1899-12-30T21:15:50"/>
    <s v="Sometimes"/>
    <s v="Public_Transportation"/>
    <x v="6"/>
    <x v="1883"/>
    <x v="1"/>
  </r>
  <r>
    <s v="Female"/>
    <n v="18.206340000000001"/>
    <n v="1.8074060000000001"/>
    <n v="141.799429"/>
    <s v="yes"/>
    <s v="yes"/>
    <n v="3"/>
    <n v="3"/>
    <s v="Sometimes"/>
    <s v="no"/>
    <n v="2.4729030000000001"/>
    <s v="no"/>
    <n v="1.9980469999999999"/>
    <d v="1899-12-30T20:10:55"/>
    <s v="Sometimes"/>
    <s v="Public_Transportation"/>
    <x v="6"/>
    <x v="1884"/>
    <x v="1"/>
  </r>
  <r>
    <s v="Female"/>
    <n v="18.532826"/>
    <n v="1.75091"/>
    <n v="142.54518300000001"/>
    <s v="yes"/>
    <s v="yes"/>
    <n v="3"/>
    <n v="3"/>
    <s v="Sometimes"/>
    <s v="no"/>
    <n v="2.372058"/>
    <s v="no"/>
    <n v="1.324805"/>
    <d v="1899-12-30T20:53:57"/>
    <s v="Sometimes"/>
    <s v="Public_Transportation"/>
    <x v="6"/>
    <x v="1885"/>
    <x v="1"/>
  </r>
  <r>
    <s v="Female"/>
    <n v="20.438478"/>
    <n v="1.805803"/>
    <n v="153.14949100000001"/>
    <s v="yes"/>
    <s v="yes"/>
    <n v="3"/>
    <n v="3"/>
    <s v="Sometimes"/>
    <s v="no"/>
    <n v="2.387991"/>
    <s v="no"/>
    <n v="0.850715"/>
    <d v="1899-12-30T15:45:21"/>
    <s v="Sometimes"/>
    <s v="Public_Transportation"/>
    <x v="6"/>
    <x v="1886"/>
    <x v="1"/>
  </r>
  <r>
    <s v="Female"/>
    <n v="20.796265999999999"/>
    <n v="1.796538"/>
    <n v="152.47367499999999"/>
    <s v="yes"/>
    <s v="yes"/>
    <n v="3"/>
    <n v="3"/>
    <s v="Sometimes"/>
    <s v="no"/>
    <n v="2.322003"/>
    <s v="no"/>
    <n v="0.886602"/>
    <d v="1899-12-30T20:14:20"/>
    <s v="Sometimes"/>
    <s v="Public_Transportation"/>
    <x v="6"/>
    <x v="1887"/>
    <x v="1"/>
  </r>
  <r>
    <s v="Female"/>
    <n v="26"/>
    <n v="1.6348940000000001"/>
    <n v="111.946321"/>
    <s v="yes"/>
    <s v="yes"/>
    <n v="3"/>
    <n v="3"/>
    <s v="Sometimes"/>
    <s v="no"/>
    <n v="2.7373530000000001"/>
    <s v="no"/>
    <n v="0"/>
    <d v="1899-12-30T01:49:35"/>
    <s v="Sometimes"/>
    <s v="Public_Transportation"/>
    <x v="6"/>
    <x v="1888"/>
    <x v="1"/>
  </r>
  <r>
    <s v="Female"/>
    <n v="26"/>
    <n v="1.639524"/>
    <n v="111.945588"/>
    <s v="yes"/>
    <s v="yes"/>
    <n v="3"/>
    <n v="3"/>
    <s v="Sometimes"/>
    <s v="no"/>
    <n v="2.7393510000000001"/>
    <s v="no"/>
    <n v="0"/>
    <d v="1899-12-30T01:33:16"/>
    <s v="Sometimes"/>
    <s v="Public_Transportation"/>
    <x v="6"/>
    <x v="1889"/>
    <x v="1"/>
  </r>
  <r>
    <s v="Female"/>
    <n v="26"/>
    <n v="1.6430169999999999"/>
    <n v="111.72023799999999"/>
    <s v="yes"/>
    <s v="yes"/>
    <n v="3"/>
    <n v="3"/>
    <s v="Sometimes"/>
    <s v="no"/>
    <n v="2.632498"/>
    <s v="no"/>
    <n v="0"/>
    <d v="1899-12-30T03:22:44"/>
    <s v="Sometimes"/>
    <s v="Public_Transportation"/>
    <x v="6"/>
    <x v="1890"/>
    <x v="1"/>
  </r>
  <r>
    <s v="Female"/>
    <n v="26"/>
    <n v="1.6418489999999999"/>
    <n v="111.682693"/>
    <s v="yes"/>
    <s v="yes"/>
    <n v="3"/>
    <n v="3"/>
    <s v="Sometimes"/>
    <s v="no"/>
    <n v="2.632253"/>
    <s v="no"/>
    <n v="0"/>
    <d v="1899-12-30T05:51:39"/>
    <s v="Sometimes"/>
    <s v="Public_Transportation"/>
    <x v="6"/>
    <x v="1891"/>
    <x v="1"/>
  </r>
  <r>
    <s v="Female"/>
    <n v="26"/>
    <n v="1.621167"/>
    <n v="104.947703"/>
    <s v="yes"/>
    <s v="yes"/>
    <n v="3"/>
    <n v="3"/>
    <s v="Sometimes"/>
    <s v="no"/>
    <n v="2.57721"/>
    <s v="no"/>
    <n v="0"/>
    <d v="1899-12-30T09:38:59"/>
    <s v="Sometimes"/>
    <s v="Public_Transportation"/>
    <x v="6"/>
    <x v="1892"/>
    <x v="1"/>
  </r>
  <r>
    <s v="Female"/>
    <n v="25.992898"/>
    <n v="1.6380749999999999"/>
    <n v="105.03652200000001"/>
    <s v="yes"/>
    <s v="yes"/>
    <n v="3"/>
    <n v="3"/>
    <s v="Sometimes"/>
    <s v="no"/>
    <n v="2.4191530000000001"/>
    <s v="no"/>
    <n v="1.9404000000000001E-2"/>
    <d v="1899-12-30T14:20:35"/>
    <s v="Sometimes"/>
    <s v="Public_Transportation"/>
    <x v="6"/>
    <x v="1893"/>
    <x v="1"/>
  </r>
  <r>
    <s v="Female"/>
    <n v="26"/>
    <n v="1.60937"/>
    <n v="105.407313"/>
    <s v="yes"/>
    <s v="yes"/>
    <n v="3"/>
    <n v="3"/>
    <s v="Sometimes"/>
    <s v="no"/>
    <n v="2.6090520000000001"/>
    <s v="no"/>
    <n v="0"/>
    <d v="1899-12-30T13:09:58"/>
    <s v="Sometimes"/>
    <s v="Public_Transportation"/>
    <x v="6"/>
    <x v="1894"/>
    <x v="1"/>
  </r>
  <r>
    <s v="Female"/>
    <n v="26"/>
    <n v="1.6082829999999999"/>
    <n v="105.35968800000001"/>
    <s v="yes"/>
    <s v="yes"/>
    <n v="3"/>
    <n v="3"/>
    <s v="Sometimes"/>
    <s v="no"/>
    <n v="2.4760019999999998"/>
    <s v="no"/>
    <n v="0"/>
    <d v="1899-12-30T13:06:44"/>
    <s v="Sometimes"/>
    <s v="Public_Transportation"/>
    <x v="6"/>
    <x v="1895"/>
    <x v="1"/>
  </r>
  <r>
    <s v="Female"/>
    <n v="25.951737000000001"/>
    <n v="1.6294420000000001"/>
    <n v="104.835346"/>
    <s v="yes"/>
    <s v="yes"/>
    <n v="3"/>
    <n v="3"/>
    <s v="Sometimes"/>
    <s v="no"/>
    <n v="2.225139"/>
    <s v="no"/>
    <n v="3.5928000000000002E-2"/>
    <d v="1899-12-30T13:34:03"/>
    <s v="Sometimes"/>
    <s v="Public_Transportation"/>
    <x v="6"/>
    <x v="1896"/>
    <x v="1"/>
  </r>
  <r>
    <s v="Female"/>
    <n v="25.982261000000001"/>
    <n v="1.6292249999999999"/>
    <n v="104.838425"/>
    <s v="yes"/>
    <s v="yes"/>
    <n v="3"/>
    <n v="3"/>
    <s v="Sometimes"/>
    <s v="no"/>
    <n v="2.5560679999999998"/>
    <s v="no"/>
    <n v="1.6820000000000002E-2"/>
    <d v="1899-12-30T13:59:17"/>
    <s v="Sometimes"/>
    <s v="Public_Transportation"/>
    <x v="6"/>
    <x v="1897"/>
    <x v="1"/>
  </r>
  <r>
    <s v="Female"/>
    <n v="25.470652000000001"/>
    <n v="1.680218"/>
    <n v="104.807284"/>
    <s v="yes"/>
    <s v="yes"/>
    <n v="3"/>
    <n v="3"/>
    <s v="Sometimes"/>
    <s v="no"/>
    <n v="1.423073"/>
    <s v="no"/>
    <n v="0.197993"/>
    <d v="1899-12-30T18:19:14"/>
    <s v="Sometimes"/>
    <s v="Public_Transportation"/>
    <x v="6"/>
    <x v="1898"/>
    <x v="1"/>
  </r>
  <r>
    <s v="Female"/>
    <n v="25.289428000000001"/>
    <n v="1.6860329999999999"/>
    <n v="104.772164"/>
    <s v="yes"/>
    <s v="yes"/>
    <n v="3"/>
    <n v="3"/>
    <s v="Sometimes"/>
    <s v="no"/>
    <n v="1.299194"/>
    <s v="no"/>
    <n v="0.23430300000000001"/>
    <d v="1899-12-30T22:43:31"/>
    <s v="Sometimes"/>
    <s v="Public_Transportation"/>
    <x v="6"/>
    <x v="1899"/>
    <x v="1"/>
  </r>
  <r>
    <s v="Female"/>
    <n v="25.696072999999998"/>
    <n v="1.6629780000000001"/>
    <n v="110.930509"/>
    <s v="yes"/>
    <s v="yes"/>
    <n v="3"/>
    <n v="3"/>
    <s v="Sometimes"/>
    <s v="no"/>
    <n v="1.679489"/>
    <s v="no"/>
    <n v="1.7804E-2"/>
    <d v="1899-12-30T05:09:56"/>
    <s v="Sometimes"/>
    <s v="Public_Transportation"/>
    <x v="6"/>
    <x v="1900"/>
    <x v="1"/>
  </r>
  <r>
    <s v="Female"/>
    <n v="25.561868"/>
    <n v="1.6751849999999999"/>
    <n v="110.621723"/>
    <s v="yes"/>
    <s v="yes"/>
    <n v="3"/>
    <n v="3"/>
    <s v="Sometimes"/>
    <s v="no"/>
    <n v="1.49583"/>
    <s v="no"/>
    <n v="0.10932699999999999"/>
    <d v="1899-12-30T09:13:09"/>
    <s v="Sometimes"/>
    <s v="Public_Transportation"/>
    <x v="6"/>
    <x v="1901"/>
    <x v="1"/>
  </r>
  <r>
    <s v="Female"/>
    <n v="25.834018"/>
    <n v="1.62456"/>
    <n v="110.10589"/>
    <s v="yes"/>
    <s v="yes"/>
    <n v="3"/>
    <n v="3"/>
    <s v="Sometimes"/>
    <s v="no"/>
    <n v="1.81786"/>
    <s v="no"/>
    <n v="1.1161000000000001E-2"/>
    <d v="1899-12-30T10:44:00"/>
    <s v="Sometimes"/>
    <s v="Public_Transportation"/>
    <x v="6"/>
    <x v="1902"/>
    <x v="1"/>
  </r>
  <r>
    <s v="Female"/>
    <n v="25.895546"/>
    <n v="1.626179"/>
    <n v="110.07401900000001"/>
    <s v="yes"/>
    <s v="yes"/>
    <n v="3"/>
    <n v="3"/>
    <s v="Sometimes"/>
    <s v="no"/>
    <n v="1.9677070000000001"/>
    <s v="no"/>
    <n v="1.4370000000000001E-2"/>
    <d v="1899-12-30T10:25:04"/>
    <s v="Sometimes"/>
    <s v="Public_Transportation"/>
    <x v="6"/>
    <x v="1903"/>
    <x v="1"/>
  </r>
  <r>
    <s v="Female"/>
    <n v="19.035557000000001"/>
    <n v="1.6825939999999999"/>
    <n v="127.427458"/>
    <s v="yes"/>
    <s v="yes"/>
    <n v="3"/>
    <n v="3"/>
    <s v="Sometimes"/>
    <s v="no"/>
    <n v="1.441289"/>
    <s v="no"/>
    <n v="1.4257120000000001"/>
    <d v="1899-12-30T15:53:41"/>
    <s v="Sometimes"/>
    <s v="Public_Transportation"/>
    <x v="6"/>
    <x v="1904"/>
    <x v="1"/>
  </r>
  <r>
    <s v="Female"/>
    <n v="18.634285999999999"/>
    <n v="1.669354"/>
    <n v="126.088301"/>
    <s v="yes"/>
    <s v="yes"/>
    <n v="3"/>
    <n v="3"/>
    <s v="Sometimes"/>
    <s v="no"/>
    <n v="1.144539"/>
    <s v="no"/>
    <n v="0.922014"/>
    <d v="1899-12-30T21:35:32"/>
    <s v="Sometimes"/>
    <s v="Public_Transportation"/>
    <x v="6"/>
    <x v="1905"/>
    <x v="1"/>
  </r>
  <r>
    <s v="Female"/>
    <n v="20.700876000000001"/>
    <n v="1.68838"/>
    <n v="121.889803"/>
    <s v="yes"/>
    <s v="yes"/>
    <n v="3"/>
    <n v="3"/>
    <s v="Sometimes"/>
    <s v="no"/>
    <n v="1.353167"/>
    <s v="no"/>
    <n v="1.0936790000000001"/>
    <d v="1899-12-30T12:49:45"/>
    <s v="Sometimes"/>
    <s v="Public_Transportation"/>
    <x v="6"/>
    <x v="1906"/>
    <x v="1"/>
  </r>
  <r>
    <s v="Female"/>
    <n v="20.741441999999999"/>
    <n v="1.694439"/>
    <n v="122.813033"/>
    <s v="yes"/>
    <s v="yes"/>
    <n v="3"/>
    <n v="3"/>
    <s v="Sometimes"/>
    <s v="no"/>
    <n v="1.4094439999999999"/>
    <s v="no"/>
    <n v="0.93359499999999995"/>
    <d v="1899-12-30T20:10:10"/>
    <s v="Sometimes"/>
    <s v="Public_Transportation"/>
    <x v="6"/>
    <x v="1907"/>
    <x v="1"/>
  </r>
  <r>
    <s v="Female"/>
    <n v="21.695892000000001"/>
    <n v="1.755476"/>
    <n v="133.87050099999999"/>
    <s v="yes"/>
    <s v="yes"/>
    <n v="3"/>
    <n v="3"/>
    <s v="Sometimes"/>
    <s v="no"/>
    <n v="1.959287"/>
    <s v="no"/>
    <n v="1.4331510000000001"/>
    <d v="1899-12-30T21:52:19"/>
    <s v="Sometimes"/>
    <s v="Public_Transportation"/>
    <x v="6"/>
    <x v="1908"/>
    <x v="1"/>
  </r>
  <r>
    <s v="Female"/>
    <n v="21.635977"/>
    <n v="1.7481059999999999"/>
    <n v="133.25903299999999"/>
    <s v="yes"/>
    <s v="yes"/>
    <n v="3"/>
    <n v="3"/>
    <s v="Sometimes"/>
    <s v="no"/>
    <n v="1.931163"/>
    <s v="no"/>
    <n v="1.5622130000000001"/>
    <d v="1899-12-30T22:14:15"/>
    <s v="Sometimes"/>
    <s v="Public_Transportation"/>
    <x v="6"/>
    <x v="1909"/>
    <x v="1"/>
  </r>
  <r>
    <s v="Female"/>
    <n v="21.232659000000002"/>
    <n v="1.719913"/>
    <n v="131.56748099999999"/>
    <s v="yes"/>
    <s v="yes"/>
    <n v="3"/>
    <n v="3"/>
    <s v="Sometimes"/>
    <s v="no"/>
    <n v="1.651462"/>
    <s v="no"/>
    <n v="1.655993"/>
    <d v="1899-12-30T22:33:34"/>
    <s v="Sometimes"/>
    <s v="Public_Transportation"/>
    <x v="6"/>
    <x v="1910"/>
    <x v="1"/>
  </r>
  <r>
    <s v="Female"/>
    <n v="21.008296999999999"/>
    <n v="1.723587"/>
    <n v="131.92971199999999"/>
    <s v="yes"/>
    <s v="yes"/>
    <n v="3"/>
    <n v="3"/>
    <s v="Sometimes"/>
    <s v="no"/>
    <n v="1.6834480000000001"/>
    <s v="no"/>
    <n v="1.645532"/>
    <d v="1899-12-30T20:35:36"/>
    <s v="Sometimes"/>
    <s v="Public_Transportation"/>
    <x v="6"/>
    <x v="1911"/>
    <x v="1"/>
  </r>
  <r>
    <s v="Female"/>
    <n v="25.962948999999998"/>
    <n v="1.623812"/>
    <n v="109.996742"/>
    <s v="yes"/>
    <s v="yes"/>
    <n v="3"/>
    <n v="3"/>
    <s v="Sometimes"/>
    <s v="no"/>
    <n v="2.3953869999999999"/>
    <s v="no"/>
    <n v="2.72E-4"/>
    <d v="1899-12-30T11:04:36"/>
    <s v="Sometimes"/>
    <s v="Public_Transportation"/>
    <x v="6"/>
    <x v="1912"/>
    <x v="1"/>
  </r>
  <r>
    <s v="Female"/>
    <n v="26"/>
    <n v="1.624099"/>
    <n v="109.978402"/>
    <s v="yes"/>
    <s v="yes"/>
    <n v="3"/>
    <n v="3"/>
    <s v="Sometimes"/>
    <s v="no"/>
    <n v="2.523793"/>
    <s v="no"/>
    <n v="0"/>
    <d v="1899-12-30T09:12:54"/>
    <s v="Sometimes"/>
    <s v="Public_Transportation"/>
    <x v="6"/>
    <x v="1913"/>
    <x v="1"/>
  </r>
  <r>
    <s v="Female"/>
    <n v="26"/>
    <n v="1.6329830000000001"/>
    <n v="111.157811"/>
    <s v="yes"/>
    <s v="yes"/>
    <n v="3"/>
    <n v="3"/>
    <s v="Sometimes"/>
    <s v="no"/>
    <n v="2.6388959999999999"/>
    <s v="no"/>
    <n v="0"/>
    <d v="1899-12-30T05:23:22"/>
    <s v="Sometimes"/>
    <s v="Public_Transportation"/>
    <x v="6"/>
    <x v="1914"/>
    <x v="1"/>
  </r>
  <r>
    <s v="Female"/>
    <n v="26"/>
    <n v="1.6407449999999999"/>
    <n v="110.919646"/>
    <s v="yes"/>
    <s v="yes"/>
    <n v="3"/>
    <n v="3"/>
    <s v="Sometimes"/>
    <s v="no"/>
    <n v="2.6661779999999999"/>
    <s v="no"/>
    <n v="0"/>
    <d v="1899-12-30T06:38:45"/>
    <s v="Sometimes"/>
    <s v="Public_Transportation"/>
    <x v="6"/>
    <x v="1915"/>
    <x v="1"/>
  </r>
  <r>
    <s v="Female"/>
    <n v="26"/>
    <n v="1.6297269999999999"/>
    <n v="111.27564599999999"/>
    <s v="yes"/>
    <s v="yes"/>
    <n v="3"/>
    <n v="3"/>
    <s v="Sometimes"/>
    <s v="no"/>
    <n v="2.495851"/>
    <s v="no"/>
    <n v="0"/>
    <d v="1899-12-30T05:14:51"/>
    <s v="Sometimes"/>
    <s v="Public_Transportation"/>
    <x v="6"/>
    <x v="1916"/>
    <x v="1"/>
  </r>
  <r>
    <s v="Female"/>
    <n v="26"/>
    <n v="1.624134"/>
    <n v="111.53120800000001"/>
    <s v="yes"/>
    <s v="yes"/>
    <n v="3"/>
    <n v="3"/>
    <s v="Sometimes"/>
    <s v="no"/>
    <n v="2.6091880000000001"/>
    <s v="no"/>
    <n v="0"/>
    <d v="1899-12-30T04:10:36"/>
    <s v="Sometimes"/>
    <s v="Public_Transportation"/>
    <x v="6"/>
    <x v="1917"/>
    <x v="1"/>
  </r>
  <r>
    <s v="Female"/>
    <n v="25.964787999999999"/>
    <n v="1.6239380000000001"/>
    <n v="109.984263"/>
    <s v="yes"/>
    <s v="yes"/>
    <n v="3"/>
    <n v="3"/>
    <s v="Sometimes"/>
    <s v="no"/>
    <n v="2.4717210000000001"/>
    <s v="no"/>
    <n v="9.6000000000000002E-5"/>
    <d v="1899-12-30T10:24:11"/>
    <s v="Sometimes"/>
    <s v="Public_Transportation"/>
    <x v="6"/>
    <x v="1918"/>
    <x v="1"/>
  </r>
  <r>
    <s v="Female"/>
    <n v="25.994948999999998"/>
    <n v="1.593321"/>
    <n v="110.168166"/>
    <s v="yes"/>
    <s v="yes"/>
    <n v="3"/>
    <n v="3"/>
    <s v="Sometimes"/>
    <s v="no"/>
    <n v="2.4473060000000002"/>
    <s v="no"/>
    <n v="4.5399999999999998E-4"/>
    <d v="1899-12-30T11:40:39"/>
    <s v="Sometimes"/>
    <s v="Public_Transportation"/>
    <x v="6"/>
    <x v="1919"/>
    <x v="1"/>
  </r>
  <r>
    <s v="Female"/>
    <n v="20.952736999999999"/>
    <n v="1.7303329999999999"/>
    <n v="132.116491"/>
    <s v="yes"/>
    <s v="yes"/>
    <n v="3"/>
    <n v="3"/>
    <s v="Sometimes"/>
    <s v="no"/>
    <n v="1.674061"/>
    <s v="no"/>
    <n v="1.683497"/>
    <d v="1899-12-30T18:43:29"/>
    <s v="Sometimes"/>
    <s v="Public_Transportation"/>
    <x v="6"/>
    <x v="1920"/>
    <x v="1"/>
  </r>
  <r>
    <s v="Female"/>
    <n v="20.978166000000002"/>
    <n v="1.7210570000000001"/>
    <n v="132.05479299999999"/>
    <s v="yes"/>
    <s v="yes"/>
    <n v="3"/>
    <n v="3"/>
    <s v="Sometimes"/>
    <s v="no"/>
    <n v="1.6787909999999999"/>
    <s v="no"/>
    <n v="1.68249"/>
    <d v="1899-12-30T19:39:10"/>
    <s v="Sometimes"/>
    <s v="Public_Transportation"/>
    <x v="6"/>
    <x v="1921"/>
    <x v="1"/>
  </r>
  <r>
    <s v="Female"/>
    <n v="21.674469999999999"/>
    <n v="1.7197800000000001"/>
    <n v="132.26255800000001"/>
    <s v="yes"/>
    <s v="yes"/>
    <n v="3"/>
    <n v="3"/>
    <s v="Sometimes"/>
    <s v="no"/>
    <n v="1.7778050000000001"/>
    <s v="no"/>
    <n v="1.584716"/>
    <d v="1899-12-30T22:15:22"/>
    <s v="Sometimes"/>
    <s v="Public_Transportation"/>
    <x v="6"/>
    <x v="1922"/>
    <x v="1"/>
  </r>
  <r>
    <s v="Female"/>
    <n v="21.568950999999998"/>
    <n v="1.6993149999999999"/>
    <n v="133.10760999999999"/>
    <s v="yes"/>
    <s v="yes"/>
    <n v="3"/>
    <n v="3"/>
    <s v="Sometimes"/>
    <s v="no"/>
    <n v="1.733306"/>
    <s v="no"/>
    <n v="1.773304"/>
    <d v="1899-12-30T22:06:26"/>
    <s v="Sometimes"/>
    <s v="Public_Transportation"/>
    <x v="6"/>
    <x v="1923"/>
    <x v="1"/>
  </r>
  <r>
    <s v="Female"/>
    <n v="23.647935"/>
    <n v="1.6813940000000001"/>
    <n v="114.47945900000001"/>
    <s v="yes"/>
    <s v="yes"/>
    <n v="3"/>
    <n v="3"/>
    <s v="Sometimes"/>
    <s v="no"/>
    <n v="2.435978"/>
    <s v="no"/>
    <n v="0.232742"/>
    <d v="1899-12-30T16:37:21"/>
    <s v="Sometimes"/>
    <s v="Public_Transportation"/>
    <x v="6"/>
    <x v="1924"/>
    <x v="1"/>
  </r>
  <r>
    <s v="Female"/>
    <n v="24.196366999999999"/>
    <n v="1.6974210000000001"/>
    <n v="114.48238600000001"/>
    <s v="yes"/>
    <s v="yes"/>
    <n v="3"/>
    <n v="3"/>
    <s v="Sometimes"/>
    <s v="no"/>
    <n v="2.909675"/>
    <s v="no"/>
    <n v="0.36090800000000001"/>
    <d v="1899-12-30T13:46:24"/>
    <s v="Sometimes"/>
    <s v="Public_Transportation"/>
    <x v="6"/>
    <x v="1925"/>
    <x v="1"/>
  </r>
  <r>
    <s v="Female"/>
    <n v="24.284832999999999"/>
    <n v="1.6507259999999999"/>
    <n v="113.774198"/>
    <s v="yes"/>
    <s v="yes"/>
    <n v="3"/>
    <n v="3"/>
    <s v="Sometimes"/>
    <s v="no"/>
    <n v="2.7513700000000001"/>
    <s v="no"/>
    <n v="0.32491300000000001"/>
    <d v="1899-12-30T12:24:08"/>
    <s v="Sometimes"/>
    <s v="Public_Transportation"/>
    <x v="6"/>
    <x v="1926"/>
    <x v="1"/>
  </r>
  <r>
    <s v="Female"/>
    <n v="24.693107999999999"/>
    <n v="1.6673830000000001"/>
    <n v="112.98254900000001"/>
    <s v="yes"/>
    <s v="yes"/>
    <n v="3"/>
    <n v="3"/>
    <s v="Sometimes"/>
    <s v="no"/>
    <n v="2.8879090000000001"/>
    <s v="no"/>
    <n v="0.31292300000000001"/>
    <d v="1899-12-30T05:03:50"/>
    <s v="Sometimes"/>
    <s v="Public_Transportation"/>
    <x v="6"/>
    <x v="1927"/>
    <x v="1"/>
  </r>
  <r>
    <s v="Female"/>
    <n v="18.862264"/>
    <n v="1.7462770000000001"/>
    <n v="128.705761"/>
    <s v="yes"/>
    <s v="yes"/>
    <n v="3"/>
    <n v="3"/>
    <s v="Sometimes"/>
    <s v="no"/>
    <n v="2.4115820000000001"/>
    <s v="no"/>
    <n v="0.98528700000000002"/>
    <d v="1899-12-30T16:12:07"/>
    <s v="Sometimes"/>
    <s v="Public_Transportation"/>
    <x v="6"/>
    <x v="1928"/>
    <x v="1"/>
  </r>
  <r>
    <s v="Female"/>
    <n v="18.423482"/>
    <n v="1.7354609999999999"/>
    <n v="126.79817300000001"/>
    <s v="yes"/>
    <s v="yes"/>
    <n v="3"/>
    <n v="3"/>
    <s v="Sometimes"/>
    <s v="no"/>
    <n v="2.38639"/>
    <s v="no"/>
    <n v="1.544632"/>
    <d v="1899-12-30T21:36:06"/>
    <s v="Sometimes"/>
    <s v="Public_Transportation"/>
    <x v="6"/>
    <x v="1929"/>
    <x v="1"/>
  </r>
  <r>
    <s v="Female"/>
    <n v="20.394082000000001"/>
    <n v="1.747714"/>
    <n v="128.14810800000001"/>
    <s v="yes"/>
    <s v="yes"/>
    <n v="3"/>
    <n v="3"/>
    <s v="Sometimes"/>
    <s v="no"/>
    <n v="2.2326009999999998"/>
    <s v="no"/>
    <n v="0.55432300000000001"/>
    <d v="1899-12-30T20:04:03"/>
    <s v="Sometimes"/>
    <s v="Public_Transportation"/>
    <x v="6"/>
    <x v="1930"/>
    <x v="1"/>
  </r>
  <r>
    <s v="Female"/>
    <n v="20.217015"/>
    <n v="1.7158199999999999"/>
    <n v="129.46654100000001"/>
    <s v="yes"/>
    <s v="yes"/>
    <n v="3"/>
    <n v="3"/>
    <s v="Sometimes"/>
    <s v="no"/>
    <n v="1.7559070000000001"/>
    <s v="no"/>
    <n v="1.4880899999999999"/>
    <d v="1899-12-30T20:35:07"/>
    <s v="Sometimes"/>
    <s v="Public_Transportation"/>
    <x v="6"/>
    <x v="1931"/>
    <x v="1"/>
  </r>
  <r>
    <s v="Female"/>
    <n v="21.330178"/>
    <n v="1.747987"/>
    <n v="147.29618600000001"/>
    <s v="yes"/>
    <s v="yes"/>
    <n v="3"/>
    <n v="3"/>
    <s v="Sometimes"/>
    <s v="no"/>
    <n v="2.3363489999999998"/>
    <s v="no"/>
    <n v="1.4164000000000001"/>
    <d v="1899-12-30T17:04:53"/>
    <s v="Sometimes"/>
    <s v="Public_Transportation"/>
    <x v="6"/>
    <x v="1932"/>
    <x v="1"/>
  </r>
  <r>
    <s v="Female"/>
    <n v="19.528936000000002"/>
    <n v="1.817917"/>
    <n v="142.55916099999999"/>
    <s v="yes"/>
    <s v="yes"/>
    <n v="3"/>
    <n v="3"/>
    <s v="Sometimes"/>
    <s v="no"/>
    <n v="2.5620020000000001"/>
    <s v="no"/>
    <n v="1.9764269999999999"/>
    <d v="1899-12-30T17:46:05"/>
    <s v="Sometimes"/>
    <s v="Public_Transportation"/>
    <x v="6"/>
    <x v="1933"/>
    <x v="1"/>
  </r>
  <r>
    <s v="Female"/>
    <n v="19.364339000000001"/>
    <n v="1.8083499999999999"/>
    <n v="150.51648"/>
    <s v="yes"/>
    <s v="yes"/>
    <n v="3"/>
    <n v="3"/>
    <s v="Sometimes"/>
    <s v="no"/>
    <n v="2.305574"/>
    <s v="no"/>
    <n v="1.734424"/>
    <d v="1899-12-30T20:42:47"/>
    <s v="Sometimes"/>
    <s v="Public_Transportation"/>
    <x v="6"/>
    <x v="1934"/>
    <x v="1"/>
  </r>
  <r>
    <s v="Female"/>
    <n v="21.131526000000001"/>
    <n v="1.739457"/>
    <n v="150.37756999999999"/>
    <s v="yes"/>
    <s v="yes"/>
    <n v="3"/>
    <n v="3"/>
    <s v="Sometimes"/>
    <s v="no"/>
    <n v="2.319912"/>
    <s v="no"/>
    <n v="1.5826750000000001"/>
    <d v="1899-12-30T16:20:16"/>
    <s v="Sometimes"/>
    <s v="Public_Transportation"/>
    <x v="6"/>
    <x v="1935"/>
    <x v="1"/>
  </r>
  <r>
    <s v="Female"/>
    <n v="19.012872000000002"/>
    <n v="1.742062"/>
    <n v="133.77991900000001"/>
    <s v="yes"/>
    <s v="yes"/>
    <n v="3"/>
    <n v="3"/>
    <s v="Sometimes"/>
    <s v="no"/>
    <n v="2.7019600000000001"/>
    <s v="no"/>
    <n v="1.4659089999999999"/>
    <d v="1899-12-30T19:31:04"/>
    <s v="Sometimes"/>
    <s v="Public_Transportation"/>
    <x v="6"/>
    <x v="1936"/>
    <x v="1"/>
  </r>
  <r>
    <s v="Female"/>
    <n v="18.469086000000001"/>
    <n v="1.7419249999999999"/>
    <n v="133.01710499999999"/>
    <s v="yes"/>
    <s v="yes"/>
    <n v="3"/>
    <n v="3"/>
    <s v="Sometimes"/>
    <s v="no"/>
    <n v="2.4745180000000002"/>
    <s v="no"/>
    <n v="1.5602609999999999"/>
    <d v="1899-12-30T15:53:59"/>
    <s v="Sometimes"/>
    <s v="Public_Transportation"/>
    <x v="6"/>
    <x v="1937"/>
    <x v="1"/>
  </r>
  <r>
    <s v="Female"/>
    <n v="21.572113999999999"/>
    <n v="1.7510669999999999"/>
    <n v="133.84506400000001"/>
    <s v="yes"/>
    <s v="yes"/>
    <n v="3"/>
    <n v="3"/>
    <s v="Sometimes"/>
    <s v="no"/>
    <n v="2.7485689999999998"/>
    <s v="no"/>
    <n v="1.4270370000000001"/>
    <d v="1899-12-30T21:40:04"/>
    <s v="Sometimes"/>
    <s v="Public_Transportation"/>
    <x v="6"/>
    <x v="1938"/>
    <x v="1"/>
  </r>
  <r>
    <s v="Female"/>
    <n v="21.680122999999998"/>
    <n v="1.749118"/>
    <n v="133.95509100000001"/>
    <s v="yes"/>
    <s v="yes"/>
    <n v="3"/>
    <n v="3"/>
    <s v="Sometimes"/>
    <s v="no"/>
    <n v="2.8277730000000001"/>
    <s v="no"/>
    <n v="1.4123570000000001"/>
    <d v="1899-12-30T21:37:33"/>
    <s v="Sometimes"/>
    <s v="Public_Transportation"/>
    <x v="6"/>
    <x v="1939"/>
    <x v="1"/>
  </r>
  <r>
    <s v="Female"/>
    <n v="24.469756"/>
    <n v="1.663341"/>
    <n v="113.077187"/>
    <s v="yes"/>
    <s v="yes"/>
    <n v="3"/>
    <n v="3"/>
    <s v="Sometimes"/>
    <s v="no"/>
    <n v="2.6322239999999999"/>
    <s v="no"/>
    <n v="0.30096400000000001"/>
    <d v="1899-12-30T06:28:10"/>
    <s v="Sometimes"/>
    <s v="Public_Transportation"/>
    <x v="6"/>
    <x v="1940"/>
    <x v="1"/>
  </r>
  <r>
    <s v="Female"/>
    <n v="25.12791"/>
    <n v="1.6685369999999999"/>
    <n v="112.55545600000001"/>
    <s v="yes"/>
    <s v="yes"/>
    <n v="3"/>
    <n v="3"/>
    <s v="Sometimes"/>
    <s v="no"/>
    <n v="2.8686790000000002"/>
    <s v="no"/>
    <n v="0.115369"/>
    <d v="1899-12-30T00:41:10"/>
    <s v="Sometimes"/>
    <s v="Public_Transportation"/>
    <x v="6"/>
    <x v="1941"/>
    <x v="1"/>
  </r>
  <r>
    <s v="Female"/>
    <n v="25.986367999999999"/>
    <n v="1.6689510000000001"/>
    <n v="112.24969900000001"/>
    <s v="yes"/>
    <s v="yes"/>
    <n v="3"/>
    <n v="3"/>
    <s v="Sometimes"/>
    <s v="no"/>
    <n v="2.9301370000000002"/>
    <s v="no"/>
    <n v="4.3101E-2"/>
    <d v="1899-12-30T03:19:38"/>
    <s v="Sometimes"/>
    <s v="Public_Transportation"/>
    <x v="6"/>
    <x v="1942"/>
    <x v="1"/>
  </r>
  <r>
    <s v="Female"/>
    <n v="25.951979000000001"/>
    <n v="1.6617120000000001"/>
    <n v="112.09861600000001"/>
    <s v="yes"/>
    <s v="yes"/>
    <n v="3"/>
    <n v="3"/>
    <s v="Sometimes"/>
    <s v="no"/>
    <n v="2.9618989999999998"/>
    <s v="no"/>
    <n v="0.25942399999999999"/>
    <d v="1899-12-30T01:55:23"/>
    <s v="Sometimes"/>
    <s v="Public_Transportation"/>
    <x v="6"/>
    <x v="1943"/>
    <x v="1"/>
  </r>
  <r>
    <s v="Female"/>
    <n v="26"/>
    <n v="1.6334420000000001"/>
    <n v="111.821817"/>
    <s v="yes"/>
    <s v="yes"/>
    <n v="3"/>
    <n v="3"/>
    <s v="Sometimes"/>
    <s v="no"/>
    <n v="2.5506720000000001"/>
    <s v="no"/>
    <n v="0"/>
    <d v="1899-12-30T05:23:30"/>
    <s v="Sometimes"/>
    <s v="Public_Transportation"/>
    <x v="6"/>
    <x v="1944"/>
    <x v="1"/>
  </r>
  <r>
    <s v="Female"/>
    <n v="26"/>
    <n v="1.6330199999999999"/>
    <n v="111.863186"/>
    <s v="yes"/>
    <s v="yes"/>
    <n v="3"/>
    <n v="3"/>
    <s v="Sometimes"/>
    <s v="no"/>
    <n v="2.5843050000000001"/>
    <s v="no"/>
    <n v="0"/>
    <d v="1899-12-30T05:34:14"/>
    <s v="Sometimes"/>
    <s v="Public_Transportation"/>
    <x v="6"/>
    <x v="1945"/>
    <x v="1"/>
  </r>
  <r>
    <s v="Female"/>
    <n v="26"/>
    <n v="1.6338870000000001"/>
    <n v="111.87813199999999"/>
    <s v="yes"/>
    <s v="yes"/>
    <n v="3"/>
    <n v="3"/>
    <s v="Sometimes"/>
    <s v="no"/>
    <n v="2.6219760000000001"/>
    <s v="no"/>
    <n v="0"/>
    <d v="1899-12-30T02:58:22"/>
    <s v="Sometimes"/>
    <s v="Public_Transportation"/>
    <x v="6"/>
    <x v="1946"/>
    <x v="1"/>
  </r>
  <r>
    <s v="Female"/>
    <n v="26"/>
    <n v="1.643421"/>
    <n v="111.939983"/>
    <s v="yes"/>
    <s v="yes"/>
    <n v="3"/>
    <n v="3"/>
    <s v="Sometimes"/>
    <s v="no"/>
    <n v="2.7222759999999999"/>
    <s v="no"/>
    <n v="0"/>
    <d v="1899-12-30T02:12:04"/>
    <s v="Sometimes"/>
    <s v="Public_Transportation"/>
    <x v="6"/>
    <x v="1947"/>
    <x v="1"/>
  </r>
  <r>
    <s v="Female"/>
    <n v="26"/>
    <n v="1.6405350000000001"/>
    <n v="111.555967"/>
    <s v="yes"/>
    <s v="yes"/>
    <n v="3"/>
    <n v="3"/>
    <s v="Sometimes"/>
    <s v="no"/>
    <n v="2.6343420000000002"/>
    <s v="no"/>
    <n v="0"/>
    <d v="1899-12-30T04:16:45"/>
    <s v="Sometimes"/>
    <s v="Public_Transportation"/>
    <x v="6"/>
    <x v="1948"/>
    <x v="1"/>
  </r>
  <r>
    <s v="Female"/>
    <n v="26"/>
    <n v="1.6264829999999999"/>
    <n v="111.357062"/>
    <s v="yes"/>
    <s v="yes"/>
    <n v="3"/>
    <n v="3"/>
    <s v="Sometimes"/>
    <s v="no"/>
    <n v="2.6193900000000001"/>
    <s v="no"/>
    <n v="0"/>
    <d v="1899-12-30T04:06:17"/>
    <s v="Sometimes"/>
    <s v="Public_Transportation"/>
    <x v="6"/>
    <x v="1949"/>
    <x v="1"/>
  </r>
  <r>
    <s v="Female"/>
    <n v="26"/>
    <n v="1.6459900000000001"/>
    <n v="111.92249099999999"/>
    <s v="yes"/>
    <s v="yes"/>
    <n v="3"/>
    <n v="3"/>
    <s v="Sometimes"/>
    <s v="no"/>
    <n v="2.7867799999999998"/>
    <s v="no"/>
    <n v="0"/>
    <d v="1899-12-30T02:20:46"/>
    <s v="Sometimes"/>
    <s v="Public_Transportation"/>
    <x v="6"/>
    <x v="1950"/>
    <x v="1"/>
  </r>
  <r>
    <s v="Female"/>
    <n v="26"/>
    <n v="1.6438919999999999"/>
    <n v="111.884535"/>
    <s v="yes"/>
    <s v="yes"/>
    <n v="3"/>
    <n v="3"/>
    <s v="Sometimes"/>
    <s v="no"/>
    <n v="2.768141"/>
    <s v="no"/>
    <n v="0"/>
    <d v="1899-12-30T02:15:40"/>
    <s v="Sometimes"/>
    <s v="Public_Transportation"/>
    <x v="6"/>
    <x v="1951"/>
    <x v="1"/>
  </r>
  <r>
    <s v="Female"/>
    <n v="25.977309999999999"/>
    <n v="1.6178170000000001"/>
    <n v="104.950776"/>
    <s v="yes"/>
    <s v="yes"/>
    <n v="3"/>
    <n v="3"/>
    <s v="Sometimes"/>
    <s v="no"/>
    <n v="1.7165900000000001"/>
    <s v="no"/>
    <n v="1.2719999999999999E-3"/>
    <d v="1899-12-30T13:06:14"/>
    <s v="Sometimes"/>
    <s v="Public_Transportation"/>
    <x v="6"/>
    <x v="1952"/>
    <x v="1"/>
  </r>
  <r>
    <s v="Female"/>
    <n v="25.955013999999998"/>
    <n v="1.626449"/>
    <n v="104.87960200000001"/>
    <s v="yes"/>
    <s v="yes"/>
    <n v="3"/>
    <n v="3"/>
    <s v="Sometimes"/>
    <s v="no"/>
    <n v="2.0949010000000001"/>
    <s v="no"/>
    <n v="7.0889999999999995E-2"/>
    <d v="1899-12-30T14:23:12"/>
    <s v="Sometimes"/>
    <s v="Public_Transportation"/>
    <x v="6"/>
    <x v="1953"/>
    <x v="1"/>
  </r>
  <r>
    <s v="Female"/>
    <n v="25.996715999999999"/>
    <n v="1.6265799999999999"/>
    <n v="105.03720300000001"/>
    <s v="yes"/>
    <s v="yes"/>
    <n v="3"/>
    <n v="3"/>
    <s v="Sometimes"/>
    <s v="no"/>
    <n v="2.3473220000000001"/>
    <s v="no"/>
    <n v="8.0129999999999993E-3"/>
    <d v="1899-12-30T12:05:37"/>
    <s v="Sometimes"/>
    <s v="Public_Transportation"/>
    <x v="6"/>
    <x v="1954"/>
    <x v="1"/>
  </r>
  <r>
    <s v="Female"/>
    <n v="25.992348"/>
    <n v="1.606474"/>
    <n v="104.954291"/>
    <s v="yes"/>
    <s v="yes"/>
    <n v="3"/>
    <n v="3"/>
    <s v="Sometimes"/>
    <s v="no"/>
    <n v="2.3311229999999998"/>
    <s v="no"/>
    <n v="6.3382999999999995E-2"/>
    <d v="1899-12-30T13:28:48"/>
    <s v="Sometimes"/>
    <s v="Public_Transportation"/>
    <x v="6"/>
    <x v="1955"/>
    <x v="1"/>
  </r>
  <r>
    <s v="Female"/>
    <n v="25.974446"/>
    <n v="1.6288549999999999"/>
    <n v="108.090006"/>
    <s v="yes"/>
    <s v="yes"/>
    <n v="3"/>
    <n v="3"/>
    <s v="Sometimes"/>
    <s v="no"/>
    <n v="1.7571049999999999"/>
    <s v="no"/>
    <n v="8.5119E-2"/>
    <d v="1899-12-30T11:10:14"/>
    <s v="Sometimes"/>
    <s v="Public_Transportation"/>
    <x v="6"/>
    <x v="1956"/>
    <x v="1"/>
  </r>
  <r>
    <s v="Female"/>
    <n v="25.777564999999999"/>
    <n v="1.6282049999999999"/>
    <n v="107.378702"/>
    <s v="yes"/>
    <s v="yes"/>
    <n v="3"/>
    <n v="3"/>
    <s v="Sometimes"/>
    <s v="no"/>
    <n v="2.5066310000000001"/>
    <s v="no"/>
    <n v="2.5787000000000001E-2"/>
    <d v="1899-12-30T11:37:12"/>
    <s v="Sometimes"/>
    <s v="Public_Transportation"/>
    <x v="6"/>
    <x v="1957"/>
    <x v="1"/>
  </r>
  <r>
    <s v="Female"/>
    <n v="25.722003999999998"/>
    <n v="1.6284700000000001"/>
    <n v="107.21894899999999"/>
    <s v="yes"/>
    <s v="yes"/>
    <n v="3"/>
    <n v="3"/>
    <s v="Sometimes"/>
    <s v="no"/>
    <n v="2.4870700000000001"/>
    <s v="no"/>
    <n v="6.7329E-2"/>
    <d v="1899-12-30T10:56:23"/>
    <s v="Sometimes"/>
    <s v="Public_Transportation"/>
    <x v="6"/>
    <x v="1958"/>
    <x v="1"/>
  </r>
  <r>
    <s v="Female"/>
    <n v="25.765628"/>
    <n v="1.627839"/>
    <n v="108.10736"/>
    <s v="yes"/>
    <s v="yes"/>
    <n v="3"/>
    <n v="3"/>
    <s v="Sometimes"/>
    <s v="no"/>
    <n v="2.320068"/>
    <s v="no"/>
    <n v="4.5246000000000001E-2"/>
    <d v="1899-12-30T09:54:52"/>
    <s v="Sometimes"/>
    <s v="Public_Transportation"/>
    <x v="6"/>
    <x v="1959"/>
    <x v="1"/>
  </r>
  <r>
    <s v="Female"/>
    <n v="21.016849000000001"/>
    <n v="1.7242679999999999"/>
    <n v="133.033523"/>
    <s v="yes"/>
    <s v="yes"/>
    <n v="3"/>
    <n v="3"/>
    <s v="Sometimes"/>
    <s v="no"/>
    <n v="1.650612"/>
    <s v="no"/>
    <n v="1.537639"/>
    <d v="1899-12-30T21:53:56"/>
    <s v="Sometimes"/>
    <s v="Public_Transportation"/>
    <x v="6"/>
    <x v="1960"/>
    <x v="1"/>
  </r>
  <r>
    <s v="Female"/>
    <n v="21.682366999999999"/>
    <n v="1.732383"/>
    <n v="133.04394099999999"/>
    <s v="yes"/>
    <s v="yes"/>
    <n v="3"/>
    <n v="3"/>
    <s v="Sometimes"/>
    <s v="no"/>
    <n v="1.610768"/>
    <s v="no"/>
    <n v="1.5103979999999999"/>
    <d v="1899-12-30T22:21:18"/>
    <s v="Sometimes"/>
    <s v="Public_Transportation"/>
    <x v="6"/>
    <x v="1961"/>
    <x v="1"/>
  </r>
  <r>
    <s v="Female"/>
    <n v="21.285965000000001"/>
    <n v="1.72692"/>
    <n v="131.33578600000001"/>
    <s v="yes"/>
    <s v="yes"/>
    <n v="3"/>
    <n v="3"/>
    <s v="Sometimes"/>
    <s v="no"/>
    <n v="1.7962670000000001"/>
    <s v="no"/>
    <n v="1.728332"/>
    <d v="1899-12-30T21:33:01"/>
    <s v="Sometimes"/>
    <s v="Public_Transportation"/>
    <x v="6"/>
    <x v="1962"/>
    <x v="1"/>
  </r>
  <r>
    <s v="Female"/>
    <n v="20.976842000000001"/>
    <n v="1.7107300000000001"/>
    <n v="131.40852799999999"/>
    <s v="yes"/>
    <s v="yes"/>
    <n v="3"/>
    <n v="3"/>
    <s v="Sometimes"/>
    <s v="no"/>
    <n v="1.7281390000000001"/>
    <s v="no"/>
    <n v="1.676269"/>
    <d v="1899-12-30T21:45:00"/>
    <s v="Sometimes"/>
    <s v="Public_Transportation"/>
    <x v="6"/>
    <x v="1963"/>
    <x v="1"/>
  </r>
  <r>
    <s v="Female"/>
    <n v="21.982942000000001"/>
    <n v="1.7485839999999999"/>
    <n v="133.742943"/>
    <s v="yes"/>
    <s v="yes"/>
    <n v="3"/>
    <n v="3"/>
    <s v="Sometimes"/>
    <s v="no"/>
    <n v="2.0051299999999999"/>
    <s v="no"/>
    <n v="1.3413900000000001"/>
    <d v="1899-12-30T14:22:57"/>
    <s v="Sometimes"/>
    <s v="Public_Transportation"/>
    <x v="6"/>
    <x v="1964"/>
    <x v="1"/>
  </r>
  <r>
    <s v="Female"/>
    <n v="22.524035999999999"/>
    <n v="1.7522059999999999"/>
    <n v="133.68935200000001"/>
    <s v="yes"/>
    <s v="yes"/>
    <n v="3"/>
    <n v="3"/>
    <s v="Sometimes"/>
    <s v="no"/>
    <n v="2.0541930000000002"/>
    <s v="no"/>
    <n v="1.414209"/>
    <d v="1899-12-30T15:30:39"/>
    <s v="Sometimes"/>
    <s v="Public_Transportation"/>
    <x v="6"/>
    <x v="1965"/>
    <x v="1"/>
  </r>
  <r>
    <s v="Female"/>
    <n v="24.361936"/>
    <n v="1.7394499999999999"/>
    <n v="133.34664100000001"/>
    <s v="yes"/>
    <s v="yes"/>
    <n v="3"/>
    <n v="3"/>
    <s v="Sometimes"/>
    <s v="no"/>
    <n v="2.8523390000000002"/>
    <s v="no"/>
    <n v="1.1391070000000001"/>
    <d v="1899-12-30T14:03:53"/>
    <s v="Sometimes"/>
    <s v="Public_Transportation"/>
    <x v="6"/>
    <x v="1966"/>
    <x v="1"/>
  </r>
  <r>
    <s v="Female"/>
    <n v="23.664708999999998"/>
    <n v="1.738836"/>
    <n v="133.47264100000001"/>
    <s v="yes"/>
    <s v="yes"/>
    <n v="3"/>
    <n v="3"/>
    <s v="Sometimes"/>
    <s v="no"/>
    <n v="2.8635130000000002"/>
    <s v="no"/>
    <n v="1.0264519999999999"/>
    <d v="1899-12-30T17:08:21"/>
    <s v="Sometimes"/>
    <s v="Public_Transportation"/>
    <x v="6"/>
    <x v="1967"/>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1">
  <r>
    <s v="Female"/>
    <n v="21"/>
    <n v="1.62"/>
    <n v="64"/>
    <x v="0"/>
    <n v="0"/>
    <n v="2"/>
    <n v="3"/>
    <n v="1"/>
    <n v="0"/>
    <n v="2"/>
    <n v="0"/>
    <n v="0"/>
    <x v="0"/>
    <n v="0"/>
    <n v="4"/>
    <s v="Normal_Weight"/>
    <n v="24.386526444139609"/>
    <x v="0"/>
    <n v="0"/>
  </r>
  <r>
    <s v="Female"/>
    <n v="21"/>
    <n v="1.52"/>
    <n v="56"/>
    <x v="0"/>
    <n v="0"/>
    <n v="3"/>
    <n v="3"/>
    <n v="1"/>
    <n v="1"/>
    <n v="3"/>
    <n v="1"/>
    <n v="3"/>
    <x v="1"/>
    <n v="1"/>
    <n v="4"/>
    <s v="Normal_Weight"/>
    <n v="24.238227146814403"/>
    <x v="0"/>
    <n v="0"/>
  </r>
  <r>
    <s v="Male"/>
    <n v="23"/>
    <n v="1.8"/>
    <n v="77"/>
    <x v="0"/>
    <n v="0"/>
    <n v="2"/>
    <n v="3"/>
    <n v="1"/>
    <n v="0"/>
    <n v="2"/>
    <n v="0"/>
    <n v="2"/>
    <x v="0"/>
    <n v="2"/>
    <n v="4"/>
    <s v="Normal_Weight"/>
    <n v="23.76543209876543"/>
    <x v="0"/>
    <n v="0"/>
  </r>
  <r>
    <s v="Male"/>
    <n v="27"/>
    <n v="1.8"/>
    <n v="87"/>
    <x v="1"/>
    <n v="0"/>
    <n v="3"/>
    <n v="3"/>
    <n v="1"/>
    <n v="0"/>
    <n v="2"/>
    <n v="0"/>
    <n v="2"/>
    <x v="1"/>
    <n v="2"/>
    <n v="0"/>
    <s v="Overweight_Level_I"/>
    <n v="26.851851851851851"/>
    <x v="0"/>
    <n v="0"/>
  </r>
  <r>
    <s v="Male"/>
    <n v="22"/>
    <n v="1.78"/>
    <n v="89.8"/>
    <x v="1"/>
    <n v="0"/>
    <n v="2"/>
    <n v="1"/>
    <n v="1"/>
    <n v="0"/>
    <n v="2"/>
    <n v="0"/>
    <n v="0"/>
    <x v="1"/>
    <n v="1"/>
    <n v="4"/>
    <s v="Overweight_Level_II"/>
    <n v="28.342381012498421"/>
    <x v="0"/>
    <n v="0"/>
  </r>
  <r>
    <s v="Male"/>
    <n v="29"/>
    <n v="1.62"/>
    <n v="53"/>
    <x v="1"/>
    <n v="1"/>
    <n v="2"/>
    <n v="3"/>
    <n v="1"/>
    <n v="0"/>
    <n v="2"/>
    <n v="0"/>
    <n v="0"/>
    <x v="1"/>
    <n v="1"/>
    <n v="3"/>
    <s v="Normal_Weight"/>
    <n v="20.195092211553114"/>
    <x v="0"/>
    <n v="0"/>
  </r>
  <r>
    <s v="Female"/>
    <n v="23"/>
    <n v="1.5"/>
    <n v="55"/>
    <x v="0"/>
    <n v="1"/>
    <n v="3"/>
    <n v="3"/>
    <n v="1"/>
    <n v="0"/>
    <n v="2"/>
    <n v="0"/>
    <n v="1"/>
    <x v="1"/>
    <n v="1"/>
    <n v="2"/>
    <s v="Normal_Weight"/>
    <n v="24.444444444444443"/>
    <x v="0"/>
    <n v="0"/>
  </r>
  <r>
    <s v="Male"/>
    <n v="22"/>
    <n v="1.64"/>
    <n v="53"/>
    <x v="1"/>
    <n v="0"/>
    <n v="2"/>
    <n v="3"/>
    <n v="1"/>
    <n v="0"/>
    <n v="2"/>
    <n v="0"/>
    <n v="3"/>
    <x v="1"/>
    <n v="1"/>
    <n v="4"/>
    <s v="Normal_Weight"/>
    <n v="19.705532421177875"/>
    <x v="0"/>
    <n v="0"/>
  </r>
  <r>
    <s v="Male"/>
    <n v="24"/>
    <n v="1.78"/>
    <n v="64"/>
    <x v="0"/>
    <n v="1"/>
    <n v="3"/>
    <n v="3"/>
    <n v="1"/>
    <n v="0"/>
    <n v="2"/>
    <n v="0"/>
    <n v="1"/>
    <x v="0"/>
    <n v="2"/>
    <n v="4"/>
    <s v="Normal_Weight"/>
    <n v="20.199469763918696"/>
    <x v="0"/>
    <n v="0"/>
  </r>
  <r>
    <s v="Male"/>
    <n v="22"/>
    <n v="1.72"/>
    <n v="68"/>
    <x v="0"/>
    <n v="1"/>
    <n v="2"/>
    <n v="3"/>
    <n v="1"/>
    <n v="0"/>
    <n v="2"/>
    <n v="0"/>
    <n v="1"/>
    <x v="0"/>
    <n v="0"/>
    <n v="4"/>
    <s v="Normal_Weight"/>
    <n v="22.985397512168742"/>
    <x v="0"/>
    <n v="0"/>
  </r>
  <r>
    <s v="Male"/>
    <n v="26"/>
    <n v="1.85"/>
    <n v="105"/>
    <x v="0"/>
    <n v="1"/>
    <n v="3"/>
    <n v="3"/>
    <n v="2"/>
    <n v="0"/>
    <n v="3"/>
    <n v="0"/>
    <n v="2"/>
    <x v="2"/>
    <n v="1"/>
    <n v="4"/>
    <s v="Obesity_Type_I"/>
    <n v="30.67932797662527"/>
    <x v="0"/>
    <n v="0"/>
  </r>
  <r>
    <s v="Female"/>
    <n v="21"/>
    <n v="1.72"/>
    <n v="80"/>
    <x v="0"/>
    <n v="1"/>
    <n v="2"/>
    <n v="3"/>
    <n v="2"/>
    <n v="0"/>
    <n v="2"/>
    <n v="1"/>
    <n v="2"/>
    <x v="0"/>
    <n v="1"/>
    <n v="4"/>
    <s v="Overweight_Level_II"/>
    <n v="27.041644131963228"/>
    <x v="0"/>
    <n v="0"/>
  </r>
  <r>
    <s v="Male"/>
    <n v="22"/>
    <n v="1.65"/>
    <n v="56"/>
    <x v="1"/>
    <n v="0"/>
    <n v="3"/>
    <n v="3"/>
    <n v="1"/>
    <n v="0"/>
    <n v="3"/>
    <n v="0"/>
    <n v="2"/>
    <x v="1"/>
    <n v="1"/>
    <n v="4"/>
    <s v="Normal_Weight"/>
    <n v="20.569329660238754"/>
    <x v="0"/>
    <n v="0"/>
  </r>
  <r>
    <s v="Male"/>
    <n v="41"/>
    <n v="1.8"/>
    <n v="99"/>
    <x v="1"/>
    <n v="1"/>
    <n v="2"/>
    <n v="3"/>
    <n v="1"/>
    <n v="0"/>
    <n v="2"/>
    <n v="0"/>
    <n v="2"/>
    <x v="0"/>
    <n v="2"/>
    <n v="3"/>
    <s v="Obesity_Type_I"/>
    <n v="30.555555555555554"/>
    <x v="0"/>
    <n v="0"/>
  </r>
  <r>
    <s v="Male"/>
    <n v="23"/>
    <n v="1.77"/>
    <n v="60"/>
    <x v="0"/>
    <n v="1"/>
    <n v="3"/>
    <n v="1"/>
    <n v="1"/>
    <n v="0"/>
    <n v="1"/>
    <n v="0"/>
    <n v="1"/>
    <x v="0"/>
    <n v="1"/>
    <n v="4"/>
    <s v="Normal_Weight"/>
    <n v="19.151584793641671"/>
    <x v="0"/>
    <n v="0"/>
  </r>
  <r>
    <s v="Female"/>
    <n v="22"/>
    <n v="1.7"/>
    <n v="66"/>
    <x v="0"/>
    <n v="0"/>
    <n v="3"/>
    <n v="3"/>
    <n v="3"/>
    <n v="0"/>
    <n v="2"/>
    <n v="1"/>
    <n v="2"/>
    <x v="0"/>
    <n v="1"/>
    <n v="4"/>
    <s v="Normal_Weight"/>
    <n v="22.837370242214536"/>
    <x v="0"/>
    <n v="0"/>
  </r>
  <r>
    <s v="Male"/>
    <n v="27"/>
    <n v="1.93"/>
    <n v="102"/>
    <x v="0"/>
    <n v="1"/>
    <n v="2"/>
    <n v="1"/>
    <n v="1"/>
    <n v="0"/>
    <n v="1"/>
    <n v="0"/>
    <n v="1"/>
    <x v="1"/>
    <n v="1"/>
    <n v="4"/>
    <s v="Overweight_Level_II"/>
    <n v="27.383285457327716"/>
    <x v="0"/>
    <n v="0"/>
  </r>
  <r>
    <s v="Female"/>
    <n v="29"/>
    <n v="1.53"/>
    <n v="78"/>
    <x v="1"/>
    <n v="1"/>
    <n v="2"/>
    <n v="1"/>
    <n v="1"/>
    <n v="0"/>
    <n v="2"/>
    <n v="0"/>
    <n v="0"/>
    <x v="1"/>
    <n v="0"/>
    <n v="3"/>
    <s v="Obesity_Type_I"/>
    <n v="33.320517749583495"/>
    <x v="0"/>
    <n v="0"/>
  </r>
  <r>
    <s v="Female"/>
    <n v="30"/>
    <n v="1.71"/>
    <n v="82"/>
    <x v="0"/>
    <n v="1"/>
    <n v="3"/>
    <n v="4"/>
    <n v="2"/>
    <n v="1"/>
    <n v="1"/>
    <n v="0"/>
    <n v="0"/>
    <x v="1"/>
    <n v="0"/>
    <n v="3"/>
    <s v="Overweight_Level_II"/>
    <n v="28.042816593139772"/>
    <x v="0"/>
    <n v="0"/>
  </r>
  <r>
    <s v="Female"/>
    <n v="23"/>
    <n v="1.65"/>
    <n v="70"/>
    <x v="0"/>
    <n v="0"/>
    <n v="2"/>
    <n v="1"/>
    <n v="1"/>
    <n v="0"/>
    <n v="2"/>
    <n v="0"/>
    <n v="0"/>
    <x v="1"/>
    <n v="1"/>
    <n v="4"/>
    <s v="Overweight_Level_I"/>
    <n v="25.711662075298442"/>
    <x v="0"/>
    <n v="0"/>
  </r>
  <r>
    <s v="Male"/>
    <n v="22"/>
    <n v="1.65"/>
    <n v="80"/>
    <x v="0"/>
    <n v="0"/>
    <n v="2"/>
    <n v="3"/>
    <n v="1"/>
    <n v="0"/>
    <n v="2"/>
    <n v="0"/>
    <n v="3"/>
    <x v="2"/>
    <n v="0"/>
    <n v="0"/>
    <s v="Overweight_Level_II"/>
    <n v="29.384756657483933"/>
    <x v="0"/>
    <n v="0"/>
  </r>
  <r>
    <s v="Female"/>
    <n v="52"/>
    <n v="1.69"/>
    <n v="87"/>
    <x v="0"/>
    <n v="1"/>
    <n v="3"/>
    <n v="1"/>
    <n v="1"/>
    <n v="1"/>
    <n v="2"/>
    <n v="0"/>
    <n v="0"/>
    <x v="1"/>
    <n v="0"/>
    <n v="3"/>
    <s v="Obesity_Type_I"/>
    <n v="30.461118308182492"/>
    <x v="0"/>
    <n v="0"/>
  </r>
  <r>
    <s v="Female"/>
    <n v="22"/>
    <n v="1.65"/>
    <n v="60"/>
    <x v="0"/>
    <n v="1"/>
    <n v="3"/>
    <n v="3"/>
    <n v="1"/>
    <n v="0"/>
    <n v="2"/>
    <n v="0"/>
    <n v="1"/>
    <x v="1"/>
    <n v="1"/>
    <n v="3"/>
    <s v="Normal_Weight"/>
    <n v="22.03856749311295"/>
    <x v="0"/>
    <n v="0"/>
  </r>
  <r>
    <s v="Female"/>
    <n v="22"/>
    <n v="1.6"/>
    <n v="82"/>
    <x v="0"/>
    <n v="1"/>
    <n v="1"/>
    <n v="1"/>
    <n v="1"/>
    <n v="0"/>
    <n v="2"/>
    <n v="0"/>
    <n v="0"/>
    <x v="2"/>
    <n v="1"/>
    <n v="4"/>
    <s v="Obesity_Type_I"/>
    <n v="32.031249999999993"/>
    <x v="0"/>
    <n v="0"/>
  </r>
  <r>
    <s v="Male"/>
    <n v="21"/>
    <n v="1.85"/>
    <n v="68"/>
    <x v="0"/>
    <n v="1"/>
    <n v="2"/>
    <n v="3"/>
    <n v="1"/>
    <n v="0"/>
    <n v="2"/>
    <n v="0"/>
    <n v="0"/>
    <x v="0"/>
    <n v="1"/>
    <n v="4"/>
    <s v="Normal_Weight"/>
    <n v="19.86851716581446"/>
    <x v="0"/>
    <n v="0"/>
  </r>
  <r>
    <s v="Male"/>
    <n v="20"/>
    <n v="1.6"/>
    <n v="50"/>
    <x v="0"/>
    <n v="0"/>
    <n v="2"/>
    <n v="4"/>
    <n v="2"/>
    <n v="1"/>
    <n v="2"/>
    <n v="0"/>
    <n v="3"/>
    <x v="2"/>
    <n v="0"/>
    <n v="4"/>
    <s v="Normal_Weight"/>
    <n v="19.531249999999996"/>
    <x v="0"/>
    <n v="0"/>
  </r>
  <r>
    <s v="Male"/>
    <n v="21"/>
    <n v="1.7"/>
    <n v="65"/>
    <x v="0"/>
    <n v="1"/>
    <n v="2"/>
    <n v="1"/>
    <n v="2"/>
    <n v="0"/>
    <n v="2"/>
    <n v="0"/>
    <n v="1"/>
    <x v="2"/>
    <n v="3"/>
    <n v="0"/>
    <s v="Normal_Weight"/>
    <n v="22.491349480968861"/>
    <x v="0"/>
    <n v="0"/>
  </r>
  <r>
    <s v="Female"/>
    <n v="23"/>
    <n v="1.6"/>
    <n v="52"/>
    <x v="1"/>
    <n v="1"/>
    <n v="2"/>
    <n v="4"/>
    <n v="2"/>
    <n v="0"/>
    <n v="2"/>
    <n v="0"/>
    <n v="2"/>
    <x v="0"/>
    <n v="1"/>
    <n v="3"/>
    <s v="Normal_Weight"/>
    <n v="20.312499999999996"/>
    <x v="0"/>
    <n v="0"/>
  </r>
  <r>
    <s v="Male"/>
    <n v="19"/>
    <n v="1.75"/>
    <n v="76"/>
    <x v="0"/>
    <n v="1"/>
    <n v="3"/>
    <n v="3"/>
    <n v="1"/>
    <n v="0"/>
    <n v="2"/>
    <n v="1"/>
    <n v="3"/>
    <x v="0"/>
    <n v="1"/>
    <n v="4"/>
    <s v="Normal_Weight"/>
    <n v="24.816326530612244"/>
    <x v="0"/>
    <n v="0"/>
  </r>
  <r>
    <s v="Male"/>
    <n v="23"/>
    <n v="1.68"/>
    <n v="70"/>
    <x v="1"/>
    <n v="1"/>
    <n v="2"/>
    <n v="3"/>
    <n v="1"/>
    <n v="0"/>
    <n v="2"/>
    <n v="0"/>
    <n v="2"/>
    <x v="2"/>
    <n v="2"/>
    <n v="0"/>
    <s v="Normal_Weight"/>
    <n v="24.801587301587304"/>
    <x v="0"/>
    <n v="0"/>
  </r>
  <r>
    <s v="Male"/>
    <n v="29"/>
    <n v="1.77"/>
    <n v="83"/>
    <x v="1"/>
    <n v="1"/>
    <n v="1"/>
    <n v="4"/>
    <n v="2"/>
    <n v="0"/>
    <n v="3"/>
    <n v="0"/>
    <n v="0"/>
    <x v="0"/>
    <n v="0"/>
    <n v="2"/>
    <s v="Overweight_Level_I"/>
    <n v="26.493025631204315"/>
    <x v="0"/>
    <n v="0"/>
  </r>
  <r>
    <s v="Female"/>
    <n v="31"/>
    <n v="1.58"/>
    <n v="68"/>
    <x v="0"/>
    <n v="0"/>
    <n v="2"/>
    <n v="1"/>
    <n v="1"/>
    <n v="0"/>
    <n v="1"/>
    <n v="0"/>
    <n v="1"/>
    <x v="1"/>
    <n v="1"/>
    <n v="4"/>
    <s v="Overweight_Level_II"/>
    <n v="27.239224483255885"/>
    <x v="0"/>
    <n v="0"/>
  </r>
  <r>
    <s v="Female"/>
    <n v="24"/>
    <n v="1.77"/>
    <n v="76"/>
    <x v="1"/>
    <n v="0"/>
    <n v="2"/>
    <n v="3"/>
    <n v="1"/>
    <n v="0"/>
    <n v="3"/>
    <n v="0"/>
    <n v="1"/>
    <x v="0"/>
    <n v="1"/>
    <n v="0"/>
    <s v="Normal_Weight"/>
    <n v="24.258674071946118"/>
    <x v="0"/>
    <n v="0"/>
  </r>
  <r>
    <s v="Male"/>
    <n v="39"/>
    <n v="1.79"/>
    <n v="90"/>
    <x v="1"/>
    <n v="0"/>
    <n v="2"/>
    <n v="1"/>
    <n v="1"/>
    <n v="0"/>
    <n v="2"/>
    <n v="0"/>
    <n v="0"/>
    <x v="1"/>
    <n v="1"/>
    <n v="4"/>
    <s v="Overweight_Level_II"/>
    <n v="28.089010954714272"/>
    <x v="0"/>
    <n v="0"/>
  </r>
  <r>
    <s v="Male"/>
    <n v="22"/>
    <n v="1.65"/>
    <n v="62"/>
    <x v="1"/>
    <n v="1"/>
    <n v="2"/>
    <n v="4"/>
    <n v="2"/>
    <n v="0"/>
    <n v="2"/>
    <n v="0"/>
    <n v="2"/>
    <x v="1"/>
    <n v="1"/>
    <n v="4"/>
    <s v="Normal_Weight"/>
    <n v="22.77318640955005"/>
    <x v="0"/>
    <n v="0"/>
  </r>
  <r>
    <s v="Female"/>
    <n v="21"/>
    <n v="1.5"/>
    <n v="65"/>
    <x v="0"/>
    <n v="0"/>
    <n v="2"/>
    <n v="3"/>
    <n v="1"/>
    <n v="0"/>
    <n v="2"/>
    <n v="0"/>
    <n v="2"/>
    <x v="2"/>
    <n v="1"/>
    <n v="4"/>
    <s v="Overweight_Level_II"/>
    <n v="28.888888888888889"/>
    <x v="0"/>
    <n v="0"/>
  </r>
  <r>
    <s v="Female"/>
    <n v="22"/>
    <n v="1.56"/>
    <n v="49"/>
    <x v="1"/>
    <n v="1"/>
    <n v="2"/>
    <n v="3"/>
    <n v="1"/>
    <n v="0"/>
    <n v="1"/>
    <n v="1"/>
    <n v="2"/>
    <x v="1"/>
    <n v="0"/>
    <n v="0"/>
    <s v="Normal_Weight"/>
    <n v="20.134779750164363"/>
    <x v="0"/>
    <n v="0"/>
  </r>
  <r>
    <s v="Female"/>
    <n v="21"/>
    <n v="1.6"/>
    <n v="48"/>
    <x v="1"/>
    <n v="1"/>
    <n v="2"/>
    <n v="3"/>
    <n v="1"/>
    <n v="0"/>
    <n v="1"/>
    <n v="0"/>
    <n v="1"/>
    <x v="1"/>
    <n v="1"/>
    <n v="4"/>
    <s v="Normal_Weight"/>
    <n v="18.749999999999996"/>
    <x v="0"/>
    <n v="0"/>
  </r>
  <r>
    <s v="Male"/>
    <n v="23"/>
    <n v="1.65"/>
    <n v="67"/>
    <x v="0"/>
    <n v="1"/>
    <n v="2"/>
    <n v="3"/>
    <n v="1"/>
    <n v="0"/>
    <n v="2"/>
    <n v="0"/>
    <n v="1"/>
    <x v="0"/>
    <n v="1"/>
    <n v="4"/>
    <s v="Normal_Weight"/>
    <n v="24.609733700642796"/>
    <x v="0"/>
    <n v="0"/>
  </r>
  <r>
    <s v="Female"/>
    <n v="21"/>
    <n v="1.75"/>
    <n v="88"/>
    <x v="0"/>
    <n v="1"/>
    <n v="2"/>
    <n v="3"/>
    <n v="1"/>
    <n v="0"/>
    <n v="3"/>
    <n v="0"/>
    <n v="3"/>
    <x v="1"/>
    <n v="1"/>
    <n v="4"/>
    <s v="Overweight_Level_II"/>
    <n v="28.73469387755102"/>
    <x v="0"/>
    <n v="0"/>
  </r>
  <r>
    <s v="Female"/>
    <n v="21"/>
    <n v="1.67"/>
    <n v="75"/>
    <x v="0"/>
    <n v="1"/>
    <n v="2"/>
    <n v="3"/>
    <n v="1"/>
    <n v="0"/>
    <n v="2"/>
    <n v="0"/>
    <n v="1"/>
    <x v="1"/>
    <n v="1"/>
    <n v="4"/>
    <s v="Overweight_Level_I"/>
    <n v="26.892323138154829"/>
    <x v="0"/>
    <n v="0"/>
  </r>
  <r>
    <s v="Male"/>
    <n v="23"/>
    <n v="1.68"/>
    <n v="60"/>
    <x v="1"/>
    <n v="0"/>
    <n v="2"/>
    <n v="4"/>
    <n v="2"/>
    <n v="0"/>
    <n v="2"/>
    <n v="0"/>
    <n v="0"/>
    <x v="1"/>
    <n v="0"/>
    <n v="0"/>
    <s v="Normal_Weight"/>
    <n v="21.258503401360546"/>
    <x v="0"/>
    <n v="0"/>
  </r>
  <r>
    <s v="Female"/>
    <n v="21"/>
    <n v="1.66"/>
    <n v="64"/>
    <x v="0"/>
    <n v="1"/>
    <n v="1"/>
    <n v="3"/>
    <n v="1"/>
    <n v="0"/>
    <n v="1"/>
    <n v="0"/>
    <n v="0"/>
    <x v="1"/>
    <n v="0"/>
    <n v="4"/>
    <s v="Normal_Weight"/>
    <n v="23.225431847873423"/>
    <x v="0"/>
    <n v="0"/>
  </r>
  <r>
    <s v="Male"/>
    <n v="21"/>
    <n v="1.66"/>
    <n v="62"/>
    <x v="0"/>
    <n v="1"/>
    <n v="2"/>
    <n v="3"/>
    <n v="1"/>
    <n v="1"/>
    <n v="2"/>
    <n v="0"/>
    <n v="1"/>
    <x v="0"/>
    <n v="2"/>
    <n v="4"/>
    <s v="Normal_Weight"/>
    <n v="22.499637102627378"/>
    <x v="0"/>
    <n v="0"/>
  </r>
  <r>
    <s v="Male"/>
    <n v="21"/>
    <n v="1.81"/>
    <n v="80"/>
    <x v="1"/>
    <n v="0"/>
    <n v="1"/>
    <n v="3"/>
    <n v="0"/>
    <n v="0"/>
    <n v="2"/>
    <n v="0"/>
    <n v="2"/>
    <x v="1"/>
    <n v="0"/>
    <n v="4"/>
    <s v="Normal_Weight"/>
    <n v="24.419279020786909"/>
    <x v="0"/>
    <n v="0"/>
  </r>
  <r>
    <s v="Female"/>
    <n v="21"/>
    <n v="1.53"/>
    <n v="65"/>
    <x v="0"/>
    <n v="0"/>
    <n v="2"/>
    <n v="3"/>
    <n v="1"/>
    <n v="0"/>
    <n v="1"/>
    <n v="0"/>
    <n v="0"/>
    <x v="0"/>
    <n v="0"/>
    <n v="4"/>
    <s v="Overweight_Level_II"/>
    <n v="27.767098124652911"/>
    <x v="0"/>
    <n v="0"/>
  </r>
  <r>
    <s v="Male"/>
    <n v="21"/>
    <n v="1.82"/>
    <n v="72"/>
    <x v="0"/>
    <n v="1"/>
    <n v="1"/>
    <n v="3"/>
    <n v="2"/>
    <n v="0"/>
    <n v="3"/>
    <n v="0"/>
    <n v="2"/>
    <x v="1"/>
    <n v="1"/>
    <n v="4"/>
    <s v="Normal_Weight"/>
    <n v="21.736505252988767"/>
    <x v="0"/>
    <n v="0"/>
  </r>
  <r>
    <s v="Male"/>
    <n v="21"/>
    <n v="1.75"/>
    <n v="72"/>
    <x v="0"/>
    <n v="1"/>
    <n v="1"/>
    <n v="3"/>
    <n v="2"/>
    <n v="0"/>
    <n v="3"/>
    <n v="0"/>
    <n v="2"/>
    <x v="1"/>
    <n v="1"/>
    <n v="4"/>
    <s v="Normal_Weight"/>
    <n v="23.510204081632654"/>
    <x v="0"/>
    <n v="0"/>
  </r>
  <r>
    <s v="Female"/>
    <n v="20"/>
    <n v="1.66"/>
    <n v="60"/>
    <x v="0"/>
    <n v="0"/>
    <n v="3"/>
    <n v="3"/>
    <n v="1"/>
    <n v="0"/>
    <n v="2"/>
    <n v="0"/>
    <n v="1"/>
    <x v="1"/>
    <n v="1"/>
    <n v="0"/>
    <s v="Normal_Weight"/>
    <n v="21.773842357381334"/>
    <x v="0"/>
    <n v="0"/>
  </r>
  <r>
    <s v="Female"/>
    <n v="21"/>
    <n v="1.55"/>
    <n v="50"/>
    <x v="1"/>
    <n v="1"/>
    <n v="2"/>
    <n v="3"/>
    <n v="1"/>
    <n v="0"/>
    <n v="2"/>
    <n v="0"/>
    <n v="0"/>
    <x v="1"/>
    <n v="1"/>
    <n v="4"/>
    <s v="Normal_Weight"/>
    <n v="20.811654526534856"/>
    <x v="0"/>
    <n v="0"/>
  </r>
  <r>
    <s v="Female"/>
    <n v="21"/>
    <n v="1.61"/>
    <n v="54.5"/>
    <x v="0"/>
    <n v="1"/>
    <n v="3"/>
    <n v="3"/>
    <n v="1"/>
    <n v="0"/>
    <n v="3"/>
    <n v="0"/>
    <n v="0"/>
    <x v="0"/>
    <n v="1"/>
    <n v="0"/>
    <s v="Normal_Weight"/>
    <n v="21.025423401874924"/>
    <x v="0"/>
    <n v="0"/>
  </r>
  <r>
    <s v="Female"/>
    <n v="20"/>
    <n v="1.5"/>
    <n v="44"/>
    <x v="1"/>
    <n v="1"/>
    <n v="2"/>
    <n v="3"/>
    <n v="1"/>
    <n v="0"/>
    <n v="1"/>
    <n v="0"/>
    <n v="0"/>
    <x v="1"/>
    <n v="1"/>
    <n v="3"/>
    <s v="Normal_Weight"/>
    <n v="19.555555555555557"/>
    <x v="0"/>
    <n v="0"/>
  </r>
  <r>
    <s v="Female"/>
    <n v="23"/>
    <n v="1.64"/>
    <n v="52"/>
    <x v="1"/>
    <n v="1"/>
    <n v="3"/>
    <n v="1"/>
    <n v="1"/>
    <n v="0"/>
    <n v="2"/>
    <n v="0"/>
    <n v="2"/>
    <x v="2"/>
    <n v="0"/>
    <n v="4"/>
    <s v="Normal_Weight"/>
    <n v="19.333729922665082"/>
    <x v="0"/>
    <n v="0"/>
  </r>
  <r>
    <s v="Female"/>
    <n v="23"/>
    <n v="1.63"/>
    <n v="55"/>
    <x v="0"/>
    <n v="0"/>
    <n v="3"/>
    <n v="3"/>
    <n v="0"/>
    <n v="0"/>
    <n v="2"/>
    <n v="1"/>
    <n v="2"/>
    <x v="0"/>
    <n v="0"/>
    <n v="4"/>
    <s v="Normal_Weight"/>
    <n v="20.700816741315069"/>
    <x v="0"/>
    <n v="0"/>
  </r>
  <r>
    <s v="Female"/>
    <n v="22"/>
    <n v="1.6"/>
    <n v="55"/>
    <x v="1"/>
    <n v="0"/>
    <n v="3"/>
    <n v="4"/>
    <n v="3"/>
    <n v="0"/>
    <n v="3"/>
    <n v="0"/>
    <n v="2"/>
    <x v="1"/>
    <n v="0"/>
    <n v="4"/>
    <s v="Normal_Weight"/>
    <n v="21.484374999999996"/>
    <x v="0"/>
    <n v="0"/>
  </r>
  <r>
    <s v="Male"/>
    <n v="23"/>
    <n v="1.68"/>
    <n v="62"/>
    <x v="1"/>
    <n v="0"/>
    <n v="2"/>
    <n v="4"/>
    <n v="2"/>
    <n v="0"/>
    <n v="2"/>
    <n v="0"/>
    <n v="0"/>
    <x v="1"/>
    <n v="1"/>
    <n v="3"/>
    <s v="Normal_Weight"/>
    <n v="21.9671201814059"/>
    <x v="0"/>
    <n v="0"/>
  </r>
  <r>
    <s v="Male"/>
    <n v="22"/>
    <n v="1.7"/>
    <n v="70"/>
    <x v="0"/>
    <n v="1"/>
    <n v="2"/>
    <n v="3"/>
    <n v="1"/>
    <n v="0"/>
    <n v="1"/>
    <n v="0"/>
    <n v="0"/>
    <x v="0"/>
    <n v="1"/>
    <n v="3"/>
    <s v="Normal_Weight"/>
    <n v="24.221453287197235"/>
    <x v="0"/>
    <n v="0"/>
  </r>
  <r>
    <s v="Male"/>
    <n v="21"/>
    <n v="1.64"/>
    <n v="65"/>
    <x v="0"/>
    <n v="0"/>
    <n v="2"/>
    <n v="3"/>
    <n v="1"/>
    <n v="0"/>
    <n v="1"/>
    <n v="0"/>
    <n v="0"/>
    <x v="0"/>
    <n v="0"/>
    <n v="4"/>
    <s v="Normal_Weight"/>
    <n v="24.167162403331353"/>
    <x v="0"/>
    <n v="0"/>
  </r>
  <r>
    <s v="Female"/>
    <n v="17"/>
    <n v="1.65"/>
    <n v="67"/>
    <x v="0"/>
    <n v="1"/>
    <n v="3"/>
    <n v="1"/>
    <n v="1"/>
    <n v="0"/>
    <n v="2"/>
    <n v="0"/>
    <n v="1"/>
    <x v="0"/>
    <n v="0"/>
    <n v="0"/>
    <s v="Normal_Weight"/>
    <n v="24.609733700642796"/>
    <x v="0"/>
    <n v="0"/>
  </r>
  <r>
    <s v="Male"/>
    <n v="20"/>
    <n v="1.76"/>
    <n v="55"/>
    <x v="0"/>
    <n v="1"/>
    <n v="2"/>
    <n v="4"/>
    <n v="1"/>
    <n v="0"/>
    <n v="3"/>
    <n v="0"/>
    <n v="2"/>
    <x v="2"/>
    <n v="0"/>
    <n v="4"/>
    <s v="Underweight"/>
    <n v="17.75568181818182"/>
    <x v="0"/>
    <n v="0"/>
  </r>
  <r>
    <s v="Female"/>
    <n v="21"/>
    <n v="1.55"/>
    <n v="49"/>
    <x v="0"/>
    <n v="1"/>
    <n v="2"/>
    <n v="3"/>
    <n v="1"/>
    <n v="0"/>
    <n v="3"/>
    <n v="0"/>
    <n v="3"/>
    <x v="0"/>
    <n v="1"/>
    <n v="4"/>
    <s v="Normal_Weight"/>
    <n v="20.39542143600416"/>
    <x v="0"/>
    <n v="0"/>
  </r>
  <r>
    <s v="Male"/>
    <n v="20"/>
    <n v="1.65"/>
    <n v="58"/>
    <x v="1"/>
    <n v="1"/>
    <n v="2"/>
    <n v="3"/>
    <n v="1"/>
    <n v="0"/>
    <n v="2"/>
    <n v="0"/>
    <n v="3"/>
    <x v="0"/>
    <n v="1"/>
    <n v="4"/>
    <s v="Normal_Weight"/>
    <n v="21.30394857667585"/>
    <x v="0"/>
    <n v="0"/>
  </r>
  <r>
    <s v="Male"/>
    <n v="22"/>
    <n v="1.67"/>
    <n v="62"/>
    <x v="1"/>
    <n v="1"/>
    <n v="2"/>
    <n v="1"/>
    <n v="0"/>
    <n v="0"/>
    <n v="2"/>
    <n v="0"/>
    <n v="0"/>
    <x v="1"/>
    <n v="1"/>
    <n v="4"/>
    <s v="Normal_Weight"/>
    <n v="22.230987127541326"/>
    <x v="0"/>
    <n v="0"/>
  </r>
  <r>
    <s v="Male"/>
    <n v="22"/>
    <n v="1.68"/>
    <n v="55"/>
    <x v="0"/>
    <n v="1"/>
    <n v="2"/>
    <n v="3"/>
    <n v="1"/>
    <n v="0"/>
    <n v="2"/>
    <n v="0"/>
    <n v="0"/>
    <x v="2"/>
    <n v="1"/>
    <n v="3"/>
    <s v="Normal_Weight"/>
    <n v="19.486961451247168"/>
    <x v="0"/>
    <n v="0"/>
  </r>
  <r>
    <s v="Female"/>
    <n v="21"/>
    <n v="1.66"/>
    <n v="57"/>
    <x v="0"/>
    <n v="1"/>
    <n v="2"/>
    <n v="3"/>
    <n v="2"/>
    <n v="0"/>
    <n v="1"/>
    <n v="0"/>
    <n v="1"/>
    <x v="0"/>
    <n v="0"/>
    <n v="4"/>
    <s v="Normal_Weight"/>
    <n v="20.685150239512268"/>
    <x v="0"/>
    <n v="0"/>
  </r>
  <r>
    <s v="Female"/>
    <n v="21"/>
    <n v="1.62"/>
    <n v="69"/>
    <x v="0"/>
    <n v="1"/>
    <n v="1"/>
    <n v="3"/>
    <n v="2"/>
    <n v="0"/>
    <n v="2"/>
    <n v="0"/>
    <n v="0"/>
    <x v="0"/>
    <n v="0"/>
    <n v="4"/>
    <s v="Overweight_Level_I"/>
    <n v="26.291723822588015"/>
    <x v="0"/>
    <n v="0"/>
  </r>
  <r>
    <s v="Male"/>
    <n v="23"/>
    <n v="1.8"/>
    <n v="90"/>
    <x v="0"/>
    <n v="1"/>
    <n v="1"/>
    <n v="3"/>
    <n v="3"/>
    <n v="0"/>
    <n v="2"/>
    <n v="0"/>
    <n v="0"/>
    <x v="2"/>
    <n v="2"/>
    <n v="4"/>
    <s v="Overweight_Level_II"/>
    <n v="27.777777777777775"/>
    <x v="0"/>
    <n v="0"/>
  </r>
  <r>
    <s v="Male"/>
    <n v="23"/>
    <n v="1.65"/>
    <n v="95"/>
    <x v="0"/>
    <n v="1"/>
    <n v="2"/>
    <n v="3"/>
    <n v="3"/>
    <n v="0"/>
    <n v="2"/>
    <n v="0"/>
    <n v="0"/>
    <x v="0"/>
    <n v="2"/>
    <n v="3"/>
    <s v="Obesity_Type_I"/>
    <n v="34.894398530762174"/>
    <x v="0"/>
    <n v="0"/>
  </r>
  <r>
    <s v="Male"/>
    <n v="30"/>
    <n v="1.76"/>
    <n v="112"/>
    <x v="0"/>
    <n v="1"/>
    <n v="1"/>
    <n v="3"/>
    <n v="0"/>
    <n v="1"/>
    <n v="2"/>
    <n v="1"/>
    <n v="0"/>
    <x v="1"/>
    <n v="2"/>
    <n v="3"/>
    <s v="Obesity_Type_II"/>
    <n v="36.15702479338843"/>
    <x v="0"/>
    <n v="0"/>
  </r>
  <r>
    <s v="Male"/>
    <n v="23"/>
    <n v="1.8"/>
    <n v="60"/>
    <x v="0"/>
    <n v="0"/>
    <n v="2"/>
    <n v="3"/>
    <n v="0"/>
    <n v="0"/>
    <n v="3"/>
    <n v="0"/>
    <n v="0"/>
    <x v="0"/>
    <n v="1"/>
    <n v="4"/>
    <s v="Normal_Weight"/>
    <n v="18.518518518518519"/>
    <x v="0"/>
    <n v="0"/>
  </r>
  <r>
    <s v="Female"/>
    <n v="23"/>
    <n v="1.65"/>
    <n v="80"/>
    <x v="0"/>
    <n v="1"/>
    <n v="2"/>
    <n v="3"/>
    <n v="3"/>
    <n v="0"/>
    <n v="2"/>
    <n v="0"/>
    <n v="0"/>
    <x v="2"/>
    <n v="0"/>
    <n v="4"/>
    <s v="Overweight_Level_II"/>
    <n v="29.384756657483933"/>
    <x v="0"/>
    <n v="0"/>
  </r>
  <r>
    <s v="Female"/>
    <n v="22"/>
    <n v="1.67"/>
    <n v="50"/>
    <x v="0"/>
    <n v="0"/>
    <n v="3"/>
    <n v="3"/>
    <n v="0"/>
    <n v="0"/>
    <n v="3"/>
    <n v="1"/>
    <n v="2"/>
    <x v="0"/>
    <n v="1"/>
    <n v="4"/>
    <s v="Underweight"/>
    <n v="17.928215425436552"/>
    <x v="0"/>
    <n v="0"/>
  </r>
  <r>
    <s v="Female"/>
    <n v="24"/>
    <n v="1.65"/>
    <n v="60"/>
    <x v="0"/>
    <n v="0"/>
    <n v="2"/>
    <n v="3"/>
    <n v="1"/>
    <n v="0"/>
    <n v="3"/>
    <n v="1"/>
    <n v="1"/>
    <x v="1"/>
    <n v="0"/>
    <n v="4"/>
    <s v="Normal_Weight"/>
    <n v="22.03856749311295"/>
    <x v="0"/>
    <n v="0"/>
  </r>
  <r>
    <s v="Male"/>
    <n v="19"/>
    <n v="1.85"/>
    <n v="65"/>
    <x v="0"/>
    <n v="0"/>
    <n v="2"/>
    <n v="3"/>
    <n v="1"/>
    <n v="0"/>
    <n v="3"/>
    <n v="0"/>
    <n v="2"/>
    <x v="0"/>
    <n v="1"/>
    <n v="1"/>
    <s v="Normal_Weight"/>
    <n v="18.991964937910883"/>
    <x v="0"/>
    <n v="0"/>
  </r>
  <r>
    <s v="Male"/>
    <n v="24"/>
    <n v="1.7"/>
    <n v="85"/>
    <x v="0"/>
    <n v="1"/>
    <n v="2"/>
    <n v="3"/>
    <n v="2"/>
    <n v="0"/>
    <n v="3"/>
    <n v="0"/>
    <n v="0"/>
    <x v="0"/>
    <n v="2"/>
    <n v="4"/>
    <s v="Overweight_Level_II"/>
    <n v="29.411764705882355"/>
    <x v="0"/>
    <n v="0"/>
  </r>
  <r>
    <s v="Female"/>
    <n v="23"/>
    <n v="1.63"/>
    <n v="45"/>
    <x v="0"/>
    <n v="0"/>
    <n v="3"/>
    <n v="3"/>
    <n v="1"/>
    <n v="0"/>
    <n v="3"/>
    <n v="1"/>
    <n v="2"/>
    <x v="1"/>
    <n v="0"/>
    <n v="4"/>
    <s v="Underweight"/>
    <n v="16.937031879257784"/>
    <x v="0"/>
    <n v="0"/>
  </r>
  <r>
    <s v="Female"/>
    <n v="24"/>
    <n v="1.6"/>
    <n v="45"/>
    <x v="0"/>
    <n v="0"/>
    <n v="2"/>
    <n v="3"/>
    <n v="0"/>
    <n v="0"/>
    <n v="2"/>
    <n v="0"/>
    <n v="1"/>
    <x v="1"/>
    <n v="0"/>
    <n v="4"/>
    <s v="Underweight"/>
    <n v="17.578124999999996"/>
    <x v="0"/>
    <n v="0"/>
  </r>
  <r>
    <s v="Female"/>
    <n v="24"/>
    <n v="1.7"/>
    <n v="80"/>
    <x v="0"/>
    <n v="1"/>
    <n v="2"/>
    <n v="3"/>
    <n v="1"/>
    <n v="0"/>
    <n v="3"/>
    <n v="0"/>
    <n v="0"/>
    <x v="1"/>
    <n v="0"/>
    <n v="4"/>
    <s v="Overweight_Level_II"/>
    <n v="27.681660899653981"/>
    <x v="0"/>
    <n v="0"/>
  </r>
  <r>
    <s v="Female"/>
    <n v="23"/>
    <n v="1.65"/>
    <n v="90"/>
    <x v="0"/>
    <n v="1"/>
    <n v="2"/>
    <n v="3"/>
    <n v="1"/>
    <n v="0"/>
    <n v="3"/>
    <n v="0"/>
    <n v="0"/>
    <x v="0"/>
    <n v="0"/>
    <n v="4"/>
    <s v="Obesity_Type_I"/>
    <n v="33.057851239669425"/>
    <x v="0"/>
    <n v="0"/>
  </r>
  <r>
    <s v="Male"/>
    <n v="23"/>
    <n v="1.65"/>
    <n v="60"/>
    <x v="0"/>
    <n v="0"/>
    <n v="2"/>
    <n v="3"/>
    <n v="1"/>
    <n v="0"/>
    <n v="2"/>
    <n v="0"/>
    <n v="0"/>
    <x v="1"/>
    <n v="1"/>
    <n v="4"/>
    <s v="Normal_Weight"/>
    <n v="22.03856749311295"/>
    <x v="0"/>
    <n v="0"/>
  </r>
  <r>
    <s v="Female"/>
    <n v="19"/>
    <n v="1.63"/>
    <n v="58"/>
    <x v="1"/>
    <n v="0"/>
    <n v="3"/>
    <n v="3"/>
    <n v="1"/>
    <n v="0"/>
    <n v="2"/>
    <n v="1"/>
    <n v="0"/>
    <x v="1"/>
    <n v="0"/>
    <n v="4"/>
    <s v="Normal_Weight"/>
    <n v="21.829952199932254"/>
    <x v="0"/>
    <n v="0"/>
  </r>
  <r>
    <s v="Male"/>
    <n v="30"/>
    <n v="1.8"/>
    <n v="91"/>
    <x v="0"/>
    <n v="1"/>
    <n v="2"/>
    <n v="3"/>
    <n v="2"/>
    <n v="0"/>
    <n v="2"/>
    <n v="0"/>
    <n v="0"/>
    <x v="1"/>
    <n v="1"/>
    <n v="4"/>
    <s v="Overweight_Level_II"/>
    <n v="28.086419753086417"/>
    <x v="0"/>
    <n v="0"/>
  </r>
  <r>
    <s v="Male"/>
    <n v="23"/>
    <n v="1.67"/>
    <n v="85.5"/>
    <x v="0"/>
    <n v="1"/>
    <n v="2"/>
    <n v="3"/>
    <n v="3"/>
    <n v="0"/>
    <n v="2"/>
    <n v="0"/>
    <n v="0"/>
    <x v="0"/>
    <n v="0"/>
    <n v="4"/>
    <s v="Obesity_Type_I"/>
    <n v="30.657248377496504"/>
    <x v="0"/>
    <n v="0"/>
  </r>
  <r>
    <s v="Female"/>
    <n v="19"/>
    <n v="1.6"/>
    <n v="45"/>
    <x v="1"/>
    <n v="0"/>
    <n v="3"/>
    <n v="3"/>
    <n v="0"/>
    <n v="0"/>
    <n v="3"/>
    <n v="1"/>
    <n v="2"/>
    <x v="1"/>
    <n v="0"/>
    <n v="0"/>
    <s v="Underweight"/>
    <n v="17.578124999999996"/>
    <x v="0"/>
    <n v="0"/>
  </r>
  <r>
    <s v="Male"/>
    <n v="25"/>
    <n v="1.7"/>
    <n v="83"/>
    <x v="0"/>
    <n v="1"/>
    <n v="2"/>
    <n v="3"/>
    <n v="2"/>
    <n v="0"/>
    <n v="2"/>
    <n v="0"/>
    <n v="0"/>
    <x v="0"/>
    <n v="1"/>
    <n v="4"/>
    <s v="Overweight_Level_II"/>
    <n v="28.719723183391007"/>
    <x v="0"/>
    <n v="0"/>
  </r>
  <r>
    <s v="Male"/>
    <n v="23"/>
    <n v="1.65"/>
    <n v="58.5"/>
    <x v="0"/>
    <n v="0"/>
    <n v="2"/>
    <n v="3"/>
    <n v="1"/>
    <n v="0"/>
    <n v="2"/>
    <n v="0"/>
    <n v="0"/>
    <x v="1"/>
    <n v="0"/>
    <n v="4"/>
    <s v="Normal_Weight"/>
    <n v="21.487603305785125"/>
    <x v="0"/>
    <n v="0"/>
  </r>
  <r>
    <s v="Male"/>
    <n v="21"/>
    <n v="1.85"/>
    <n v="83"/>
    <x v="0"/>
    <n v="1"/>
    <n v="2"/>
    <n v="1"/>
    <n v="2"/>
    <n v="0"/>
    <n v="3"/>
    <n v="0"/>
    <n v="1"/>
    <x v="1"/>
    <n v="0"/>
    <n v="4"/>
    <s v="Normal_Weight"/>
    <n v="24.251278305332356"/>
    <x v="0"/>
    <n v="0"/>
  </r>
  <r>
    <s v="Male"/>
    <n v="19"/>
    <n v="1.82"/>
    <n v="87"/>
    <x v="0"/>
    <n v="1"/>
    <n v="2"/>
    <n v="3"/>
    <n v="1"/>
    <n v="0"/>
    <n v="2"/>
    <n v="0"/>
    <n v="0"/>
    <x v="1"/>
    <n v="0"/>
    <n v="4"/>
    <s v="Overweight_Level_I"/>
    <n v="26.26494384736143"/>
    <x v="0"/>
    <n v="0"/>
  </r>
  <r>
    <s v="Female"/>
    <n v="22"/>
    <n v="1.65"/>
    <n v="65"/>
    <x v="0"/>
    <n v="1"/>
    <n v="2"/>
    <n v="3"/>
    <n v="2"/>
    <n v="0"/>
    <n v="2"/>
    <n v="1"/>
    <n v="1"/>
    <x v="1"/>
    <n v="0"/>
    <n v="3"/>
    <s v="Normal_Weight"/>
    <n v="23.875114784205696"/>
    <x v="0"/>
    <n v="0"/>
  </r>
  <r>
    <s v="Female"/>
    <n v="29"/>
    <n v="1.7"/>
    <n v="78"/>
    <x v="0"/>
    <n v="1"/>
    <n v="3"/>
    <n v="3"/>
    <n v="1"/>
    <n v="0"/>
    <n v="1"/>
    <n v="0"/>
    <n v="2"/>
    <x v="0"/>
    <n v="2"/>
    <n v="3"/>
    <s v="Overweight_Level_II"/>
    <n v="26.989619377162633"/>
    <x v="0"/>
    <n v="0"/>
  </r>
  <r>
    <s v="Female"/>
    <n v="25"/>
    <n v="1.63"/>
    <n v="93"/>
    <x v="1"/>
    <n v="0"/>
    <n v="3"/>
    <n v="4"/>
    <n v="3"/>
    <n v="0"/>
    <n v="1"/>
    <n v="0"/>
    <n v="2"/>
    <x v="1"/>
    <n v="0"/>
    <n v="4"/>
    <s v="Obesity_Type_II"/>
    <n v="35.003199217132753"/>
    <x v="0"/>
    <n v="0"/>
  </r>
  <r>
    <s v="Female"/>
    <n v="20"/>
    <n v="1.61"/>
    <n v="64"/>
    <x v="0"/>
    <n v="0"/>
    <n v="3"/>
    <n v="3"/>
    <n v="3"/>
    <n v="0"/>
    <n v="2"/>
    <n v="1"/>
    <n v="0"/>
    <x v="0"/>
    <n v="2"/>
    <n v="4"/>
    <s v="Normal_Weight"/>
    <n v="24.690405462752206"/>
    <x v="0"/>
    <n v="0"/>
  </r>
  <r>
    <s v="Male"/>
    <n v="55"/>
    <n v="1.78"/>
    <n v="84"/>
    <x v="0"/>
    <n v="0"/>
    <n v="3"/>
    <n v="4"/>
    <n v="2"/>
    <n v="0"/>
    <n v="3"/>
    <n v="1"/>
    <n v="3"/>
    <x v="1"/>
    <n v="2"/>
    <n v="0"/>
    <s v="Overweight_Level_I"/>
    <n v="26.511804065143288"/>
    <x v="0"/>
    <n v="0"/>
  </r>
  <r>
    <s v="Female"/>
    <n v="20"/>
    <n v="1.6"/>
    <n v="57"/>
    <x v="1"/>
    <n v="0"/>
    <n v="3"/>
    <n v="3"/>
    <n v="3"/>
    <n v="0"/>
    <n v="2"/>
    <n v="0"/>
    <n v="1"/>
    <x v="1"/>
    <n v="0"/>
    <n v="0"/>
    <s v="Normal_Weight"/>
    <n v="22.265624999999996"/>
    <x v="0"/>
    <n v="0"/>
  </r>
  <r>
    <s v="Female"/>
    <n v="24"/>
    <n v="1.6"/>
    <n v="48"/>
    <x v="1"/>
    <n v="1"/>
    <n v="3"/>
    <n v="3"/>
    <n v="1"/>
    <n v="0"/>
    <n v="2"/>
    <n v="0"/>
    <n v="2"/>
    <x v="1"/>
    <n v="0"/>
    <n v="4"/>
    <s v="Normal_Weight"/>
    <n v="18.749999999999996"/>
    <x v="0"/>
    <n v="0"/>
  </r>
  <r>
    <s v="Male"/>
    <n v="26"/>
    <n v="1.7"/>
    <n v="70"/>
    <x v="0"/>
    <n v="0"/>
    <n v="3"/>
    <n v="1"/>
    <n v="2"/>
    <n v="0"/>
    <n v="2"/>
    <n v="0"/>
    <n v="2"/>
    <x v="1"/>
    <n v="2"/>
    <n v="4"/>
    <s v="Normal_Weight"/>
    <n v="24.221453287197235"/>
    <x v="0"/>
    <n v="0"/>
  </r>
  <r>
    <s v="Female"/>
    <n v="23"/>
    <n v="1.66"/>
    <n v="60"/>
    <x v="0"/>
    <n v="0"/>
    <n v="2"/>
    <n v="3"/>
    <n v="1"/>
    <n v="0"/>
    <n v="2"/>
    <n v="0"/>
    <n v="3"/>
    <x v="1"/>
    <n v="1"/>
    <n v="4"/>
    <s v="Normal_Weight"/>
    <n v="21.773842357381334"/>
    <x v="0"/>
    <n v="0"/>
  </r>
  <r>
    <s v="Female"/>
    <n v="21"/>
    <n v="1.52"/>
    <n v="42"/>
    <x v="1"/>
    <n v="0"/>
    <n v="3"/>
    <n v="1"/>
    <n v="2"/>
    <n v="0"/>
    <n v="1"/>
    <n v="0"/>
    <n v="0"/>
    <x v="1"/>
    <n v="1"/>
    <n v="4"/>
    <s v="Underweight"/>
    <n v="18.178670360110804"/>
    <x v="0"/>
    <n v="0"/>
  </r>
  <r>
    <s v="Female"/>
    <n v="21"/>
    <n v="1.52"/>
    <n v="42"/>
    <x v="1"/>
    <n v="0"/>
    <n v="3"/>
    <n v="1"/>
    <n v="2"/>
    <n v="0"/>
    <n v="1"/>
    <n v="0"/>
    <n v="0"/>
    <x v="1"/>
    <n v="1"/>
    <n v="4"/>
    <s v="Underweight"/>
    <n v="18.178670360110804"/>
    <x v="0"/>
    <n v="0"/>
  </r>
  <r>
    <s v="Male"/>
    <n v="23"/>
    <n v="1.72"/>
    <n v="70"/>
    <x v="1"/>
    <n v="0"/>
    <n v="2"/>
    <n v="3"/>
    <n v="1"/>
    <n v="0"/>
    <n v="2"/>
    <n v="0"/>
    <n v="3"/>
    <x v="0"/>
    <n v="2"/>
    <n v="4"/>
    <s v="Normal_Weight"/>
    <n v="23.661438615467823"/>
    <x v="0"/>
    <n v="0"/>
  </r>
  <r>
    <s v="Female"/>
    <n v="21"/>
    <n v="1.69"/>
    <n v="63"/>
    <x v="1"/>
    <n v="1"/>
    <n v="3"/>
    <n v="1"/>
    <n v="1"/>
    <n v="0"/>
    <n v="1"/>
    <n v="0"/>
    <n v="0"/>
    <x v="1"/>
    <n v="1"/>
    <n v="4"/>
    <s v="Normal_Weight"/>
    <n v="22.058051188683873"/>
    <x v="0"/>
    <n v="0"/>
  </r>
  <r>
    <s v="Male"/>
    <n v="22"/>
    <n v="1.7"/>
    <n v="66.400000000000006"/>
    <x v="0"/>
    <n v="0"/>
    <n v="2"/>
    <n v="3"/>
    <n v="2"/>
    <n v="0"/>
    <n v="2"/>
    <n v="0"/>
    <n v="0"/>
    <x v="1"/>
    <n v="0"/>
    <n v="4"/>
    <s v="Normal_Weight"/>
    <n v="22.975778546712807"/>
    <x v="0"/>
    <n v="0"/>
  </r>
  <r>
    <s v="Female"/>
    <n v="21"/>
    <n v="1.55"/>
    <n v="57"/>
    <x v="1"/>
    <n v="1"/>
    <n v="2"/>
    <n v="4"/>
    <n v="2"/>
    <n v="0"/>
    <n v="2"/>
    <n v="1"/>
    <n v="2"/>
    <x v="1"/>
    <n v="1"/>
    <n v="3"/>
    <s v="Normal_Weight"/>
    <n v="23.725286160249738"/>
    <x v="0"/>
    <n v="0"/>
  </r>
  <r>
    <s v="Female"/>
    <n v="22"/>
    <n v="1.65"/>
    <n v="58"/>
    <x v="0"/>
    <n v="1"/>
    <n v="3"/>
    <n v="4"/>
    <n v="2"/>
    <n v="0"/>
    <n v="2"/>
    <n v="0"/>
    <n v="1"/>
    <x v="1"/>
    <n v="1"/>
    <n v="4"/>
    <s v="Normal_Weight"/>
    <n v="21.30394857667585"/>
    <x v="0"/>
    <n v="0"/>
  </r>
  <r>
    <s v="Female"/>
    <n v="38"/>
    <n v="1.56"/>
    <n v="80"/>
    <x v="0"/>
    <n v="1"/>
    <n v="2"/>
    <n v="3"/>
    <n v="1"/>
    <n v="0"/>
    <n v="2"/>
    <n v="0"/>
    <n v="0"/>
    <x v="1"/>
    <n v="1"/>
    <n v="3"/>
    <s v="Obesity_Type_I"/>
    <n v="32.873109796186718"/>
    <x v="0"/>
    <n v="0"/>
  </r>
  <r>
    <s v="Female"/>
    <n v="25"/>
    <n v="1.57"/>
    <n v="55"/>
    <x v="1"/>
    <n v="1"/>
    <n v="2"/>
    <n v="1"/>
    <n v="1"/>
    <n v="0"/>
    <n v="2"/>
    <n v="0"/>
    <n v="2"/>
    <x v="1"/>
    <n v="1"/>
    <n v="4"/>
    <s v="Normal_Weight"/>
    <n v="22.313278429145196"/>
    <x v="0"/>
    <n v="0"/>
  </r>
  <r>
    <s v="Female"/>
    <n v="25"/>
    <n v="1.57"/>
    <n v="55"/>
    <x v="1"/>
    <n v="1"/>
    <n v="2"/>
    <n v="1"/>
    <n v="1"/>
    <n v="0"/>
    <n v="2"/>
    <n v="0"/>
    <n v="2"/>
    <x v="1"/>
    <n v="1"/>
    <n v="4"/>
    <s v="Normal_Weight"/>
    <n v="22.313278429145196"/>
    <x v="0"/>
    <n v="0"/>
  </r>
  <r>
    <s v="Male"/>
    <n v="22"/>
    <n v="1.88"/>
    <n v="90"/>
    <x v="0"/>
    <n v="1"/>
    <n v="2"/>
    <n v="3"/>
    <n v="3"/>
    <n v="0"/>
    <n v="1"/>
    <n v="0"/>
    <n v="0"/>
    <x v="0"/>
    <n v="1"/>
    <n v="3"/>
    <s v="Overweight_Level_I"/>
    <n v="25.464010864644639"/>
    <x v="0"/>
    <n v="0"/>
  </r>
  <r>
    <s v="Male"/>
    <n v="22"/>
    <n v="1.75"/>
    <n v="95"/>
    <x v="0"/>
    <n v="0"/>
    <n v="2"/>
    <n v="3"/>
    <n v="1"/>
    <n v="0"/>
    <n v="3"/>
    <n v="0"/>
    <n v="3"/>
    <x v="2"/>
    <n v="0"/>
    <n v="0"/>
    <s v="Obesity_Type_I"/>
    <n v="31.020408163265305"/>
    <x v="0"/>
    <n v="0"/>
  </r>
  <r>
    <s v="Female"/>
    <n v="21"/>
    <n v="1.65"/>
    <n v="88"/>
    <x v="0"/>
    <n v="1"/>
    <n v="3"/>
    <n v="1"/>
    <n v="1"/>
    <n v="0"/>
    <n v="3"/>
    <n v="0"/>
    <n v="2"/>
    <x v="0"/>
    <n v="0"/>
    <n v="4"/>
    <s v="Obesity_Type_I"/>
    <n v="32.323232323232325"/>
    <x v="0"/>
    <n v="0"/>
  </r>
  <r>
    <s v="Male"/>
    <n v="21"/>
    <n v="1.75"/>
    <n v="75"/>
    <x v="0"/>
    <n v="1"/>
    <n v="3"/>
    <n v="3"/>
    <n v="1"/>
    <n v="0"/>
    <n v="2"/>
    <n v="0"/>
    <n v="0"/>
    <x v="0"/>
    <n v="1"/>
    <n v="4"/>
    <s v="Normal_Weight"/>
    <n v="24.489795918367346"/>
    <x v="0"/>
    <n v="0"/>
  </r>
  <r>
    <s v="Female"/>
    <n v="22"/>
    <n v="1.58"/>
    <n v="58"/>
    <x v="0"/>
    <n v="1"/>
    <n v="2"/>
    <n v="1"/>
    <n v="1"/>
    <n v="0"/>
    <n v="1"/>
    <n v="0"/>
    <n v="0"/>
    <x v="1"/>
    <n v="0"/>
    <n v="4"/>
    <s v="Normal_Weight"/>
    <n v="23.233456176894723"/>
    <x v="0"/>
    <n v="0"/>
  </r>
  <r>
    <s v="Female"/>
    <n v="18"/>
    <n v="1.56"/>
    <n v="51"/>
    <x v="0"/>
    <n v="1"/>
    <n v="2"/>
    <n v="4"/>
    <n v="2"/>
    <n v="0"/>
    <n v="2"/>
    <n v="0"/>
    <n v="1"/>
    <x v="1"/>
    <n v="1"/>
    <n v="4"/>
    <s v="Normal_Weight"/>
    <n v="20.956607495069033"/>
    <x v="0"/>
    <n v="0"/>
  </r>
  <r>
    <s v="Female"/>
    <n v="22"/>
    <n v="1.5"/>
    <n v="49"/>
    <x v="0"/>
    <n v="0"/>
    <n v="2"/>
    <n v="1"/>
    <n v="1"/>
    <n v="0"/>
    <n v="2"/>
    <n v="0"/>
    <n v="3"/>
    <x v="1"/>
    <n v="0"/>
    <n v="0"/>
    <s v="Normal_Weight"/>
    <n v="21.777777777777779"/>
    <x v="0"/>
    <n v="0"/>
  </r>
  <r>
    <s v="Female"/>
    <n v="19"/>
    <n v="1.61"/>
    <n v="62"/>
    <x v="0"/>
    <n v="1"/>
    <n v="3"/>
    <n v="1"/>
    <n v="2"/>
    <n v="0"/>
    <n v="2"/>
    <n v="0"/>
    <n v="1"/>
    <x v="1"/>
    <n v="2"/>
    <n v="4"/>
    <s v="Normal_Weight"/>
    <n v="23.9188302920412"/>
    <x v="0"/>
    <n v="0"/>
  </r>
  <r>
    <s v="Female"/>
    <n v="17"/>
    <n v="1.75"/>
    <n v="57"/>
    <x v="0"/>
    <n v="1"/>
    <n v="3"/>
    <n v="3"/>
    <n v="2"/>
    <n v="0"/>
    <n v="2"/>
    <n v="0"/>
    <n v="0"/>
    <x v="0"/>
    <n v="0"/>
    <n v="4"/>
    <s v="Normal_Weight"/>
    <n v="18.612244897959183"/>
    <x v="0"/>
    <n v="0"/>
  </r>
  <r>
    <s v="Female"/>
    <n v="15"/>
    <n v="1.65"/>
    <n v="86"/>
    <x v="0"/>
    <n v="1"/>
    <n v="3"/>
    <n v="3"/>
    <n v="1"/>
    <n v="0"/>
    <n v="1"/>
    <n v="0"/>
    <n v="3"/>
    <x v="2"/>
    <n v="0"/>
    <n v="0"/>
    <s v="Obesity_Type_I"/>
    <n v="31.588613406795229"/>
    <x v="0"/>
    <n v="0"/>
  </r>
  <r>
    <s v="Female"/>
    <n v="17"/>
    <n v="1.7"/>
    <n v="85"/>
    <x v="0"/>
    <n v="0"/>
    <n v="2"/>
    <n v="3"/>
    <n v="2"/>
    <n v="0"/>
    <n v="2"/>
    <n v="0"/>
    <n v="1"/>
    <x v="0"/>
    <n v="0"/>
    <n v="4"/>
    <s v="Overweight_Level_II"/>
    <n v="29.411764705882355"/>
    <x v="0"/>
    <n v="0"/>
  </r>
  <r>
    <s v="Male"/>
    <n v="23"/>
    <n v="1.62"/>
    <n v="53"/>
    <x v="0"/>
    <n v="1"/>
    <n v="2"/>
    <n v="3"/>
    <n v="1"/>
    <n v="0"/>
    <n v="2"/>
    <n v="0"/>
    <n v="1"/>
    <x v="0"/>
    <n v="1"/>
    <n v="4"/>
    <s v="Normal_Weight"/>
    <n v="20.195092211553114"/>
    <x v="0"/>
    <n v="0"/>
  </r>
  <r>
    <s v="Female"/>
    <n v="19"/>
    <n v="1.63"/>
    <n v="76"/>
    <x v="0"/>
    <n v="0"/>
    <n v="3"/>
    <n v="3"/>
    <n v="2"/>
    <n v="1"/>
    <n v="3"/>
    <n v="0"/>
    <n v="2"/>
    <x v="0"/>
    <n v="1"/>
    <n v="3"/>
    <s v="Overweight_Level_II"/>
    <n v="28.604764951635367"/>
    <x v="0"/>
    <n v="0"/>
  </r>
  <r>
    <s v="Female"/>
    <n v="23"/>
    <n v="1.67"/>
    <n v="75"/>
    <x v="0"/>
    <n v="1"/>
    <n v="2"/>
    <n v="3"/>
    <n v="2"/>
    <n v="1"/>
    <n v="2"/>
    <n v="0"/>
    <n v="0"/>
    <x v="2"/>
    <n v="0"/>
    <n v="0"/>
    <s v="Overweight_Level_I"/>
    <n v="26.892323138154829"/>
    <x v="0"/>
    <n v="0"/>
  </r>
  <r>
    <s v="Male"/>
    <n v="23"/>
    <n v="1.87"/>
    <n v="95"/>
    <x v="0"/>
    <n v="1"/>
    <n v="1"/>
    <n v="3"/>
    <n v="2"/>
    <n v="0"/>
    <n v="2"/>
    <n v="0"/>
    <n v="0"/>
    <x v="2"/>
    <n v="2"/>
    <n v="4"/>
    <s v="Overweight_Level_II"/>
    <n v="27.166919271354622"/>
    <x v="0"/>
    <n v="0"/>
  </r>
  <r>
    <s v="Male"/>
    <n v="21"/>
    <n v="1.75"/>
    <n v="50"/>
    <x v="0"/>
    <n v="0"/>
    <n v="3"/>
    <n v="4"/>
    <n v="2"/>
    <n v="0"/>
    <n v="1"/>
    <n v="0"/>
    <n v="1"/>
    <x v="1"/>
    <n v="0"/>
    <n v="0"/>
    <s v="Underweight"/>
    <n v="16.326530612244898"/>
    <x v="0"/>
    <n v="0"/>
  </r>
  <r>
    <s v="Male"/>
    <n v="24"/>
    <n v="1.66"/>
    <n v="67"/>
    <x v="0"/>
    <n v="1"/>
    <n v="3"/>
    <n v="1"/>
    <n v="1"/>
    <n v="0"/>
    <n v="2"/>
    <n v="0"/>
    <n v="1"/>
    <x v="1"/>
    <n v="0"/>
    <n v="4"/>
    <s v="Normal_Weight"/>
    <n v="24.314123965742489"/>
    <x v="0"/>
    <n v="0"/>
  </r>
  <r>
    <s v="Male"/>
    <n v="23"/>
    <n v="1.76"/>
    <n v="90"/>
    <x v="1"/>
    <n v="1"/>
    <n v="3"/>
    <n v="3"/>
    <n v="1"/>
    <n v="0"/>
    <n v="1"/>
    <n v="0"/>
    <n v="0"/>
    <x v="1"/>
    <n v="0"/>
    <n v="4"/>
    <s v="Overweight_Level_II"/>
    <n v="29.054752066115704"/>
    <x v="0"/>
    <n v="0"/>
  </r>
  <r>
    <s v="Male"/>
    <n v="18"/>
    <n v="1.75"/>
    <n v="80"/>
    <x v="0"/>
    <n v="1"/>
    <n v="2"/>
    <n v="3"/>
    <n v="3"/>
    <n v="0"/>
    <n v="2"/>
    <n v="0"/>
    <n v="0"/>
    <x v="1"/>
    <n v="2"/>
    <n v="4"/>
    <s v="Overweight_Level_I"/>
    <n v="26.122448979591837"/>
    <x v="0"/>
    <n v="0"/>
  </r>
  <r>
    <s v="Male"/>
    <n v="19"/>
    <n v="1.67"/>
    <n v="68"/>
    <x v="1"/>
    <n v="1"/>
    <n v="2"/>
    <n v="3"/>
    <n v="1"/>
    <n v="0"/>
    <n v="2"/>
    <n v="0"/>
    <n v="1"/>
    <x v="1"/>
    <n v="1"/>
    <n v="4"/>
    <s v="Normal_Weight"/>
    <n v="24.382372978593711"/>
    <x v="0"/>
    <n v="0"/>
  </r>
  <r>
    <s v="Female"/>
    <n v="19"/>
    <n v="1.65"/>
    <n v="61"/>
    <x v="1"/>
    <n v="1"/>
    <n v="3"/>
    <n v="1"/>
    <n v="1"/>
    <n v="0"/>
    <n v="3"/>
    <n v="1"/>
    <n v="1"/>
    <x v="1"/>
    <n v="1"/>
    <n v="4"/>
    <s v="Normal_Weight"/>
    <n v="22.4058769513315"/>
    <x v="0"/>
    <n v="0"/>
  </r>
  <r>
    <s v="Male"/>
    <n v="20"/>
    <n v="1.72"/>
    <n v="70"/>
    <x v="0"/>
    <n v="1"/>
    <n v="3"/>
    <n v="3"/>
    <n v="2"/>
    <n v="0"/>
    <n v="1"/>
    <n v="0"/>
    <n v="0"/>
    <x v="1"/>
    <n v="1"/>
    <n v="4"/>
    <s v="Normal_Weight"/>
    <n v="23.661438615467823"/>
    <x v="0"/>
    <n v="0"/>
  </r>
  <r>
    <s v="Male"/>
    <n v="27"/>
    <n v="1.7"/>
    <n v="78"/>
    <x v="1"/>
    <n v="1"/>
    <n v="3"/>
    <n v="3"/>
    <n v="1"/>
    <n v="0"/>
    <n v="3"/>
    <n v="0"/>
    <n v="1"/>
    <x v="0"/>
    <n v="2"/>
    <n v="4"/>
    <s v="Overweight_Level_II"/>
    <n v="26.989619377162633"/>
    <x v="0"/>
    <n v="0"/>
  </r>
  <r>
    <s v="Female"/>
    <n v="20"/>
    <n v="1.58"/>
    <n v="53"/>
    <x v="0"/>
    <n v="1"/>
    <n v="2"/>
    <n v="4"/>
    <n v="2"/>
    <n v="0"/>
    <n v="2"/>
    <n v="0"/>
    <n v="1"/>
    <x v="0"/>
    <n v="0"/>
    <n v="4"/>
    <s v="Normal_Weight"/>
    <n v="21.230572023714146"/>
    <x v="0"/>
    <n v="0"/>
  </r>
  <r>
    <s v="Male"/>
    <n v="23"/>
    <n v="1.62"/>
    <n v="58"/>
    <x v="1"/>
    <n v="0"/>
    <n v="2"/>
    <n v="3"/>
    <n v="1"/>
    <n v="0"/>
    <n v="1"/>
    <n v="0"/>
    <n v="1"/>
    <x v="1"/>
    <n v="0"/>
    <n v="4"/>
    <s v="Normal_Weight"/>
    <n v="22.10028959000152"/>
    <x v="0"/>
    <n v="0"/>
  </r>
  <r>
    <s v="Female"/>
    <n v="19"/>
    <n v="1.65"/>
    <n v="56"/>
    <x v="0"/>
    <n v="1"/>
    <n v="3"/>
    <n v="3"/>
    <n v="2"/>
    <n v="1"/>
    <n v="3"/>
    <n v="1"/>
    <n v="1"/>
    <x v="2"/>
    <n v="2"/>
    <n v="4"/>
    <s v="Normal_Weight"/>
    <n v="20.569329660238754"/>
    <x v="0"/>
    <n v="0"/>
  </r>
  <r>
    <s v="Female"/>
    <n v="61"/>
    <n v="1.65"/>
    <n v="66"/>
    <x v="1"/>
    <n v="1"/>
    <n v="3"/>
    <n v="3"/>
    <n v="3"/>
    <n v="0"/>
    <n v="2"/>
    <n v="0"/>
    <n v="1"/>
    <x v="0"/>
    <n v="2"/>
    <n v="4"/>
    <s v="Normal_Weight"/>
    <n v="24.242424242424246"/>
    <x v="0"/>
    <n v="0"/>
  </r>
  <r>
    <s v="Male"/>
    <n v="30"/>
    <n v="1.77"/>
    <n v="109"/>
    <x v="0"/>
    <n v="1"/>
    <n v="3"/>
    <n v="3"/>
    <n v="1"/>
    <n v="0"/>
    <n v="1"/>
    <n v="0"/>
    <n v="2"/>
    <x v="1"/>
    <n v="1"/>
    <n v="3"/>
    <s v="Obesity_Type_I"/>
    <n v="34.792045708449038"/>
    <x v="0"/>
    <n v="0"/>
  </r>
  <r>
    <s v="Male"/>
    <n v="24"/>
    <n v="1.7"/>
    <n v="75"/>
    <x v="0"/>
    <n v="1"/>
    <n v="2"/>
    <n v="3"/>
    <n v="1"/>
    <n v="0"/>
    <n v="2"/>
    <n v="0"/>
    <n v="1"/>
    <x v="1"/>
    <n v="1"/>
    <n v="3"/>
    <s v="Overweight_Level_I"/>
    <n v="25.95155709342561"/>
    <x v="0"/>
    <n v="0"/>
  </r>
  <r>
    <s v="Male"/>
    <n v="25"/>
    <n v="1.79"/>
    <n v="72"/>
    <x v="0"/>
    <n v="1"/>
    <n v="2"/>
    <n v="3"/>
    <n v="1"/>
    <n v="0"/>
    <n v="2"/>
    <n v="0"/>
    <n v="1"/>
    <x v="0"/>
    <n v="1"/>
    <n v="4"/>
    <s v="Normal_Weight"/>
    <n v="22.471208763771418"/>
    <x v="0"/>
    <n v="0"/>
  </r>
  <r>
    <s v="Male"/>
    <n v="44"/>
    <n v="1.6"/>
    <n v="80"/>
    <x v="0"/>
    <n v="0"/>
    <n v="2"/>
    <n v="3"/>
    <n v="1"/>
    <n v="1"/>
    <n v="3"/>
    <n v="0"/>
    <n v="0"/>
    <x v="1"/>
    <n v="0"/>
    <n v="2"/>
    <s v="Obesity_Type_I"/>
    <n v="31.249999999999993"/>
    <x v="0"/>
    <n v="0"/>
  </r>
  <r>
    <s v="Male"/>
    <n v="31"/>
    <n v="1.76"/>
    <n v="75"/>
    <x v="0"/>
    <n v="0"/>
    <n v="3"/>
    <n v="3"/>
    <n v="3"/>
    <n v="0"/>
    <n v="3"/>
    <n v="1"/>
    <n v="3"/>
    <x v="1"/>
    <n v="0"/>
    <n v="1"/>
    <s v="Normal_Weight"/>
    <n v="24.212293388429753"/>
    <x v="0"/>
    <n v="0"/>
  </r>
  <r>
    <s v="Male"/>
    <n v="25"/>
    <n v="1.7"/>
    <n v="68"/>
    <x v="1"/>
    <n v="1"/>
    <n v="2"/>
    <n v="3"/>
    <n v="2"/>
    <n v="0"/>
    <n v="2"/>
    <n v="0"/>
    <n v="0"/>
    <x v="0"/>
    <n v="0"/>
    <n v="4"/>
    <s v="Normal_Weight"/>
    <n v="23.529411764705884"/>
    <x v="0"/>
    <n v="0"/>
  </r>
  <r>
    <s v="Male"/>
    <n v="23"/>
    <n v="1.89"/>
    <n v="65"/>
    <x v="0"/>
    <n v="1"/>
    <n v="3"/>
    <n v="3"/>
    <n v="2"/>
    <n v="0"/>
    <n v="3"/>
    <n v="0"/>
    <n v="1"/>
    <x v="0"/>
    <n v="1"/>
    <n v="4"/>
    <s v="Underweight"/>
    <n v="18.196579043139891"/>
    <x v="0"/>
    <n v="0"/>
  </r>
  <r>
    <s v="Male"/>
    <n v="25"/>
    <n v="1.87"/>
    <n v="66"/>
    <x v="1"/>
    <n v="1"/>
    <n v="3"/>
    <n v="3"/>
    <n v="3"/>
    <n v="0"/>
    <n v="2"/>
    <n v="0"/>
    <n v="2"/>
    <x v="1"/>
    <n v="2"/>
    <n v="4"/>
    <s v="Normal_Weight"/>
    <n v="18.873859704309528"/>
    <x v="0"/>
    <n v="0"/>
  </r>
  <r>
    <s v="Male"/>
    <n v="23"/>
    <n v="1.74"/>
    <n v="93.5"/>
    <x v="1"/>
    <n v="1"/>
    <n v="2"/>
    <n v="3"/>
    <n v="2"/>
    <n v="1"/>
    <n v="1"/>
    <n v="0"/>
    <n v="1"/>
    <x v="0"/>
    <n v="2"/>
    <n v="3"/>
    <s v="Obesity_Type_I"/>
    <n v="30.88254723213106"/>
    <x v="0"/>
    <n v="0"/>
  </r>
  <r>
    <s v="Female"/>
    <n v="34"/>
    <n v="1.68"/>
    <n v="75"/>
    <x v="1"/>
    <n v="1"/>
    <n v="3"/>
    <n v="1"/>
    <n v="1"/>
    <n v="0"/>
    <n v="1"/>
    <n v="0"/>
    <n v="0"/>
    <x v="1"/>
    <n v="1"/>
    <n v="3"/>
    <s v="Overweight_Level_I"/>
    <n v="26.573129251700685"/>
    <x v="0"/>
    <n v="0"/>
  </r>
  <r>
    <s v="Male"/>
    <n v="22"/>
    <n v="1.61"/>
    <n v="67"/>
    <x v="0"/>
    <n v="0"/>
    <n v="2"/>
    <n v="4"/>
    <n v="1"/>
    <n v="0"/>
    <n v="3"/>
    <n v="1"/>
    <n v="2"/>
    <x v="2"/>
    <n v="1"/>
    <n v="4"/>
    <s v="Overweight_Level_I"/>
    <n v="25.847768218818715"/>
    <x v="0"/>
    <n v="0"/>
  </r>
  <r>
    <s v="Male"/>
    <n v="21"/>
    <n v="1.62"/>
    <n v="70"/>
    <x v="1"/>
    <n v="1"/>
    <n v="2"/>
    <n v="1"/>
    <n v="0"/>
    <n v="0"/>
    <n v="3"/>
    <n v="0"/>
    <n v="1"/>
    <x v="1"/>
    <n v="1"/>
    <n v="4"/>
    <s v="Overweight_Level_I"/>
    <n v="26.672763298277697"/>
    <x v="0"/>
    <n v="0"/>
  </r>
  <r>
    <s v="Female"/>
    <n v="24"/>
    <n v="1.56"/>
    <n v="51"/>
    <x v="1"/>
    <n v="0"/>
    <n v="3"/>
    <n v="3"/>
    <n v="2"/>
    <n v="0"/>
    <n v="2"/>
    <n v="0"/>
    <n v="2"/>
    <x v="2"/>
    <n v="2"/>
    <n v="4"/>
    <s v="Normal_Weight"/>
    <n v="20.956607495069033"/>
    <x v="0"/>
    <n v="0"/>
  </r>
  <r>
    <s v="Female"/>
    <n v="36"/>
    <n v="1.63"/>
    <n v="80"/>
    <x v="0"/>
    <n v="0"/>
    <n v="3"/>
    <n v="3"/>
    <n v="1"/>
    <n v="0"/>
    <n v="1"/>
    <n v="0"/>
    <n v="0"/>
    <x v="1"/>
    <n v="1"/>
    <n v="3"/>
    <s v="Obesity_Type_I"/>
    <n v="30.110278896458279"/>
    <x v="0"/>
    <n v="0"/>
  </r>
  <r>
    <s v="Female"/>
    <n v="27"/>
    <n v="1.6"/>
    <n v="61"/>
    <x v="1"/>
    <n v="1"/>
    <n v="3"/>
    <n v="3"/>
    <n v="3"/>
    <n v="0"/>
    <n v="2"/>
    <n v="0"/>
    <n v="0"/>
    <x v="1"/>
    <n v="1"/>
    <n v="3"/>
    <s v="Normal_Weight"/>
    <n v="23.828124999999996"/>
    <x v="0"/>
    <n v="0"/>
  </r>
  <r>
    <s v="Female"/>
    <n v="32"/>
    <n v="1.67"/>
    <n v="90"/>
    <x v="0"/>
    <n v="1"/>
    <n v="3"/>
    <n v="1"/>
    <n v="1"/>
    <n v="0"/>
    <n v="2"/>
    <n v="0"/>
    <n v="2"/>
    <x v="1"/>
    <n v="1"/>
    <n v="3"/>
    <s v="Obesity_Type_I"/>
    <n v="32.270787765785798"/>
    <x v="0"/>
    <n v="0"/>
  </r>
  <r>
    <s v="Male"/>
    <n v="25"/>
    <n v="1.78"/>
    <n v="78"/>
    <x v="0"/>
    <n v="1"/>
    <n v="2"/>
    <n v="1"/>
    <n v="1"/>
    <n v="0"/>
    <n v="2"/>
    <n v="0"/>
    <n v="2"/>
    <x v="0"/>
    <n v="1"/>
    <n v="4"/>
    <s v="Normal_Weight"/>
    <n v="24.618103774775911"/>
    <x v="0"/>
    <n v="0"/>
  </r>
  <r>
    <s v="Female"/>
    <n v="30"/>
    <n v="1.62"/>
    <n v="59"/>
    <x v="0"/>
    <n v="1"/>
    <n v="3"/>
    <n v="3"/>
    <n v="1"/>
    <n v="0"/>
    <n v="2"/>
    <n v="0"/>
    <n v="2"/>
    <x v="1"/>
    <n v="1"/>
    <n v="3"/>
    <s v="Normal_Weight"/>
    <n v="22.481329065691202"/>
    <x v="0"/>
    <n v="0"/>
  </r>
  <r>
    <s v="Female"/>
    <n v="38"/>
    <n v="1.5"/>
    <n v="60"/>
    <x v="0"/>
    <n v="1"/>
    <n v="2"/>
    <n v="1"/>
    <n v="3"/>
    <n v="1"/>
    <n v="2"/>
    <n v="0"/>
    <n v="0"/>
    <x v="1"/>
    <n v="1"/>
    <n v="3"/>
    <s v="Overweight_Level_I"/>
    <n v="26.666666666666668"/>
    <x v="0"/>
    <n v="0"/>
  </r>
  <r>
    <s v="Male"/>
    <n v="34"/>
    <n v="1.69"/>
    <n v="84"/>
    <x v="0"/>
    <n v="0"/>
    <n v="2"/>
    <n v="3"/>
    <n v="1"/>
    <n v="0"/>
    <n v="3"/>
    <n v="0"/>
    <n v="2"/>
    <x v="1"/>
    <n v="0"/>
    <n v="3"/>
    <s v="Overweight_Level_II"/>
    <n v="29.410734918245165"/>
    <x v="0"/>
    <n v="0"/>
  </r>
  <r>
    <s v="Male"/>
    <n v="22"/>
    <n v="1.74"/>
    <n v="94"/>
    <x v="0"/>
    <n v="1"/>
    <n v="2"/>
    <n v="3"/>
    <n v="1"/>
    <n v="0"/>
    <n v="2"/>
    <n v="0"/>
    <n v="0"/>
    <x v="1"/>
    <n v="1"/>
    <n v="4"/>
    <s v="Obesity_Type_I"/>
    <n v="31.047694543532831"/>
    <x v="0"/>
    <n v="0"/>
  </r>
  <r>
    <s v="Female"/>
    <n v="31"/>
    <n v="1.68"/>
    <n v="63"/>
    <x v="0"/>
    <n v="1"/>
    <n v="3"/>
    <n v="1"/>
    <n v="2"/>
    <n v="0"/>
    <n v="2"/>
    <n v="0"/>
    <n v="1"/>
    <x v="0"/>
    <n v="1"/>
    <n v="3"/>
    <s v="Normal_Weight"/>
    <n v="22.321428571428577"/>
    <x v="0"/>
    <n v="0"/>
  </r>
  <r>
    <s v="Female"/>
    <n v="35"/>
    <n v="1.53"/>
    <n v="45"/>
    <x v="0"/>
    <n v="0"/>
    <n v="3"/>
    <n v="3"/>
    <n v="2"/>
    <n v="0"/>
    <n v="1"/>
    <n v="0"/>
    <n v="0"/>
    <x v="0"/>
    <n v="0"/>
    <n v="3"/>
    <s v="Normal_Weight"/>
    <n v="19.223375624759708"/>
    <x v="0"/>
    <n v="0"/>
  </r>
  <r>
    <s v="Male"/>
    <n v="21"/>
    <n v="1.67"/>
    <n v="60"/>
    <x v="0"/>
    <n v="1"/>
    <n v="2"/>
    <n v="3"/>
    <n v="2"/>
    <n v="0"/>
    <n v="2"/>
    <n v="0"/>
    <n v="2"/>
    <x v="0"/>
    <n v="1"/>
    <n v="4"/>
    <s v="Normal_Weight"/>
    <n v="21.513858510523864"/>
    <x v="0"/>
    <n v="0"/>
  </r>
  <r>
    <s v="Female"/>
    <n v="40"/>
    <n v="1.55"/>
    <n v="62"/>
    <x v="0"/>
    <n v="0"/>
    <n v="3"/>
    <n v="3"/>
    <n v="1"/>
    <n v="0"/>
    <n v="3"/>
    <n v="0"/>
    <n v="0"/>
    <x v="1"/>
    <n v="1"/>
    <n v="3"/>
    <s v="Overweight_Level_I"/>
    <n v="25.806451612903224"/>
    <x v="0"/>
    <n v="0"/>
  </r>
  <r>
    <s v="Male"/>
    <n v="27"/>
    <n v="1.64"/>
    <n v="78"/>
    <x v="0"/>
    <n v="1"/>
    <n v="2"/>
    <n v="1"/>
    <n v="1"/>
    <n v="0"/>
    <n v="2"/>
    <n v="0"/>
    <n v="0"/>
    <x v="1"/>
    <n v="2"/>
    <n v="3"/>
    <s v="Overweight_Level_II"/>
    <n v="29.000594883997625"/>
    <x v="0"/>
    <n v="0"/>
  </r>
  <r>
    <s v="Male"/>
    <n v="20"/>
    <n v="1.83"/>
    <n v="72"/>
    <x v="0"/>
    <n v="0"/>
    <n v="3"/>
    <n v="3"/>
    <n v="1"/>
    <n v="1"/>
    <n v="1"/>
    <n v="0"/>
    <n v="2"/>
    <x v="0"/>
    <n v="1"/>
    <n v="4"/>
    <s v="Normal_Weight"/>
    <n v="21.49959688255845"/>
    <x v="0"/>
    <n v="0"/>
  </r>
  <r>
    <s v="Male"/>
    <n v="55"/>
    <n v="1.65"/>
    <n v="80"/>
    <x v="1"/>
    <n v="1"/>
    <n v="2"/>
    <n v="3"/>
    <n v="1"/>
    <n v="0"/>
    <n v="2"/>
    <n v="0"/>
    <n v="1"/>
    <x v="1"/>
    <n v="0"/>
    <n v="3"/>
    <s v="Overweight_Level_II"/>
    <n v="29.384756657483933"/>
    <x v="0"/>
    <n v="0"/>
  </r>
  <r>
    <s v="Female"/>
    <n v="21"/>
    <n v="1.63"/>
    <n v="60"/>
    <x v="0"/>
    <n v="1"/>
    <n v="3"/>
    <n v="3"/>
    <n v="3"/>
    <n v="1"/>
    <n v="2"/>
    <n v="0"/>
    <n v="2"/>
    <x v="1"/>
    <n v="1"/>
    <n v="4"/>
    <s v="Normal_Weight"/>
    <n v="22.582709172343712"/>
    <x v="0"/>
    <n v="0"/>
  </r>
  <r>
    <s v="Male"/>
    <n v="25"/>
    <n v="1.89"/>
    <n v="75"/>
    <x v="1"/>
    <n v="0"/>
    <n v="3"/>
    <n v="3"/>
    <n v="2"/>
    <n v="0"/>
    <n v="2"/>
    <n v="1"/>
    <n v="3"/>
    <x v="1"/>
    <n v="0"/>
    <n v="4"/>
    <s v="Normal_Weight"/>
    <n v="20.99605274208449"/>
    <x v="0"/>
    <n v="0"/>
  </r>
  <r>
    <s v="Male"/>
    <n v="35"/>
    <n v="1.77"/>
    <n v="85"/>
    <x v="0"/>
    <n v="0"/>
    <n v="3"/>
    <n v="3"/>
    <n v="2"/>
    <n v="0"/>
    <n v="3"/>
    <n v="0"/>
    <n v="2"/>
    <x v="0"/>
    <n v="1"/>
    <n v="3"/>
    <s v="Overweight_Level_II"/>
    <n v="27.13141179099237"/>
    <x v="0"/>
    <n v="0"/>
  </r>
  <r>
    <s v="Male"/>
    <n v="30"/>
    <n v="1.92"/>
    <n v="130"/>
    <x v="0"/>
    <n v="0"/>
    <n v="2"/>
    <n v="3"/>
    <n v="1"/>
    <n v="1"/>
    <n v="1"/>
    <n v="0"/>
    <n v="1"/>
    <x v="1"/>
    <n v="1"/>
    <n v="4"/>
    <s v="Obesity_Type_II"/>
    <n v="35.264756944444443"/>
    <x v="0"/>
    <n v="0"/>
  </r>
  <r>
    <s v="Female"/>
    <n v="29"/>
    <n v="1.74"/>
    <n v="72"/>
    <x v="0"/>
    <n v="0"/>
    <n v="3"/>
    <n v="3"/>
    <n v="3"/>
    <n v="0"/>
    <n v="2"/>
    <n v="0"/>
    <n v="0"/>
    <x v="1"/>
    <n v="1"/>
    <n v="3"/>
    <s v="Normal_Weight"/>
    <n v="23.781212841854934"/>
    <x v="0"/>
    <n v="0"/>
  </r>
  <r>
    <s v="Male"/>
    <n v="20"/>
    <n v="1.65"/>
    <n v="80"/>
    <x v="0"/>
    <n v="0"/>
    <n v="2"/>
    <n v="3"/>
    <n v="1"/>
    <n v="0"/>
    <n v="2"/>
    <n v="0"/>
    <n v="1"/>
    <x v="2"/>
    <n v="0"/>
    <n v="0"/>
    <s v="Overweight_Level_II"/>
    <n v="29.384756657483933"/>
    <x v="0"/>
    <n v="0"/>
  </r>
  <r>
    <s v="Female"/>
    <n v="22"/>
    <n v="1.73"/>
    <n v="79"/>
    <x v="0"/>
    <n v="1"/>
    <n v="2"/>
    <n v="1"/>
    <n v="1"/>
    <n v="0"/>
    <n v="2"/>
    <n v="0"/>
    <n v="1"/>
    <x v="1"/>
    <n v="1"/>
    <n v="4"/>
    <s v="Overweight_Level_I"/>
    <n v="26.395803401383272"/>
    <x v="0"/>
    <n v="0"/>
  </r>
  <r>
    <s v="Female"/>
    <n v="45"/>
    <n v="1.63"/>
    <n v="77"/>
    <x v="0"/>
    <n v="1"/>
    <n v="2"/>
    <n v="3"/>
    <n v="2"/>
    <n v="0"/>
    <n v="1"/>
    <n v="0"/>
    <n v="0"/>
    <x v="1"/>
    <n v="0"/>
    <n v="3"/>
    <s v="Overweight_Level_II"/>
    <n v="28.981143437841094"/>
    <x v="0"/>
    <n v="0"/>
  </r>
  <r>
    <s v="Male"/>
    <n v="22"/>
    <n v="1.72"/>
    <n v="82"/>
    <x v="1"/>
    <n v="1"/>
    <n v="2"/>
    <n v="1"/>
    <n v="1"/>
    <n v="0"/>
    <n v="2"/>
    <n v="0"/>
    <n v="2"/>
    <x v="0"/>
    <n v="1"/>
    <n v="4"/>
    <s v="Overweight_Level_II"/>
    <n v="27.717685235262305"/>
    <x v="0"/>
    <n v="0"/>
  </r>
  <r>
    <s v="Male"/>
    <n v="18"/>
    <n v="1.6"/>
    <n v="58"/>
    <x v="0"/>
    <n v="1"/>
    <n v="2"/>
    <n v="3"/>
    <n v="2"/>
    <n v="0"/>
    <n v="2"/>
    <n v="0"/>
    <n v="1"/>
    <x v="1"/>
    <n v="1"/>
    <n v="4"/>
    <s v="Normal_Weight"/>
    <n v="22.656249999999996"/>
    <x v="0"/>
    <n v="0"/>
  </r>
  <r>
    <s v="Female"/>
    <n v="23"/>
    <n v="1.65"/>
    <n v="59"/>
    <x v="1"/>
    <n v="0"/>
    <n v="3"/>
    <n v="1"/>
    <n v="1"/>
    <n v="0"/>
    <n v="2"/>
    <n v="0"/>
    <n v="1"/>
    <x v="2"/>
    <n v="1"/>
    <n v="4"/>
    <s v="Normal_Weight"/>
    <n v="21.6712580348944"/>
    <x v="0"/>
    <n v="0"/>
  </r>
  <r>
    <s v="Male"/>
    <n v="18"/>
    <n v="1.74"/>
    <n v="64"/>
    <x v="1"/>
    <n v="0"/>
    <n v="3"/>
    <n v="3"/>
    <n v="1"/>
    <n v="0"/>
    <n v="2"/>
    <n v="1"/>
    <n v="0"/>
    <x v="0"/>
    <n v="0"/>
    <n v="4"/>
    <s v="Normal_Weight"/>
    <n v="21.138855859426609"/>
    <x v="0"/>
    <n v="0"/>
  </r>
  <r>
    <s v="Male"/>
    <n v="21"/>
    <n v="1.62"/>
    <n v="70"/>
    <x v="1"/>
    <n v="1"/>
    <n v="2"/>
    <n v="1"/>
    <n v="0"/>
    <n v="0"/>
    <n v="3"/>
    <n v="0"/>
    <n v="1"/>
    <x v="1"/>
    <n v="1"/>
    <n v="4"/>
    <s v="Overweight_Level_I"/>
    <n v="26.672763298277697"/>
    <x v="0"/>
    <n v="0"/>
  </r>
  <r>
    <s v="Female"/>
    <n v="38"/>
    <n v="1.64"/>
    <n v="59.8"/>
    <x v="0"/>
    <n v="1"/>
    <n v="2"/>
    <n v="3"/>
    <n v="1"/>
    <n v="0"/>
    <n v="2"/>
    <n v="0"/>
    <n v="2"/>
    <x v="1"/>
    <n v="0"/>
    <n v="4"/>
    <s v="Normal_Weight"/>
    <n v="22.233789411064844"/>
    <x v="0"/>
    <n v="0"/>
  </r>
  <r>
    <s v="Female"/>
    <n v="18"/>
    <n v="1.57"/>
    <n v="48"/>
    <x v="0"/>
    <n v="1"/>
    <n v="3"/>
    <n v="1"/>
    <n v="3"/>
    <n v="0"/>
    <n v="1"/>
    <n v="0"/>
    <n v="1"/>
    <x v="1"/>
    <n v="0"/>
    <n v="4"/>
    <s v="Normal_Weight"/>
    <n v="19.473406629072173"/>
    <x v="0"/>
    <n v="0"/>
  </r>
  <r>
    <s v="Male"/>
    <n v="22"/>
    <n v="1.84"/>
    <n v="84"/>
    <x v="0"/>
    <n v="1"/>
    <n v="3"/>
    <n v="3"/>
    <n v="2"/>
    <n v="0"/>
    <n v="2"/>
    <n v="1"/>
    <n v="3"/>
    <x v="1"/>
    <n v="1"/>
    <n v="4"/>
    <s v="Normal_Weight"/>
    <n v="24.810964083175801"/>
    <x v="0"/>
    <n v="0"/>
  </r>
  <r>
    <s v="Male"/>
    <n v="26"/>
    <n v="1.91"/>
    <n v="84"/>
    <x v="0"/>
    <n v="1"/>
    <n v="3"/>
    <n v="3"/>
    <n v="2"/>
    <n v="1"/>
    <n v="2"/>
    <n v="0"/>
    <n v="2"/>
    <x v="2"/>
    <n v="2"/>
    <n v="4"/>
    <s v="Normal_Weight"/>
    <n v="23.025684602944001"/>
    <x v="0"/>
    <n v="0"/>
  </r>
  <r>
    <s v="Male"/>
    <n v="21"/>
    <n v="1.62"/>
    <n v="70"/>
    <x v="1"/>
    <n v="1"/>
    <n v="2"/>
    <n v="1"/>
    <n v="0"/>
    <n v="0"/>
    <n v="3"/>
    <n v="0"/>
    <n v="1"/>
    <x v="1"/>
    <n v="1"/>
    <n v="4"/>
    <s v="Overweight_Level_I"/>
    <n v="26.672763298277697"/>
    <x v="0"/>
    <n v="0"/>
  </r>
  <r>
    <s v="Female"/>
    <n v="18"/>
    <n v="1.58"/>
    <n v="48"/>
    <x v="1"/>
    <n v="1"/>
    <n v="2"/>
    <n v="3"/>
    <n v="1"/>
    <n v="0"/>
    <n v="2"/>
    <n v="0"/>
    <n v="1"/>
    <x v="1"/>
    <n v="0"/>
    <n v="4"/>
    <s v="Normal_Weight"/>
    <n v="19.227687870533565"/>
    <x v="0"/>
    <n v="0"/>
  </r>
  <r>
    <s v="Female"/>
    <n v="23"/>
    <n v="1.68"/>
    <n v="67"/>
    <x v="0"/>
    <n v="1"/>
    <n v="2"/>
    <n v="3"/>
    <n v="2"/>
    <n v="0"/>
    <n v="1"/>
    <n v="0"/>
    <n v="0"/>
    <x v="1"/>
    <n v="1"/>
    <n v="4"/>
    <s v="Normal_Weight"/>
    <n v="23.738662131519277"/>
    <x v="0"/>
    <n v="0"/>
  </r>
  <r>
    <s v="Female"/>
    <n v="22"/>
    <n v="1.68"/>
    <n v="52"/>
    <x v="1"/>
    <n v="1"/>
    <n v="3"/>
    <n v="3"/>
    <n v="2"/>
    <n v="0"/>
    <n v="2"/>
    <n v="0"/>
    <n v="0"/>
    <x v="0"/>
    <n v="0"/>
    <n v="4"/>
    <s v="Underweight"/>
    <n v="18.424036281179141"/>
    <x v="0"/>
    <n v="0"/>
  </r>
  <r>
    <s v="Female"/>
    <n v="23"/>
    <n v="1.48"/>
    <n v="60"/>
    <x v="0"/>
    <n v="1"/>
    <n v="2"/>
    <n v="1"/>
    <n v="1"/>
    <n v="1"/>
    <n v="1"/>
    <n v="0"/>
    <n v="0"/>
    <x v="1"/>
    <n v="1"/>
    <n v="4"/>
    <s v="Overweight_Level_II"/>
    <n v="27.392257121986852"/>
    <x v="0"/>
    <n v="0"/>
  </r>
  <r>
    <s v="Male"/>
    <n v="21"/>
    <n v="1.62"/>
    <n v="70"/>
    <x v="1"/>
    <n v="1"/>
    <n v="2"/>
    <n v="1"/>
    <n v="0"/>
    <n v="0"/>
    <n v="3"/>
    <n v="0"/>
    <n v="1"/>
    <x v="1"/>
    <n v="1"/>
    <n v="4"/>
    <s v="Overweight_Level_I"/>
    <n v="26.672763298277697"/>
    <x v="0"/>
    <n v="0"/>
  </r>
  <r>
    <s v="Female"/>
    <n v="31"/>
    <n v="1.62"/>
    <n v="68"/>
    <x v="1"/>
    <n v="0"/>
    <n v="3"/>
    <n v="3"/>
    <n v="1"/>
    <n v="0"/>
    <n v="2"/>
    <n v="0"/>
    <n v="1"/>
    <x v="1"/>
    <n v="1"/>
    <n v="3"/>
    <s v="Overweight_Level_I"/>
    <n v="25.910684346898332"/>
    <x v="0"/>
    <n v="0"/>
  </r>
  <r>
    <s v="Male"/>
    <n v="39"/>
    <n v="1.78"/>
    <n v="96"/>
    <x v="0"/>
    <n v="0"/>
    <n v="2"/>
    <n v="3"/>
    <n v="1"/>
    <n v="0"/>
    <n v="3"/>
    <n v="0"/>
    <n v="1"/>
    <x v="1"/>
    <n v="2"/>
    <n v="3"/>
    <s v="Obesity_Type_I"/>
    <n v="30.299204645878046"/>
    <x v="0"/>
    <n v="0"/>
  </r>
  <r>
    <s v="Male"/>
    <n v="25"/>
    <n v="1.78"/>
    <n v="98"/>
    <x v="0"/>
    <n v="0"/>
    <n v="2"/>
    <n v="3"/>
    <n v="1"/>
    <n v="0"/>
    <n v="3"/>
    <n v="0"/>
    <n v="3"/>
    <x v="2"/>
    <n v="0"/>
    <n v="4"/>
    <s v="Obesity_Type_I"/>
    <n v="30.930438076000502"/>
    <x v="0"/>
    <n v="0"/>
  </r>
  <r>
    <s v="Male"/>
    <n v="35"/>
    <n v="1.78"/>
    <n v="105"/>
    <x v="0"/>
    <n v="1"/>
    <n v="3"/>
    <n v="1"/>
    <n v="0"/>
    <n v="0"/>
    <n v="3"/>
    <n v="0"/>
    <n v="3"/>
    <x v="0"/>
    <n v="2"/>
    <n v="3"/>
    <s v="Obesity_Type_I"/>
    <n v="33.139755081429108"/>
    <x v="0"/>
    <n v="0"/>
  </r>
  <r>
    <s v="Female"/>
    <n v="33"/>
    <n v="1.63"/>
    <n v="62"/>
    <x v="0"/>
    <n v="1"/>
    <n v="2"/>
    <n v="3"/>
    <n v="1"/>
    <n v="0"/>
    <n v="2"/>
    <n v="0"/>
    <n v="1"/>
    <x v="0"/>
    <n v="0"/>
    <n v="4"/>
    <s v="Normal_Weight"/>
    <n v="23.335466144755166"/>
    <x v="0"/>
    <n v="0"/>
  </r>
  <r>
    <s v="Male"/>
    <n v="20"/>
    <n v="1.6"/>
    <n v="56"/>
    <x v="1"/>
    <n v="1"/>
    <n v="2"/>
    <n v="3"/>
    <n v="1"/>
    <n v="0"/>
    <n v="2"/>
    <n v="0"/>
    <n v="1"/>
    <x v="1"/>
    <n v="1"/>
    <n v="4"/>
    <s v="Normal_Weight"/>
    <n v="21.874999999999996"/>
    <x v="0"/>
    <n v="0"/>
  </r>
  <r>
    <s v="Male"/>
    <n v="26"/>
    <n v="1.75"/>
    <n v="80"/>
    <x v="0"/>
    <n v="1"/>
    <n v="3"/>
    <n v="1"/>
    <n v="2"/>
    <n v="1"/>
    <n v="2"/>
    <n v="1"/>
    <n v="2"/>
    <x v="1"/>
    <n v="1"/>
    <n v="4"/>
    <s v="Overweight_Level_I"/>
    <n v="26.122448979591837"/>
    <x v="0"/>
    <n v="0"/>
  </r>
  <r>
    <s v="Male"/>
    <n v="20"/>
    <n v="1.83"/>
    <n v="85"/>
    <x v="0"/>
    <n v="0"/>
    <n v="3"/>
    <n v="3"/>
    <n v="1"/>
    <n v="0"/>
    <n v="3"/>
    <n v="1"/>
    <n v="3"/>
    <x v="1"/>
    <n v="1"/>
    <n v="3"/>
    <s v="Overweight_Level_I"/>
    <n v="25.381468541909282"/>
    <x v="0"/>
    <n v="0"/>
  </r>
  <r>
    <s v="Male"/>
    <n v="20"/>
    <n v="1.78"/>
    <n v="68"/>
    <x v="1"/>
    <n v="0"/>
    <n v="2"/>
    <n v="1"/>
    <n v="2"/>
    <n v="0"/>
    <n v="3"/>
    <n v="1"/>
    <n v="2"/>
    <x v="0"/>
    <n v="0"/>
    <n v="4"/>
    <s v="Normal_Weight"/>
    <n v="21.461936624163616"/>
    <x v="0"/>
    <n v="0"/>
  </r>
  <r>
    <s v="Female"/>
    <n v="23"/>
    <n v="1.6"/>
    <n v="83"/>
    <x v="0"/>
    <n v="1"/>
    <n v="3"/>
    <n v="3"/>
    <n v="2"/>
    <n v="0"/>
    <n v="3"/>
    <n v="0"/>
    <n v="3"/>
    <x v="1"/>
    <n v="0"/>
    <n v="4"/>
    <s v="Obesity_Type_I"/>
    <n v="32.421874999999993"/>
    <x v="0"/>
    <n v="0"/>
  </r>
  <r>
    <s v="Male"/>
    <n v="19"/>
    <n v="1.8"/>
    <n v="85"/>
    <x v="0"/>
    <n v="1"/>
    <n v="3"/>
    <n v="3"/>
    <n v="1"/>
    <n v="0"/>
    <n v="2"/>
    <n v="0"/>
    <n v="1"/>
    <x v="0"/>
    <n v="1"/>
    <n v="0"/>
    <s v="Overweight_Level_I"/>
    <n v="26.234567901234566"/>
    <x v="0"/>
    <n v="0"/>
  </r>
  <r>
    <s v="Male"/>
    <n v="22"/>
    <n v="1.75"/>
    <n v="74"/>
    <x v="0"/>
    <n v="0"/>
    <n v="2"/>
    <n v="3"/>
    <n v="1"/>
    <n v="0"/>
    <n v="2"/>
    <n v="0"/>
    <n v="1"/>
    <x v="2"/>
    <n v="1"/>
    <n v="1"/>
    <s v="Normal_Weight"/>
    <n v="24.163265306122447"/>
    <x v="0"/>
    <n v="0"/>
  </r>
  <r>
    <s v="Male"/>
    <n v="41"/>
    <n v="1.75"/>
    <n v="118"/>
    <x v="0"/>
    <n v="1"/>
    <n v="2"/>
    <n v="3"/>
    <n v="1"/>
    <n v="0"/>
    <n v="2"/>
    <n v="0"/>
    <n v="0"/>
    <x v="1"/>
    <n v="1"/>
    <n v="1"/>
    <s v="Obesity_Type_II"/>
    <n v="38.530612244897959"/>
    <x v="0"/>
    <n v="0"/>
  </r>
  <r>
    <s v="Female"/>
    <n v="18"/>
    <n v="1.59"/>
    <n v="40"/>
    <x v="0"/>
    <n v="1"/>
    <n v="2"/>
    <n v="1"/>
    <n v="2"/>
    <n v="0"/>
    <n v="1"/>
    <n v="0"/>
    <n v="0"/>
    <x v="2"/>
    <n v="0"/>
    <n v="4"/>
    <s v="Underweight"/>
    <n v="15.822158933586486"/>
    <x v="0"/>
    <n v="0"/>
  </r>
  <r>
    <s v="Female"/>
    <n v="23"/>
    <n v="1.66"/>
    <n v="60"/>
    <x v="0"/>
    <n v="1"/>
    <n v="2"/>
    <n v="1"/>
    <n v="1"/>
    <n v="0"/>
    <n v="1"/>
    <n v="0"/>
    <n v="1"/>
    <x v="0"/>
    <n v="1"/>
    <n v="4"/>
    <s v="Normal_Weight"/>
    <n v="21.773842357381334"/>
    <x v="0"/>
    <n v="0"/>
  </r>
  <r>
    <s v="Female"/>
    <n v="23"/>
    <n v="1.63"/>
    <n v="83"/>
    <x v="0"/>
    <n v="0"/>
    <n v="3"/>
    <n v="1"/>
    <n v="1"/>
    <n v="1"/>
    <n v="3"/>
    <n v="0"/>
    <n v="1"/>
    <x v="2"/>
    <n v="1"/>
    <n v="4"/>
    <s v="Obesity_Type_I"/>
    <n v="31.239414355075468"/>
    <x v="0"/>
    <n v="0"/>
  </r>
  <r>
    <s v="Female"/>
    <n v="41"/>
    <n v="1.54"/>
    <n v="80"/>
    <x v="0"/>
    <n v="1"/>
    <n v="2"/>
    <n v="3"/>
    <n v="3"/>
    <n v="0"/>
    <n v="1"/>
    <n v="0"/>
    <n v="0"/>
    <x v="1"/>
    <n v="1"/>
    <n v="3"/>
    <s v="Obesity_Type_I"/>
    <n v="33.732501264968796"/>
    <x v="0"/>
    <n v="0"/>
  </r>
  <r>
    <s v="Female"/>
    <n v="26"/>
    <n v="1.56"/>
    <n v="102"/>
    <x v="0"/>
    <n v="1"/>
    <n v="3"/>
    <n v="3"/>
    <n v="1"/>
    <n v="1"/>
    <n v="1"/>
    <n v="0"/>
    <n v="0"/>
    <x v="0"/>
    <n v="1"/>
    <n v="4"/>
    <s v="Obesity_Type_III"/>
    <n v="41.913214990138066"/>
    <x v="0"/>
    <n v="0"/>
  </r>
  <r>
    <s v="Male"/>
    <n v="29"/>
    <n v="1.69"/>
    <n v="90"/>
    <x v="0"/>
    <n v="0"/>
    <n v="2"/>
    <n v="3"/>
    <n v="1"/>
    <n v="0"/>
    <n v="3"/>
    <n v="0"/>
    <n v="1"/>
    <x v="1"/>
    <n v="1"/>
    <n v="3"/>
    <s v="Obesity_Type_I"/>
    <n v="31.511501698119819"/>
    <x v="0"/>
    <n v="0"/>
  </r>
  <r>
    <s v="Male"/>
    <n v="27"/>
    <n v="1.83"/>
    <n v="71"/>
    <x v="0"/>
    <n v="1"/>
    <n v="2"/>
    <n v="3"/>
    <n v="1"/>
    <n v="0"/>
    <n v="2"/>
    <n v="0"/>
    <n v="3"/>
    <x v="2"/>
    <n v="0"/>
    <n v="3"/>
    <s v="Normal_Weight"/>
    <n v="21.200991370300692"/>
    <x v="0"/>
    <n v="0"/>
  </r>
  <r>
    <s v="Female"/>
    <n v="23"/>
    <n v="1.6"/>
    <n v="78"/>
    <x v="0"/>
    <n v="1"/>
    <n v="2"/>
    <n v="1"/>
    <n v="1"/>
    <n v="1"/>
    <n v="2"/>
    <n v="0"/>
    <n v="1"/>
    <x v="1"/>
    <n v="2"/>
    <n v="4"/>
    <s v="Obesity_Type_I"/>
    <n v="30.468749999999993"/>
    <x v="0"/>
    <n v="0"/>
  </r>
  <r>
    <s v="Male"/>
    <n v="19"/>
    <n v="1.75"/>
    <n v="100"/>
    <x v="0"/>
    <n v="1"/>
    <n v="2"/>
    <n v="3"/>
    <n v="2"/>
    <n v="0"/>
    <n v="2"/>
    <n v="0"/>
    <n v="2"/>
    <x v="1"/>
    <n v="0"/>
    <n v="4"/>
    <s v="Obesity_Type_I"/>
    <n v="32.653061224489797"/>
    <x v="0"/>
    <n v="0"/>
  </r>
  <r>
    <s v="Male"/>
    <n v="30"/>
    <n v="1.75"/>
    <n v="73"/>
    <x v="0"/>
    <n v="0"/>
    <n v="2"/>
    <n v="3"/>
    <n v="0"/>
    <n v="0"/>
    <n v="2"/>
    <n v="1"/>
    <n v="1"/>
    <x v="1"/>
    <n v="1"/>
    <n v="0"/>
    <s v="Normal_Weight"/>
    <n v="23.836734693877553"/>
    <x v="0"/>
    <n v="0"/>
  </r>
  <r>
    <s v="Female"/>
    <n v="22"/>
    <n v="1.69"/>
    <n v="65"/>
    <x v="0"/>
    <n v="1"/>
    <n v="2"/>
    <n v="3"/>
    <n v="1"/>
    <n v="0"/>
    <n v="2"/>
    <n v="0"/>
    <n v="1"/>
    <x v="0"/>
    <n v="1"/>
    <n v="4"/>
    <s v="Normal_Weight"/>
    <n v="22.758306781975424"/>
    <x v="0"/>
    <n v="0"/>
  </r>
  <r>
    <s v="Female"/>
    <n v="22"/>
    <n v="1.69"/>
    <n v="65"/>
    <x v="0"/>
    <n v="1"/>
    <n v="2"/>
    <n v="3"/>
    <n v="1"/>
    <n v="0"/>
    <n v="2"/>
    <n v="0"/>
    <n v="1"/>
    <x v="0"/>
    <n v="1"/>
    <n v="4"/>
    <s v="Normal_Weight"/>
    <n v="22.758306781975424"/>
    <x v="0"/>
    <n v="0"/>
  </r>
  <r>
    <s v="Male"/>
    <n v="20"/>
    <n v="1.8"/>
    <n v="114"/>
    <x v="0"/>
    <n v="1"/>
    <n v="2"/>
    <n v="3"/>
    <n v="2"/>
    <n v="0"/>
    <n v="2"/>
    <n v="0"/>
    <n v="0"/>
    <x v="0"/>
    <n v="0"/>
    <n v="4"/>
    <s v="Obesity_Type_II"/>
    <n v="35.185185185185183"/>
    <x v="0"/>
    <n v="0"/>
  </r>
  <r>
    <s v="Female"/>
    <n v="21"/>
    <n v="1.63"/>
    <n v="51"/>
    <x v="1"/>
    <n v="1"/>
    <n v="2"/>
    <n v="1"/>
    <n v="1"/>
    <n v="0"/>
    <n v="1"/>
    <n v="0"/>
    <n v="1"/>
    <x v="0"/>
    <n v="0"/>
    <n v="4"/>
    <s v="Normal_Weight"/>
    <n v="19.195302796492154"/>
    <x v="0"/>
    <n v="0"/>
  </r>
  <r>
    <s v="Female"/>
    <n v="24"/>
    <n v="1.5"/>
    <n v="63"/>
    <x v="0"/>
    <n v="0"/>
    <n v="2"/>
    <n v="1"/>
    <n v="1"/>
    <n v="0"/>
    <n v="2"/>
    <n v="0"/>
    <n v="0"/>
    <x v="1"/>
    <n v="0"/>
    <n v="4"/>
    <s v="Overweight_Level_II"/>
    <n v="28"/>
    <x v="0"/>
    <n v="0"/>
  </r>
  <r>
    <s v="Male"/>
    <n v="21"/>
    <n v="1.8"/>
    <n v="62"/>
    <x v="0"/>
    <n v="1"/>
    <n v="3"/>
    <n v="3"/>
    <n v="1"/>
    <n v="0"/>
    <n v="2"/>
    <n v="0"/>
    <n v="1"/>
    <x v="1"/>
    <n v="0"/>
    <n v="4"/>
    <s v="Normal_Weight"/>
    <n v="19.1358024691358"/>
    <x v="0"/>
    <n v="0"/>
  </r>
  <r>
    <s v="Male"/>
    <n v="21"/>
    <n v="1.65"/>
    <n v="53"/>
    <x v="0"/>
    <n v="1"/>
    <n v="2"/>
    <n v="3"/>
    <n v="1"/>
    <n v="0"/>
    <n v="2"/>
    <n v="0"/>
    <n v="1"/>
    <x v="1"/>
    <n v="1"/>
    <n v="4"/>
    <s v="Normal_Weight"/>
    <n v="19.467401285583104"/>
    <x v="0"/>
    <n v="0"/>
  </r>
  <r>
    <s v="Male"/>
    <n v="21"/>
    <n v="1.68"/>
    <n v="70"/>
    <x v="0"/>
    <n v="1"/>
    <n v="3"/>
    <n v="3"/>
    <n v="1"/>
    <n v="0"/>
    <n v="3"/>
    <n v="0"/>
    <n v="0"/>
    <x v="2"/>
    <n v="1"/>
    <n v="4"/>
    <s v="Normal_Weight"/>
    <n v="24.801587301587304"/>
    <x v="0"/>
    <n v="0"/>
  </r>
  <r>
    <s v="Female"/>
    <n v="23"/>
    <n v="1.6"/>
    <n v="63"/>
    <x v="0"/>
    <n v="0"/>
    <n v="3"/>
    <n v="3"/>
    <n v="2"/>
    <n v="0"/>
    <n v="2"/>
    <n v="0"/>
    <n v="3"/>
    <x v="1"/>
    <n v="1"/>
    <n v="0"/>
    <s v="Normal_Weight"/>
    <n v="24.609374999999996"/>
    <x v="0"/>
    <n v="0"/>
  </r>
  <r>
    <s v="Male"/>
    <n v="21"/>
    <n v="1.71"/>
    <n v="75"/>
    <x v="1"/>
    <n v="0"/>
    <n v="2"/>
    <n v="3"/>
    <n v="2"/>
    <n v="0"/>
    <n v="3"/>
    <n v="1"/>
    <n v="3"/>
    <x v="0"/>
    <n v="2"/>
    <n v="3"/>
    <s v="Overweight_Level_I"/>
    <n v="25.64891761567662"/>
    <x v="0"/>
    <n v="0"/>
  </r>
  <r>
    <s v="Female"/>
    <n v="21"/>
    <n v="1.5"/>
    <n v="42.3"/>
    <x v="0"/>
    <n v="0"/>
    <n v="1"/>
    <n v="1"/>
    <n v="1"/>
    <n v="0"/>
    <n v="2"/>
    <n v="0"/>
    <n v="3"/>
    <x v="1"/>
    <n v="0"/>
    <n v="4"/>
    <s v="Normal_Weight"/>
    <n v="18.799999999999997"/>
    <x v="0"/>
    <n v="0"/>
  </r>
  <r>
    <s v="Female"/>
    <n v="21"/>
    <n v="1.6"/>
    <n v="68"/>
    <x v="0"/>
    <n v="1"/>
    <n v="2"/>
    <n v="3"/>
    <n v="1"/>
    <n v="0"/>
    <n v="3"/>
    <n v="0"/>
    <n v="1"/>
    <x v="1"/>
    <n v="1"/>
    <n v="4"/>
    <s v="Overweight_Level_I"/>
    <n v="26.562499999999996"/>
    <x v="0"/>
    <n v="0"/>
  </r>
  <r>
    <s v="Female"/>
    <n v="21"/>
    <n v="1.75"/>
    <n v="78"/>
    <x v="0"/>
    <n v="0"/>
    <n v="2"/>
    <n v="3"/>
    <n v="2"/>
    <n v="0"/>
    <n v="2"/>
    <n v="1"/>
    <n v="0"/>
    <x v="2"/>
    <n v="2"/>
    <n v="4"/>
    <s v="Overweight_Level_I"/>
    <n v="25.469387755102041"/>
    <x v="0"/>
    <n v="0"/>
  </r>
  <r>
    <s v="Male"/>
    <n v="23"/>
    <n v="1.72"/>
    <n v="82"/>
    <x v="0"/>
    <n v="1"/>
    <n v="2"/>
    <n v="1"/>
    <n v="1"/>
    <n v="0"/>
    <n v="1"/>
    <n v="0"/>
    <n v="1"/>
    <x v="0"/>
    <n v="1"/>
    <n v="4"/>
    <s v="Overweight_Level_II"/>
    <n v="27.717685235262305"/>
    <x v="0"/>
    <n v="0"/>
  </r>
  <r>
    <s v="Female"/>
    <n v="21"/>
    <n v="1.72"/>
    <n v="66.5"/>
    <x v="0"/>
    <n v="1"/>
    <n v="3"/>
    <n v="4"/>
    <n v="3"/>
    <n v="0"/>
    <n v="3"/>
    <n v="0"/>
    <n v="0"/>
    <x v="2"/>
    <n v="0"/>
    <n v="4"/>
    <s v="Normal_Weight"/>
    <n v="22.478366684694432"/>
    <x v="0"/>
    <n v="0"/>
  </r>
  <r>
    <s v="Female"/>
    <n v="22"/>
    <n v="1.61"/>
    <n v="63"/>
    <x v="0"/>
    <n v="1"/>
    <n v="3"/>
    <n v="3"/>
    <n v="2"/>
    <n v="0"/>
    <n v="3"/>
    <n v="0"/>
    <n v="1"/>
    <x v="1"/>
    <n v="0"/>
    <n v="4"/>
    <s v="Normal_Weight"/>
    <n v="24.304617877396701"/>
    <x v="0"/>
    <n v="0"/>
  </r>
  <r>
    <s v="Female"/>
    <n v="23"/>
    <n v="1.63"/>
    <n v="82"/>
    <x v="0"/>
    <n v="1"/>
    <n v="2"/>
    <n v="1"/>
    <n v="1"/>
    <n v="0"/>
    <n v="2"/>
    <n v="0"/>
    <n v="0"/>
    <x v="1"/>
    <n v="0"/>
    <n v="4"/>
    <s v="Obesity_Type_I"/>
    <n v="30.863035868869737"/>
    <x v="0"/>
    <n v="0"/>
  </r>
  <r>
    <s v="Male"/>
    <n v="25"/>
    <n v="1.83"/>
    <n v="121"/>
    <x v="0"/>
    <n v="0"/>
    <n v="3"/>
    <n v="3"/>
    <n v="1"/>
    <n v="0"/>
    <n v="3"/>
    <n v="0"/>
    <n v="2"/>
    <x v="1"/>
    <n v="1"/>
    <n v="0"/>
    <s v="Obesity_Type_II"/>
    <n v="36.131266983188503"/>
    <x v="0"/>
    <n v="0"/>
  </r>
  <r>
    <s v="Female"/>
    <n v="20"/>
    <n v="1.6"/>
    <n v="50"/>
    <x v="1"/>
    <n v="1"/>
    <n v="2"/>
    <n v="3"/>
    <n v="1"/>
    <n v="0"/>
    <n v="1"/>
    <n v="0"/>
    <n v="0"/>
    <x v="0"/>
    <n v="0"/>
    <n v="3"/>
    <s v="Normal_Weight"/>
    <n v="19.531249999999996"/>
    <x v="0"/>
    <n v="0"/>
  </r>
  <r>
    <s v="Female"/>
    <n v="24"/>
    <n v="1.62"/>
    <n v="58"/>
    <x v="1"/>
    <n v="1"/>
    <n v="3"/>
    <n v="3"/>
    <n v="1"/>
    <n v="0"/>
    <n v="2"/>
    <n v="0"/>
    <n v="1"/>
    <x v="0"/>
    <n v="1"/>
    <n v="4"/>
    <s v="Normal_Weight"/>
    <n v="22.10028959000152"/>
    <x v="0"/>
    <n v="0"/>
  </r>
  <r>
    <s v="Female"/>
    <n v="40"/>
    <n v="1.68"/>
    <n v="80"/>
    <x v="1"/>
    <n v="0"/>
    <n v="3"/>
    <n v="3"/>
    <n v="1"/>
    <n v="0"/>
    <n v="3"/>
    <n v="0"/>
    <n v="0"/>
    <x v="1"/>
    <n v="0"/>
    <n v="3"/>
    <s v="Overweight_Level_II"/>
    <n v="28.344671201814062"/>
    <x v="0"/>
    <n v="0"/>
  </r>
  <r>
    <s v="Male"/>
    <n v="32"/>
    <n v="1.75"/>
    <n v="120"/>
    <x v="0"/>
    <n v="0"/>
    <n v="3"/>
    <n v="3"/>
    <n v="1"/>
    <n v="0"/>
    <n v="3"/>
    <n v="0"/>
    <n v="0"/>
    <x v="2"/>
    <n v="0"/>
    <n v="3"/>
    <s v="Obesity_Type_II"/>
    <n v="39.183673469387756"/>
    <x v="0"/>
    <n v="0"/>
  </r>
  <r>
    <s v="Male"/>
    <n v="20"/>
    <n v="1.9"/>
    <n v="91"/>
    <x v="0"/>
    <n v="1"/>
    <n v="3"/>
    <n v="4"/>
    <n v="1"/>
    <n v="0"/>
    <n v="3"/>
    <n v="0"/>
    <n v="2"/>
    <x v="1"/>
    <n v="1"/>
    <n v="0"/>
    <s v="Overweight_Level_I"/>
    <n v="25.207756232686982"/>
    <x v="0"/>
    <n v="0"/>
  </r>
  <r>
    <s v="Female"/>
    <n v="21"/>
    <n v="1.63"/>
    <n v="66"/>
    <x v="0"/>
    <n v="1"/>
    <n v="3"/>
    <n v="1"/>
    <n v="1"/>
    <n v="1"/>
    <n v="3"/>
    <n v="0"/>
    <n v="0"/>
    <x v="1"/>
    <n v="1"/>
    <n v="4"/>
    <s v="Normal_Weight"/>
    <n v="24.840980089578082"/>
    <x v="0"/>
    <n v="0"/>
  </r>
  <r>
    <s v="Female"/>
    <n v="51"/>
    <n v="1.59"/>
    <n v="50"/>
    <x v="0"/>
    <n v="0"/>
    <n v="3"/>
    <n v="3"/>
    <n v="1"/>
    <n v="1"/>
    <n v="3"/>
    <n v="1"/>
    <n v="2"/>
    <x v="1"/>
    <n v="0"/>
    <n v="4"/>
    <s v="Normal_Weight"/>
    <n v="19.77769866698311"/>
    <x v="0"/>
    <n v="0"/>
  </r>
  <r>
    <s v="Female"/>
    <n v="34"/>
    <n v="1.68"/>
    <n v="77"/>
    <x v="0"/>
    <n v="0"/>
    <n v="3"/>
    <n v="1"/>
    <n v="1"/>
    <n v="0"/>
    <n v="2"/>
    <n v="0"/>
    <n v="1"/>
    <x v="1"/>
    <n v="1"/>
    <n v="3"/>
    <s v="Overweight_Level_II"/>
    <n v="27.281746031746035"/>
    <x v="0"/>
    <n v="0"/>
  </r>
  <r>
    <s v="Female"/>
    <n v="19"/>
    <n v="1.59"/>
    <n v="49"/>
    <x v="0"/>
    <n v="1"/>
    <n v="2"/>
    <n v="1"/>
    <n v="0"/>
    <n v="0"/>
    <n v="2"/>
    <n v="0"/>
    <n v="2"/>
    <x v="1"/>
    <n v="0"/>
    <n v="4"/>
    <s v="Normal_Weight"/>
    <n v="19.382144693643447"/>
    <x v="0"/>
    <n v="0"/>
  </r>
  <r>
    <s v="Female"/>
    <n v="19"/>
    <n v="1.69"/>
    <n v="70"/>
    <x v="0"/>
    <n v="0"/>
    <n v="2"/>
    <n v="1"/>
    <n v="0"/>
    <n v="0"/>
    <n v="2"/>
    <n v="0"/>
    <n v="2"/>
    <x v="1"/>
    <n v="0"/>
    <n v="4"/>
    <s v="Normal_Weight"/>
    <n v="24.508945765204302"/>
    <x v="0"/>
    <n v="0"/>
  </r>
  <r>
    <s v="Female"/>
    <n v="21"/>
    <n v="1.66"/>
    <n v="59"/>
    <x v="1"/>
    <n v="1"/>
    <n v="1"/>
    <n v="3"/>
    <n v="3"/>
    <n v="0"/>
    <n v="2"/>
    <n v="1"/>
    <n v="3"/>
    <x v="1"/>
    <n v="0"/>
    <n v="3"/>
    <s v="Normal_Weight"/>
    <n v="21.410944984758313"/>
    <x v="0"/>
    <n v="0"/>
  </r>
  <r>
    <s v="Female"/>
    <n v="19"/>
    <n v="1.64"/>
    <n v="53"/>
    <x v="0"/>
    <n v="1"/>
    <n v="3"/>
    <n v="3"/>
    <n v="1"/>
    <n v="0"/>
    <n v="1"/>
    <n v="0"/>
    <n v="1"/>
    <x v="0"/>
    <n v="0"/>
    <n v="4"/>
    <s v="Normal_Weight"/>
    <n v="19.705532421177875"/>
    <x v="0"/>
    <n v="0"/>
  </r>
  <r>
    <s v="Female"/>
    <n v="20"/>
    <n v="1.62"/>
    <n v="53"/>
    <x v="1"/>
    <n v="1"/>
    <n v="3"/>
    <n v="1"/>
    <n v="1"/>
    <n v="0"/>
    <n v="3"/>
    <n v="0"/>
    <n v="1"/>
    <x v="0"/>
    <n v="0"/>
    <n v="4"/>
    <s v="Normal_Weight"/>
    <n v="20.195092211553114"/>
    <x v="0"/>
    <n v="0"/>
  </r>
  <r>
    <s v="Female"/>
    <n v="19"/>
    <n v="1.7"/>
    <n v="64"/>
    <x v="0"/>
    <n v="1"/>
    <n v="3"/>
    <n v="3"/>
    <n v="0"/>
    <n v="0"/>
    <n v="3"/>
    <n v="1"/>
    <n v="3"/>
    <x v="0"/>
    <n v="0"/>
    <n v="4"/>
    <s v="Normal_Weight"/>
    <n v="22.145328719723185"/>
    <x v="0"/>
    <n v="0"/>
  </r>
  <r>
    <s v="Female"/>
    <n v="17"/>
    <n v="1.63"/>
    <n v="65"/>
    <x v="1"/>
    <n v="1"/>
    <n v="2"/>
    <n v="1"/>
    <n v="1"/>
    <n v="0"/>
    <n v="3"/>
    <n v="0"/>
    <n v="1"/>
    <x v="0"/>
    <n v="0"/>
    <n v="4"/>
    <s v="Normal_Weight"/>
    <n v="24.464601603372351"/>
    <x v="0"/>
    <n v="0"/>
  </r>
  <r>
    <s v="Male"/>
    <n v="22"/>
    <n v="1.6"/>
    <n v="66"/>
    <x v="1"/>
    <n v="1"/>
    <n v="3"/>
    <n v="3"/>
    <n v="1"/>
    <n v="0"/>
    <n v="2"/>
    <n v="0"/>
    <n v="3"/>
    <x v="1"/>
    <n v="0"/>
    <n v="1"/>
    <s v="Overweight_Level_I"/>
    <n v="25.781249999999996"/>
    <x v="0"/>
    <n v="0"/>
  </r>
  <r>
    <s v="Female"/>
    <n v="20"/>
    <n v="1.63"/>
    <n v="64"/>
    <x v="0"/>
    <n v="1"/>
    <n v="1"/>
    <n v="3"/>
    <n v="3"/>
    <n v="0"/>
    <n v="2"/>
    <n v="0"/>
    <n v="0"/>
    <x v="2"/>
    <n v="0"/>
    <n v="3"/>
    <s v="Normal_Weight"/>
    <n v="24.088223117166624"/>
    <x v="0"/>
    <n v="0"/>
  </r>
  <r>
    <s v="Male"/>
    <n v="33"/>
    <n v="1.85"/>
    <n v="99"/>
    <x v="0"/>
    <n v="1"/>
    <n v="2"/>
    <n v="3"/>
    <n v="1"/>
    <n v="1"/>
    <n v="3"/>
    <n v="0"/>
    <n v="1"/>
    <x v="1"/>
    <n v="1"/>
    <n v="3"/>
    <s v="Overweight_Level_II"/>
    <n v="28.926223520818112"/>
    <x v="0"/>
    <n v="0"/>
  </r>
  <r>
    <s v="Female"/>
    <n v="21"/>
    <n v="1.54"/>
    <n v="49"/>
    <x v="0"/>
    <n v="0"/>
    <n v="2"/>
    <n v="1"/>
    <n v="1"/>
    <n v="0"/>
    <n v="2"/>
    <n v="1"/>
    <n v="2"/>
    <x v="1"/>
    <n v="1"/>
    <n v="4"/>
    <s v="Normal_Weight"/>
    <n v="20.66115702479339"/>
    <x v="0"/>
    <n v="0"/>
  </r>
  <r>
    <s v="Female"/>
    <n v="20"/>
    <n v="1.64"/>
    <n v="49"/>
    <x v="1"/>
    <n v="0"/>
    <n v="3"/>
    <n v="3"/>
    <n v="1"/>
    <n v="1"/>
    <n v="2"/>
    <n v="0"/>
    <n v="2"/>
    <x v="0"/>
    <n v="1"/>
    <n v="3"/>
    <s v="Underweight"/>
    <n v="18.218322427126715"/>
    <x v="0"/>
    <n v="0"/>
  </r>
  <r>
    <s v="Female"/>
    <n v="20"/>
    <n v="1.57"/>
    <n v="60"/>
    <x v="1"/>
    <n v="1"/>
    <n v="3"/>
    <n v="3"/>
    <n v="1"/>
    <n v="0"/>
    <n v="3"/>
    <n v="0"/>
    <n v="0"/>
    <x v="0"/>
    <n v="1"/>
    <n v="4"/>
    <s v="Normal_Weight"/>
    <n v="24.341758286340216"/>
    <x v="0"/>
    <n v="0"/>
  </r>
  <r>
    <s v="Female"/>
    <n v="20"/>
    <n v="1.62"/>
    <n v="52"/>
    <x v="1"/>
    <n v="1"/>
    <n v="3"/>
    <n v="3"/>
    <n v="2"/>
    <n v="0"/>
    <n v="1"/>
    <n v="0"/>
    <n v="3"/>
    <x v="0"/>
    <n v="0"/>
    <n v="3"/>
    <s v="Normal_Weight"/>
    <n v="19.814052735863431"/>
    <x v="0"/>
    <n v="0"/>
  </r>
  <r>
    <s v="Male"/>
    <n v="21"/>
    <n v="1.72"/>
    <n v="72"/>
    <x v="0"/>
    <n v="1"/>
    <n v="3"/>
    <n v="3"/>
    <n v="3"/>
    <n v="0"/>
    <n v="3"/>
    <n v="1"/>
    <n v="3"/>
    <x v="1"/>
    <n v="1"/>
    <n v="3"/>
    <s v="Normal_Weight"/>
    <n v="24.337479718766904"/>
    <x v="0"/>
    <n v="0"/>
  </r>
  <r>
    <s v="Male"/>
    <n v="21"/>
    <n v="1.76"/>
    <n v="78"/>
    <x v="0"/>
    <n v="1"/>
    <n v="3"/>
    <n v="1"/>
    <n v="1"/>
    <n v="0"/>
    <n v="2"/>
    <n v="0"/>
    <n v="3"/>
    <x v="1"/>
    <n v="1"/>
    <n v="0"/>
    <s v="Overweight_Level_I"/>
    <n v="25.180785123966942"/>
    <x v="0"/>
    <n v="0"/>
  </r>
  <r>
    <s v="Female"/>
    <n v="20"/>
    <n v="1.65"/>
    <n v="75"/>
    <x v="0"/>
    <n v="1"/>
    <n v="3"/>
    <n v="1"/>
    <n v="1"/>
    <n v="0"/>
    <n v="2"/>
    <n v="0"/>
    <n v="1"/>
    <x v="0"/>
    <n v="0"/>
    <n v="4"/>
    <s v="Overweight_Level_II"/>
    <n v="27.548209366391188"/>
    <x v="0"/>
    <n v="0"/>
  </r>
  <r>
    <s v="Male"/>
    <n v="20"/>
    <n v="1.67"/>
    <n v="78"/>
    <x v="0"/>
    <n v="0"/>
    <n v="2"/>
    <n v="1"/>
    <n v="1"/>
    <n v="0"/>
    <n v="3"/>
    <n v="0"/>
    <n v="0"/>
    <x v="1"/>
    <n v="2"/>
    <n v="3"/>
    <s v="Overweight_Level_II"/>
    <n v="27.968016063681024"/>
    <x v="0"/>
    <n v="0"/>
  </r>
  <r>
    <s v="Male"/>
    <n v="56"/>
    <n v="1.79"/>
    <n v="90"/>
    <x v="0"/>
    <n v="0"/>
    <n v="2"/>
    <n v="3"/>
    <n v="1"/>
    <n v="1"/>
    <n v="2"/>
    <n v="0"/>
    <n v="1"/>
    <x v="1"/>
    <n v="2"/>
    <n v="3"/>
    <s v="Overweight_Level_II"/>
    <n v="28.089010954714272"/>
    <x v="0"/>
    <n v="0"/>
  </r>
  <r>
    <s v="Female"/>
    <n v="26"/>
    <n v="1.59"/>
    <n v="47"/>
    <x v="0"/>
    <n v="1"/>
    <n v="2"/>
    <n v="1"/>
    <n v="1"/>
    <n v="0"/>
    <n v="2"/>
    <n v="0"/>
    <n v="0"/>
    <x v="2"/>
    <n v="1"/>
    <n v="4"/>
    <s v="Normal_Weight"/>
    <n v="18.591036746964122"/>
    <x v="0"/>
    <n v="0"/>
  </r>
  <r>
    <s v="Female"/>
    <n v="22"/>
    <n v="1.64"/>
    <n v="56"/>
    <x v="0"/>
    <n v="0"/>
    <n v="3"/>
    <n v="3"/>
    <n v="1"/>
    <n v="0"/>
    <n v="2"/>
    <n v="0"/>
    <n v="0"/>
    <x v="1"/>
    <n v="0"/>
    <n v="4"/>
    <s v="Normal_Weight"/>
    <n v="20.820939916716245"/>
    <x v="0"/>
    <n v="0"/>
  </r>
  <r>
    <s v="Male"/>
    <n v="19"/>
    <n v="1.78"/>
    <n v="81"/>
    <x v="0"/>
    <n v="0"/>
    <n v="1"/>
    <n v="3"/>
    <n v="1"/>
    <n v="0"/>
    <n v="2"/>
    <n v="0"/>
    <n v="3"/>
    <x v="1"/>
    <n v="0"/>
    <n v="1"/>
    <s v="Overweight_Level_I"/>
    <n v="25.564953919959599"/>
    <x v="0"/>
    <n v="0"/>
  </r>
  <r>
    <s v="Male"/>
    <n v="18"/>
    <n v="1.75"/>
    <n v="85"/>
    <x v="0"/>
    <n v="0"/>
    <n v="2"/>
    <n v="3"/>
    <n v="1"/>
    <n v="0"/>
    <n v="3"/>
    <n v="0"/>
    <n v="1"/>
    <x v="1"/>
    <n v="1"/>
    <n v="4"/>
    <s v="Overweight_Level_II"/>
    <n v="27.755102040816325"/>
    <x v="0"/>
    <n v="0"/>
  </r>
  <r>
    <s v="Male"/>
    <n v="19"/>
    <n v="1.85"/>
    <n v="115"/>
    <x v="1"/>
    <n v="0"/>
    <n v="2"/>
    <n v="3"/>
    <n v="1"/>
    <n v="0"/>
    <n v="3"/>
    <n v="1"/>
    <n v="1"/>
    <x v="2"/>
    <n v="0"/>
    <n v="4"/>
    <s v="Obesity_Type_I"/>
    <n v="33.601168736303869"/>
    <x v="0"/>
    <n v="0"/>
  </r>
  <r>
    <s v="Male"/>
    <n v="18"/>
    <n v="1.7"/>
    <n v="80"/>
    <x v="1"/>
    <n v="0"/>
    <n v="3"/>
    <n v="1"/>
    <n v="1"/>
    <n v="0"/>
    <n v="1"/>
    <n v="0"/>
    <n v="1"/>
    <x v="1"/>
    <n v="0"/>
    <n v="4"/>
    <s v="Overweight_Level_II"/>
    <n v="27.681660899653981"/>
    <x v="0"/>
    <n v="0"/>
  </r>
  <r>
    <s v="Female"/>
    <n v="18"/>
    <n v="1.67"/>
    <n v="91"/>
    <x v="0"/>
    <n v="1"/>
    <n v="1"/>
    <n v="3"/>
    <n v="2"/>
    <n v="0"/>
    <n v="1"/>
    <n v="0"/>
    <n v="0"/>
    <x v="0"/>
    <n v="1"/>
    <n v="4"/>
    <s v="Obesity_Type_I"/>
    <n v="32.629352074294523"/>
    <x v="0"/>
    <n v="0"/>
  </r>
  <r>
    <s v="Male"/>
    <n v="21"/>
    <n v="1.72"/>
    <n v="75"/>
    <x v="1"/>
    <n v="1"/>
    <n v="2"/>
    <n v="3"/>
    <n v="1"/>
    <n v="0"/>
    <n v="1"/>
    <n v="0"/>
    <n v="1"/>
    <x v="1"/>
    <n v="0"/>
    <n v="4"/>
    <s v="Overweight_Level_I"/>
    <n v="25.351541373715524"/>
    <x v="0"/>
    <n v="0"/>
  </r>
  <r>
    <s v="Female"/>
    <n v="28"/>
    <n v="1.7"/>
    <n v="73"/>
    <x v="0"/>
    <n v="0"/>
    <n v="2"/>
    <n v="3"/>
    <n v="2"/>
    <n v="0"/>
    <n v="2"/>
    <n v="1"/>
    <n v="2"/>
    <x v="1"/>
    <n v="1"/>
    <n v="0"/>
    <s v="Overweight_Level_I"/>
    <n v="25.259515570934258"/>
    <x v="0"/>
    <n v="0"/>
  </r>
  <r>
    <s v="Male"/>
    <n v="18"/>
    <n v="1.74"/>
    <n v="70"/>
    <x v="1"/>
    <n v="1"/>
    <n v="2"/>
    <n v="3"/>
    <n v="1"/>
    <n v="0"/>
    <n v="2"/>
    <n v="0"/>
    <n v="1"/>
    <x v="0"/>
    <n v="1"/>
    <n v="4"/>
    <s v="Normal_Weight"/>
    <n v="23.120623596247853"/>
    <x v="0"/>
    <n v="0"/>
  </r>
  <r>
    <s v="Male"/>
    <n v="23"/>
    <n v="1.74"/>
    <n v="53"/>
    <x v="1"/>
    <n v="1"/>
    <n v="2"/>
    <n v="3"/>
    <n v="2"/>
    <n v="0"/>
    <n v="1"/>
    <n v="0"/>
    <n v="3"/>
    <x v="2"/>
    <n v="0"/>
    <n v="4"/>
    <s v="Underweight"/>
    <n v="17.505615008587661"/>
    <x v="0"/>
    <n v="0"/>
  </r>
  <r>
    <s v="Male"/>
    <n v="18"/>
    <n v="1.87"/>
    <n v="67"/>
    <x v="0"/>
    <n v="1"/>
    <n v="3"/>
    <n v="3"/>
    <n v="2"/>
    <n v="0"/>
    <n v="3"/>
    <n v="1"/>
    <n v="1"/>
    <x v="0"/>
    <n v="1"/>
    <n v="3"/>
    <s v="Normal_Weight"/>
    <n v="19.159827275586945"/>
    <x v="0"/>
    <n v="0"/>
  </r>
  <r>
    <s v="Male"/>
    <n v="18"/>
    <n v="1.7"/>
    <n v="50"/>
    <x v="1"/>
    <n v="1"/>
    <n v="1"/>
    <n v="3"/>
    <n v="2"/>
    <n v="0"/>
    <n v="1"/>
    <n v="0"/>
    <n v="2"/>
    <x v="0"/>
    <n v="1"/>
    <n v="4"/>
    <s v="Underweight"/>
    <n v="17.301038062283737"/>
    <x v="0"/>
    <n v="0"/>
  </r>
  <r>
    <s v="Female"/>
    <n v="39"/>
    <n v="1.65"/>
    <n v="50"/>
    <x v="1"/>
    <n v="1"/>
    <n v="3"/>
    <n v="4"/>
    <n v="2"/>
    <n v="0"/>
    <n v="2"/>
    <n v="0"/>
    <n v="0"/>
    <x v="1"/>
    <n v="1"/>
    <n v="4"/>
    <s v="Underweight"/>
    <n v="18.365472910927458"/>
    <x v="0"/>
    <n v="0"/>
  </r>
  <r>
    <s v="Male"/>
    <n v="38"/>
    <n v="1.7"/>
    <n v="78"/>
    <x v="1"/>
    <n v="1"/>
    <n v="3"/>
    <n v="3"/>
    <n v="2"/>
    <n v="0"/>
    <n v="2"/>
    <n v="0"/>
    <n v="0"/>
    <x v="1"/>
    <n v="2"/>
    <n v="3"/>
    <s v="Overweight_Level_II"/>
    <n v="26.989619377162633"/>
    <x v="0"/>
    <n v="0"/>
  </r>
  <r>
    <s v="Male"/>
    <n v="17"/>
    <n v="1.67"/>
    <n v="60"/>
    <x v="1"/>
    <n v="0"/>
    <n v="2"/>
    <n v="4"/>
    <n v="3"/>
    <n v="0"/>
    <n v="2"/>
    <n v="0"/>
    <n v="0"/>
    <x v="2"/>
    <n v="0"/>
    <n v="4"/>
    <s v="Normal_Weight"/>
    <n v="21.513858510523864"/>
    <x v="0"/>
    <n v="0"/>
  </r>
  <r>
    <s v="Male"/>
    <n v="23"/>
    <n v="1.72"/>
    <n v="66"/>
    <x v="0"/>
    <n v="1"/>
    <n v="2"/>
    <n v="3"/>
    <n v="1"/>
    <n v="0"/>
    <n v="2"/>
    <n v="0"/>
    <n v="0"/>
    <x v="0"/>
    <n v="1"/>
    <n v="0"/>
    <s v="Normal_Weight"/>
    <n v="22.309356408869661"/>
    <x v="0"/>
    <n v="0"/>
  </r>
  <r>
    <s v="Male"/>
    <n v="23"/>
    <n v="1.82"/>
    <n v="107"/>
    <x v="1"/>
    <n v="1"/>
    <n v="2"/>
    <n v="3"/>
    <n v="1"/>
    <n v="0"/>
    <n v="3"/>
    <n v="0"/>
    <n v="0"/>
    <x v="0"/>
    <n v="1"/>
    <n v="4"/>
    <s v="Obesity_Type_I"/>
    <n v="32.302861973191639"/>
    <x v="0"/>
    <n v="0"/>
  </r>
  <r>
    <s v="Female"/>
    <n v="19"/>
    <n v="1.5"/>
    <n v="50"/>
    <x v="1"/>
    <n v="1"/>
    <n v="2"/>
    <n v="3"/>
    <n v="2"/>
    <n v="0"/>
    <n v="1"/>
    <n v="0"/>
    <n v="0"/>
    <x v="2"/>
    <n v="1"/>
    <n v="4"/>
    <s v="Normal_Weight"/>
    <n v="22.222222222222221"/>
    <x v="0"/>
    <n v="0"/>
  </r>
  <r>
    <s v="Male"/>
    <n v="18"/>
    <n v="1.7"/>
    <n v="60"/>
    <x v="1"/>
    <n v="1"/>
    <n v="2"/>
    <n v="3"/>
    <n v="1"/>
    <n v="0"/>
    <n v="2"/>
    <n v="0"/>
    <n v="2"/>
    <x v="0"/>
    <n v="0"/>
    <n v="4"/>
    <s v="Normal_Weight"/>
    <n v="20.761245674740486"/>
    <x v="0"/>
    <n v="0"/>
  </r>
  <r>
    <s v="Male"/>
    <n v="25"/>
    <n v="1.71"/>
    <n v="71"/>
    <x v="0"/>
    <n v="1"/>
    <n v="2"/>
    <n v="3"/>
    <n v="2"/>
    <n v="0"/>
    <n v="2"/>
    <n v="0"/>
    <n v="0"/>
    <x v="1"/>
    <n v="1"/>
    <n v="2"/>
    <s v="Normal_Weight"/>
    <n v="24.280975342840534"/>
    <x v="0"/>
    <n v="0"/>
  </r>
  <r>
    <s v="Female"/>
    <n v="25"/>
    <n v="1.61"/>
    <n v="61"/>
    <x v="1"/>
    <n v="0"/>
    <n v="2"/>
    <n v="3"/>
    <n v="1"/>
    <n v="0"/>
    <n v="1"/>
    <n v="0"/>
    <n v="2"/>
    <x v="0"/>
    <n v="1"/>
    <n v="4"/>
    <s v="Normal_Weight"/>
    <n v="23.533042706685695"/>
    <x v="0"/>
    <n v="0"/>
  </r>
  <r>
    <s v="Female"/>
    <n v="18"/>
    <n v="1.5"/>
    <n v="50"/>
    <x v="0"/>
    <n v="1"/>
    <n v="3"/>
    <n v="3"/>
    <n v="2"/>
    <n v="0"/>
    <n v="2"/>
    <n v="0"/>
    <n v="0"/>
    <x v="0"/>
    <n v="1"/>
    <n v="4"/>
    <s v="Normal_Weight"/>
    <n v="22.222222222222221"/>
    <x v="0"/>
    <n v="0"/>
  </r>
  <r>
    <s v="Male"/>
    <n v="16"/>
    <n v="1.67"/>
    <n v="50"/>
    <x v="0"/>
    <n v="1"/>
    <n v="2"/>
    <n v="1"/>
    <n v="2"/>
    <n v="0"/>
    <n v="3"/>
    <n v="0"/>
    <n v="1"/>
    <x v="1"/>
    <n v="0"/>
    <n v="4"/>
    <s v="Underweight"/>
    <n v="17.928215425436552"/>
    <x v="0"/>
    <n v="0"/>
  </r>
  <r>
    <s v="Male"/>
    <n v="21"/>
    <n v="1.82"/>
    <n v="67"/>
    <x v="1"/>
    <n v="1"/>
    <n v="2"/>
    <n v="4"/>
    <n v="3"/>
    <n v="1"/>
    <n v="3"/>
    <n v="0"/>
    <n v="3"/>
    <x v="2"/>
    <n v="1"/>
    <n v="0"/>
    <s v="Normal_Weight"/>
    <n v="20.227025721531216"/>
    <x v="0"/>
    <n v="0"/>
  </r>
  <r>
    <s v="Female"/>
    <n v="32"/>
    <n v="1.57"/>
    <n v="57"/>
    <x v="0"/>
    <n v="1"/>
    <n v="3"/>
    <n v="3"/>
    <n v="1"/>
    <n v="0"/>
    <n v="2"/>
    <n v="0"/>
    <n v="0"/>
    <x v="1"/>
    <n v="1"/>
    <n v="3"/>
    <s v="Normal_Weight"/>
    <n v="23.124670372023203"/>
    <x v="0"/>
    <n v="0"/>
  </r>
  <r>
    <s v="Male"/>
    <n v="18"/>
    <n v="1.79"/>
    <n v="52"/>
    <x v="1"/>
    <n v="0"/>
    <n v="3"/>
    <n v="3"/>
    <n v="1"/>
    <n v="0"/>
    <n v="2"/>
    <n v="0"/>
    <n v="1"/>
    <x v="0"/>
    <n v="1"/>
    <n v="4"/>
    <s v="Underweight"/>
    <n v="16.229206329390468"/>
    <x v="0"/>
    <n v="0"/>
  </r>
  <r>
    <s v="Male"/>
    <n v="21"/>
    <n v="1.75"/>
    <n v="62"/>
    <x v="1"/>
    <n v="1"/>
    <n v="3"/>
    <n v="4"/>
    <n v="2"/>
    <n v="1"/>
    <n v="2"/>
    <n v="0"/>
    <n v="0"/>
    <x v="1"/>
    <n v="1"/>
    <n v="4"/>
    <s v="Normal_Weight"/>
    <n v="20.244897959183675"/>
    <x v="0"/>
    <n v="0"/>
  </r>
  <r>
    <s v="Male"/>
    <n v="18"/>
    <n v="1.7"/>
    <n v="55"/>
    <x v="0"/>
    <n v="1"/>
    <n v="2"/>
    <n v="3"/>
    <n v="2"/>
    <n v="0"/>
    <n v="2"/>
    <n v="0"/>
    <n v="0"/>
    <x v="1"/>
    <n v="1"/>
    <n v="4"/>
    <s v="Normal_Weight"/>
    <n v="19.031141868512112"/>
    <x v="0"/>
    <n v="0"/>
  </r>
  <r>
    <s v="Female"/>
    <n v="18"/>
    <n v="1.62"/>
    <n v="55"/>
    <x v="0"/>
    <n v="1"/>
    <n v="2"/>
    <n v="3"/>
    <n v="2"/>
    <n v="0"/>
    <n v="1"/>
    <n v="0"/>
    <n v="1"/>
    <x v="0"/>
    <n v="0"/>
    <n v="4"/>
    <s v="Normal_Weight"/>
    <n v="20.957171162932475"/>
    <x v="0"/>
    <n v="0"/>
  </r>
  <r>
    <s v="Male"/>
    <n v="17"/>
    <n v="1.69"/>
    <n v="60"/>
    <x v="1"/>
    <n v="0"/>
    <n v="2"/>
    <n v="3"/>
    <n v="1"/>
    <n v="0"/>
    <n v="3"/>
    <n v="0"/>
    <n v="2"/>
    <x v="0"/>
    <n v="1"/>
    <n v="0"/>
    <s v="Normal_Weight"/>
    <n v="21.007667798746546"/>
    <x v="0"/>
    <n v="0"/>
  </r>
  <r>
    <s v="Male"/>
    <n v="20"/>
    <n v="1.77"/>
    <n v="70"/>
    <x v="0"/>
    <n v="1"/>
    <n v="1"/>
    <n v="1"/>
    <n v="1"/>
    <n v="0"/>
    <n v="2"/>
    <n v="0"/>
    <n v="1"/>
    <x v="0"/>
    <n v="1"/>
    <n v="4"/>
    <s v="Normal_Weight"/>
    <n v="22.343515592581952"/>
    <x v="0"/>
    <n v="0"/>
  </r>
  <r>
    <s v="Male"/>
    <n v="21"/>
    <n v="1.79"/>
    <n v="105"/>
    <x v="0"/>
    <n v="1"/>
    <n v="2"/>
    <n v="3"/>
    <n v="3"/>
    <n v="0"/>
    <n v="1"/>
    <n v="0"/>
    <n v="0"/>
    <x v="1"/>
    <n v="1"/>
    <n v="4"/>
    <s v="Obesity_Type_I"/>
    <n v="32.770512780499985"/>
    <x v="0"/>
    <n v="0"/>
  </r>
  <r>
    <s v="Female"/>
    <n v="21"/>
    <n v="1.6"/>
    <n v="61"/>
    <x v="1"/>
    <n v="1"/>
    <n v="2"/>
    <n v="3"/>
    <n v="1"/>
    <n v="0"/>
    <n v="1"/>
    <n v="0"/>
    <n v="1"/>
    <x v="0"/>
    <n v="1"/>
    <n v="4"/>
    <s v="Normal_Weight"/>
    <n v="23.828124999999996"/>
    <x v="0"/>
    <n v="0"/>
  </r>
  <r>
    <s v="Female"/>
    <n v="18"/>
    <n v="1.6"/>
    <n v="58"/>
    <x v="0"/>
    <n v="1"/>
    <n v="2"/>
    <n v="3"/>
    <n v="1"/>
    <n v="0"/>
    <n v="3"/>
    <n v="0"/>
    <n v="3"/>
    <x v="1"/>
    <n v="0"/>
    <n v="4"/>
    <s v="Normal_Weight"/>
    <n v="22.656249999999996"/>
    <x v="0"/>
    <n v="0"/>
  </r>
  <r>
    <s v="Female"/>
    <n v="17"/>
    <n v="1.56"/>
    <n v="51"/>
    <x v="1"/>
    <n v="1"/>
    <n v="3"/>
    <n v="3"/>
    <n v="1"/>
    <n v="0"/>
    <n v="1"/>
    <n v="0"/>
    <n v="0"/>
    <x v="2"/>
    <n v="0"/>
    <n v="4"/>
    <s v="Normal_Weight"/>
    <n v="20.956607495069033"/>
    <x v="0"/>
    <n v="0"/>
  </r>
  <r>
    <s v="Male"/>
    <n v="19"/>
    <n v="1.88"/>
    <n v="79"/>
    <x v="1"/>
    <n v="0"/>
    <n v="2"/>
    <n v="3"/>
    <n v="1"/>
    <n v="0"/>
    <n v="3"/>
    <n v="0"/>
    <n v="3"/>
    <x v="1"/>
    <n v="1"/>
    <n v="3"/>
    <s v="Normal_Weight"/>
    <n v="22.351742870076958"/>
    <x v="0"/>
    <n v="0"/>
  </r>
  <r>
    <s v="Male"/>
    <n v="16"/>
    <n v="1.82"/>
    <n v="71"/>
    <x v="0"/>
    <n v="1"/>
    <n v="2"/>
    <n v="3"/>
    <n v="2"/>
    <n v="0"/>
    <n v="2"/>
    <n v="0"/>
    <n v="2"/>
    <x v="0"/>
    <n v="1"/>
    <n v="4"/>
    <s v="Normal_Weight"/>
    <n v="21.434609346697258"/>
    <x v="0"/>
    <n v="0"/>
  </r>
  <r>
    <s v="Male"/>
    <n v="17"/>
    <n v="1.8"/>
    <n v="58"/>
    <x v="1"/>
    <n v="1"/>
    <n v="2"/>
    <n v="3"/>
    <n v="2"/>
    <n v="0"/>
    <n v="2"/>
    <n v="0"/>
    <n v="2"/>
    <x v="0"/>
    <n v="0"/>
    <n v="0"/>
    <s v="Underweight"/>
    <n v="17.901234567901234"/>
    <x v="0"/>
    <n v="0"/>
  </r>
  <r>
    <s v="Male"/>
    <n v="21"/>
    <n v="1.7"/>
    <n v="65"/>
    <x v="0"/>
    <n v="1"/>
    <n v="2"/>
    <n v="3"/>
    <n v="2"/>
    <n v="0"/>
    <n v="1"/>
    <n v="0"/>
    <n v="1"/>
    <x v="0"/>
    <n v="0"/>
    <n v="4"/>
    <s v="Normal_Weight"/>
    <n v="22.491349480968861"/>
    <x v="0"/>
    <n v="0"/>
  </r>
  <r>
    <s v="Male"/>
    <n v="19"/>
    <n v="1.82"/>
    <n v="75"/>
    <x v="0"/>
    <n v="0"/>
    <n v="2"/>
    <n v="3"/>
    <n v="2"/>
    <n v="0"/>
    <n v="2"/>
    <n v="0"/>
    <n v="1"/>
    <x v="1"/>
    <n v="0"/>
    <n v="4"/>
    <s v="Normal_Weight"/>
    <n v="22.642192971863299"/>
    <x v="0"/>
    <n v="0"/>
  </r>
  <r>
    <s v="Male"/>
    <n v="18"/>
    <n v="1.86"/>
    <n v="110"/>
    <x v="0"/>
    <n v="1"/>
    <n v="2"/>
    <n v="1"/>
    <n v="1"/>
    <n v="1"/>
    <n v="2"/>
    <n v="0"/>
    <n v="1"/>
    <x v="2"/>
    <n v="1"/>
    <n v="4"/>
    <s v="Obesity_Type_I"/>
    <n v="31.795583304428252"/>
    <x v="0"/>
    <n v="0"/>
  </r>
  <r>
    <s v="Female"/>
    <n v="16"/>
    <n v="1.66"/>
    <n v="58"/>
    <x v="1"/>
    <n v="0"/>
    <n v="2"/>
    <n v="1"/>
    <n v="1"/>
    <n v="0"/>
    <n v="1"/>
    <n v="0"/>
    <n v="0"/>
    <x v="0"/>
    <n v="0"/>
    <n v="0"/>
    <s v="Normal_Weight"/>
    <n v="21.048047612135289"/>
    <x v="0"/>
    <n v="0"/>
  </r>
  <r>
    <s v="Female"/>
    <n v="21"/>
    <n v="1.53"/>
    <n v="53"/>
    <x v="1"/>
    <n v="1"/>
    <n v="3"/>
    <n v="3"/>
    <n v="1"/>
    <n v="0"/>
    <n v="2"/>
    <n v="0"/>
    <n v="2"/>
    <x v="0"/>
    <n v="1"/>
    <n v="4"/>
    <s v="Normal_Weight"/>
    <n v="22.64086462471699"/>
    <x v="0"/>
    <n v="0"/>
  </r>
  <r>
    <s v="Male"/>
    <n v="26"/>
    <n v="1.74"/>
    <n v="80"/>
    <x v="1"/>
    <n v="0"/>
    <n v="2"/>
    <n v="3"/>
    <n v="1"/>
    <n v="0"/>
    <n v="2"/>
    <n v="0"/>
    <n v="2"/>
    <x v="1"/>
    <n v="0"/>
    <n v="3"/>
    <s v="Overweight_Level_I"/>
    <n v="26.423569824283259"/>
    <x v="0"/>
    <n v="0"/>
  </r>
  <r>
    <s v="Male"/>
    <n v="18"/>
    <n v="1.8"/>
    <n v="80"/>
    <x v="0"/>
    <n v="1"/>
    <n v="2"/>
    <n v="3"/>
    <n v="2"/>
    <n v="0"/>
    <n v="1"/>
    <n v="0"/>
    <n v="0"/>
    <x v="0"/>
    <n v="2"/>
    <n v="4"/>
    <s v="Normal_Weight"/>
    <n v="24.691358024691358"/>
    <x v="0"/>
    <n v="0"/>
  </r>
  <r>
    <s v="Male"/>
    <n v="23"/>
    <n v="1.7"/>
    <n v="75"/>
    <x v="1"/>
    <n v="1"/>
    <n v="3"/>
    <n v="3"/>
    <n v="1"/>
    <n v="0"/>
    <n v="3"/>
    <n v="0"/>
    <n v="1"/>
    <x v="2"/>
    <n v="1"/>
    <n v="4"/>
    <s v="Overweight_Level_I"/>
    <n v="25.95155709342561"/>
    <x v="0"/>
    <n v="0"/>
  </r>
  <r>
    <s v="Male"/>
    <n v="26"/>
    <n v="1.7"/>
    <n v="70"/>
    <x v="1"/>
    <n v="1"/>
    <n v="2"/>
    <n v="3"/>
    <n v="1"/>
    <n v="1"/>
    <n v="1"/>
    <n v="0"/>
    <n v="0"/>
    <x v="1"/>
    <n v="1"/>
    <n v="4"/>
    <s v="Normal_Weight"/>
    <n v="24.221453287197235"/>
    <x v="0"/>
    <n v="0"/>
  </r>
  <r>
    <s v="Male"/>
    <n v="18"/>
    <n v="1.72"/>
    <n v="55"/>
    <x v="1"/>
    <n v="1"/>
    <n v="2"/>
    <n v="4"/>
    <n v="1"/>
    <n v="0"/>
    <n v="2"/>
    <n v="0"/>
    <n v="2"/>
    <x v="0"/>
    <n v="1"/>
    <n v="4"/>
    <s v="Normal_Weight"/>
    <n v="18.591130340724717"/>
    <x v="0"/>
    <n v="0"/>
  </r>
  <r>
    <s v="Male"/>
    <n v="16"/>
    <n v="1.84"/>
    <n v="45"/>
    <x v="0"/>
    <n v="1"/>
    <n v="3"/>
    <n v="3"/>
    <n v="3"/>
    <n v="0"/>
    <n v="3"/>
    <n v="0"/>
    <n v="3"/>
    <x v="2"/>
    <n v="1"/>
    <n v="0"/>
    <s v="Underweight"/>
    <n v="13.291587901701323"/>
    <x v="0"/>
    <n v="0"/>
  </r>
  <r>
    <s v="Female"/>
    <n v="16"/>
    <n v="1.57"/>
    <n v="49"/>
    <x v="1"/>
    <n v="1"/>
    <n v="2"/>
    <n v="4"/>
    <n v="3"/>
    <n v="0"/>
    <n v="2"/>
    <n v="0"/>
    <n v="0"/>
    <x v="0"/>
    <n v="1"/>
    <n v="4"/>
    <s v="Normal_Weight"/>
    <n v="19.879102600511175"/>
    <x v="0"/>
    <n v="0"/>
  </r>
  <r>
    <s v="Male"/>
    <n v="20"/>
    <n v="1.8"/>
    <n v="85"/>
    <x v="0"/>
    <n v="0"/>
    <n v="2"/>
    <n v="3"/>
    <n v="1"/>
    <n v="0"/>
    <n v="3"/>
    <n v="0"/>
    <n v="2"/>
    <x v="0"/>
    <n v="1"/>
    <n v="4"/>
    <s v="Overweight_Level_I"/>
    <n v="26.234567901234566"/>
    <x v="0"/>
    <n v="0"/>
  </r>
  <r>
    <s v="Male"/>
    <n v="23"/>
    <n v="1.75"/>
    <n v="120"/>
    <x v="0"/>
    <n v="1"/>
    <n v="2"/>
    <n v="3"/>
    <n v="1"/>
    <n v="1"/>
    <n v="2"/>
    <n v="0"/>
    <n v="2"/>
    <x v="0"/>
    <n v="1"/>
    <n v="4"/>
    <s v="Obesity_Type_II"/>
    <n v="39.183673469387756"/>
    <x v="0"/>
    <n v="0"/>
  </r>
  <r>
    <s v="Female"/>
    <n v="24"/>
    <n v="1.56"/>
    <n v="60"/>
    <x v="0"/>
    <n v="1"/>
    <n v="1"/>
    <n v="3"/>
    <n v="3"/>
    <n v="0"/>
    <n v="2"/>
    <n v="0"/>
    <n v="0"/>
    <x v="2"/>
    <n v="1"/>
    <n v="4"/>
    <s v="Normal_Weight"/>
    <n v="24.654832347140037"/>
    <x v="0"/>
    <n v="0"/>
  </r>
  <r>
    <s v="Female"/>
    <n v="23"/>
    <n v="1.59"/>
    <n v="48"/>
    <x v="0"/>
    <n v="1"/>
    <n v="2"/>
    <n v="1"/>
    <n v="2"/>
    <n v="0"/>
    <n v="1"/>
    <n v="0"/>
    <n v="0"/>
    <x v="2"/>
    <n v="1"/>
    <n v="4"/>
    <s v="Normal_Weight"/>
    <n v="18.986590720303784"/>
    <x v="0"/>
    <n v="0"/>
  </r>
  <r>
    <s v="Male"/>
    <n v="20"/>
    <n v="1.8"/>
    <n v="75"/>
    <x v="1"/>
    <n v="1"/>
    <n v="3"/>
    <n v="4"/>
    <n v="3"/>
    <n v="0"/>
    <n v="3"/>
    <n v="0"/>
    <n v="2"/>
    <x v="1"/>
    <n v="1"/>
    <n v="4"/>
    <s v="Normal_Weight"/>
    <n v="23.148148148148145"/>
    <x v="0"/>
    <n v="0"/>
  </r>
  <r>
    <s v="Female"/>
    <n v="16"/>
    <n v="1.66"/>
    <n v="58"/>
    <x v="1"/>
    <n v="0"/>
    <n v="2"/>
    <n v="1"/>
    <n v="1"/>
    <n v="0"/>
    <n v="1"/>
    <n v="0"/>
    <n v="0"/>
    <x v="0"/>
    <n v="0"/>
    <n v="0"/>
    <s v="Normal_Weight"/>
    <n v="21.048047612135289"/>
    <x v="0"/>
    <n v="0"/>
  </r>
  <r>
    <s v="Male"/>
    <n v="17"/>
    <n v="1.79"/>
    <n v="57"/>
    <x v="0"/>
    <n v="1"/>
    <n v="2"/>
    <n v="4"/>
    <n v="2"/>
    <n v="0"/>
    <n v="2"/>
    <n v="0"/>
    <n v="2"/>
    <x v="0"/>
    <n v="0"/>
    <n v="4"/>
    <s v="Underweight"/>
    <n v="17.789706937985706"/>
    <x v="0"/>
    <n v="0"/>
  </r>
  <r>
    <s v="Male"/>
    <n v="17"/>
    <n v="1.72"/>
    <n v="62"/>
    <x v="1"/>
    <n v="1"/>
    <n v="2"/>
    <n v="3"/>
    <n v="3"/>
    <n v="0"/>
    <n v="2"/>
    <n v="0"/>
    <n v="3"/>
    <x v="0"/>
    <n v="0"/>
    <n v="4"/>
    <s v="Normal_Weight"/>
    <n v="20.957274202271499"/>
    <x v="0"/>
    <n v="0"/>
  </r>
  <r>
    <s v="Female"/>
    <n v="16"/>
    <n v="1.6"/>
    <n v="57"/>
    <x v="1"/>
    <n v="1"/>
    <n v="3"/>
    <n v="3"/>
    <n v="1"/>
    <n v="0"/>
    <n v="1"/>
    <n v="0"/>
    <n v="3"/>
    <x v="1"/>
    <n v="0"/>
    <n v="4"/>
    <s v="Normal_Weight"/>
    <n v="22.265624999999996"/>
    <x v="0"/>
    <n v="0"/>
  </r>
  <r>
    <s v="Male"/>
    <n v="17"/>
    <n v="1.66"/>
    <n v="56"/>
    <x v="0"/>
    <n v="1"/>
    <n v="1"/>
    <n v="3"/>
    <n v="3"/>
    <n v="0"/>
    <n v="2"/>
    <n v="0"/>
    <n v="1"/>
    <x v="0"/>
    <n v="1"/>
    <n v="4"/>
    <s v="Normal_Weight"/>
    <n v="20.322252866889244"/>
    <x v="0"/>
    <n v="0"/>
  </r>
  <r>
    <s v="Female"/>
    <n v="26"/>
    <n v="1.65"/>
    <n v="63"/>
    <x v="1"/>
    <n v="1"/>
    <n v="3"/>
    <n v="3"/>
    <n v="1"/>
    <n v="0"/>
    <n v="1"/>
    <n v="0"/>
    <n v="1"/>
    <x v="1"/>
    <n v="0"/>
    <n v="0"/>
    <s v="Normal_Weight"/>
    <n v="23.140495867768596"/>
    <x v="0"/>
    <n v="0"/>
  </r>
  <r>
    <s v="Male"/>
    <n v="26"/>
    <n v="1.7"/>
    <n v="72"/>
    <x v="1"/>
    <n v="1"/>
    <n v="2"/>
    <n v="3"/>
    <n v="3"/>
    <n v="0"/>
    <n v="2"/>
    <n v="0"/>
    <n v="0"/>
    <x v="1"/>
    <n v="1"/>
    <n v="4"/>
    <s v="Normal_Weight"/>
    <n v="24.913494809688583"/>
    <x v="0"/>
    <n v="0"/>
  </r>
  <r>
    <s v="Male"/>
    <n v="38"/>
    <n v="1.75"/>
    <n v="75"/>
    <x v="0"/>
    <n v="0"/>
    <n v="3"/>
    <n v="3"/>
    <n v="2"/>
    <n v="0"/>
    <n v="1"/>
    <n v="0"/>
    <n v="2"/>
    <x v="0"/>
    <n v="0"/>
    <n v="3"/>
    <s v="Normal_Weight"/>
    <n v="24.489795918367346"/>
    <x v="0"/>
    <n v="0"/>
  </r>
  <r>
    <s v="Male"/>
    <n v="18"/>
    <n v="1.75"/>
    <n v="70"/>
    <x v="1"/>
    <n v="1"/>
    <n v="3"/>
    <n v="4"/>
    <n v="1"/>
    <n v="0"/>
    <n v="2"/>
    <n v="0"/>
    <n v="1"/>
    <x v="0"/>
    <n v="0"/>
    <n v="4"/>
    <s v="Normal_Weight"/>
    <n v="22.857142857142858"/>
    <x v="0"/>
    <n v="0"/>
  </r>
  <r>
    <s v="Female"/>
    <n v="25"/>
    <n v="1.56"/>
    <n v="45"/>
    <x v="1"/>
    <n v="1"/>
    <n v="2"/>
    <n v="3"/>
    <n v="1"/>
    <n v="0"/>
    <n v="1"/>
    <n v="0"/>
    <n v="0"/>
    <x v="1"/>
    <n v="1"/>
    <n v="4"/>
    <s v="Normal_Weight"/>
    <n v="18.491124260355029"/>
    <x v="0"/>
    <n v="0"/>
  </r>
  <r>
    <s v="Female"/>
    <n v="27"/>
    <n v="1.55"/>
    <n v="63"/>
    <x v="1"/>
    <n v="1"/>
    <n v="2"/>
    <n v="3"/>
    <n v="1"/>
    <n v="0"/>
    <n v="1"/>
    <n v="0"/>
    <n v="0"/>
    <x v="0"/>
    <n v="1"/>
    <n v="3"/>
    <s v="Overweight_Level_I"/>
    <n v="26.22268470343392"/>
    <x v="0"/>
    <n v="0"/>
  </r>
  <r>
    <s v="Male"/>
    <n v="21"/>
    <n v="1.67"/>
    <n v="67"/>
    <x v="0"/>
    <n v="1"/>
    <n v="3"/>
    <n v="1"/>
    <n v="3"/>
    <n v="0"/>
    <n v="2"/>
    <n v="0"/>
    <n v="1"/>
    <x v="0"/>
    <n v="0"/>
    <n v="4"/>
    <s v="Normal_Weight"/>
    <n v="24.023808670084982"/>
    <x v="0"/>
    <n v="0"/>
  </r>
  <r>
    <s v="Male"/>
    <n v="38"/>
    <n v="1.75"/>
    <n v="75"/>
    <x v="0"/>
    <n v="0"/>
    <n v="3"/>
    <n v="3"/>
    <n v="2"/>
    <n v="0"/>
    <n v="1"/>
    <n v="0"/>
    <n v="3"/>
    <x v="0"/>
    <n v="0"/>
    <n v="3"/>
    <s v="Normal_Weight"/>
    <n v="24.489795918367346"/>
    <x v="0"/>
    <n v="0"/>
  </r>
  <r>
    <s v="Female"/>
    <n v="23"/>
    <n v="1.75"/>
    <n v="56"/>
    <x v="1"/>
    <n v="0"/>
    <n v="3"/>
    <n v="3"/>
    <n v="2"/>
    <n v="0"/>
    <n v="2"/>
    <n v="0"/>
    <n v="2"/>
    <x v="1"/>
    <n v="1"/>
    <n v="4"/>
    <s v="Underweight"/>
    <n v="18.285714285714285"/>
    <x v="0"/>
    <n v="0"/>
  </r>
  <r>
    <s v="Male"/>
    <n v="18"/>
    <n v="1.8"/>
    <n v="72"/>
    <x v="0"/>
    <n v="1"/>
    <n v="2"/>
    <n v="3"/>
    <n v="1"/>
    <n v="0"/>
    <n v="2"/>
    <n v="0"/>
    <n v="3"/>
    <x v="1"/>
    <n v="1"/>
    <n v="3"/>
    <s v="Normal_Weight"/>
    <n v="22.222222222222221"/>
    <x v="0"/>
    <n v="0"/>
  </r>
  <r>
    <s v="Female"/>
    <n v="30"/>
    <n v="1.65"/>
    <n v="71"/>
    <x v="0"/>
    <n v="1"/>
    <n v="2"/>
    <n v="3"/>
    <n v="1"/>
    <n v="0"/>
    <n v="1"/>
    <n v="0"/>
    <n v="0"/>
    <x v="1"/>
    <n v="1"/>
    <n v="4"/>
    <s v="Overweight_Level_I"/>
    <n v="26.078971533516992"/>
    <x v="0"/>
    <n v="0"/>
  </r>
  <r>
    <s v="Female"/>
    <n v="21"/>
    <n v="1.55"/>
    <n v="58"/>
    <x v="1"/>
    <n v="1"/>
    <n v="2"/>
    <n v="1"/>
    <n v="1"/>
    <n v="0"/>
    <n v="1"/>
    <n v="0"/>
    <n v="1"/>
    <x v="1"/>
    <n v="1"/>
    <n v="4"/>
    <s v="Normal_Weight"/>
    <n v="24.141519250780433"/>
    <x v="0"/>
    <n v="0"/>
  </r>
  <r>
    <s v="Male"/>
    <n v="18"/>
    <n v="1.7"/>
    <n v="55.3"/>
    <x v="0"/>
    <n v="1"/>
    <n v="3"/>
    <n v="3"/>
    <n v="1"/>
    <n v="0"/>
    <n v="2"/>
    <n v="0"/>
    <n v="3"/>
    <x v="1"/>
    <n v="1"/>
    <n v="4"/>
    <s v="Normal_Weight"/>
    <n v="19.134948096885815"/>
    <x v="0"/>
    <n v="0"/>
  </r>
  <r>
    <s v="Male"/>
    <n v="23"/>
    <n v="1.72"/>
    <n v="76"/>
    <x v="0"/>
    <n v="0"/>
    <n v="3"/>
    <n v="4"/>
    <n v="2"/>
    <n v="0"/>
    <n v="1"/>
    <n v="0"/>
    <n v="0"/>
    <x v="1"/>
    <n v="1"/>
    <n v="4"/>
    <s v="Overweight_Level_I"/>
    <n v="25.689561925365066"/>
    <x v="0"/>
    <n v="0"/>
  </r>
  <r>
    <s v="Male"/>
    <n v="19"/>
    <n v="1.74"/>
    <n v="74"/>
    <x v="0"/>
    <n v="0"/>
    <n v="3"/>
    <n v="1"/>
    <n v="1"/>
    <n v="0"/>
    <n v="3"/>
    <n v="0"/>
    <n v="3"/>
    <x v="0"/>
    <n v="1"/>
    <n v="0"/>
    <s v="Normal_Weight"/>
    <n v="24.441802087462015"/>
    <x v="0"/>
    <n v="0"/>
  </r>
  <r>
    <s v="Female"/>
    <n v="19"/>
    <n v="1.65"/>
    <n v="82"/>
    <x v="0"/>
    <n v="1"/>
    <n v="3"/>
    <n v="3"/>
    <n v="1"/>
    <n v="0"/>
    <n v="1"/>
    <n v="0"/>
    <n v="0"/>
    <x v="0"/>
    <n v="1"/>
    <n v="4"/>
    <s v="Obesity_Type_I"/>
    <n v="30.119375573921033"/>
    <x v="0"/>
    <n v="0"/>
  </r>
  <r>
    <s v="Female"/>
    <n v="17"/>
    <n v="1.8"/>
    <n v="50"/>
    <x v="1"/>
    <n v="1"/>
    <n v="3"/>
    <n v="4"/>
    <n v="2"/>
    <n v="0"/>
    <n v="1"/>
    <n v="0"/>
    <n v="2"/>
    <x v="0"/>
    <n v="1"/>
    <n v="4"/>
    <s v="Underweight"/>
    <n v="15.432098765432098"/>
    <x v="0"/>
    <n v="0"/>
  </r>
  <r>
    <s v="Male"/>
    <n v="17"/>
    <n v="1.74"/>
    <n v="56"/>
    <x v="0"/>
    <n v="1"/>
    <n v="2"/>
    <n v="3"/>
    <n v="1"/>
    <n v="0"/>
    <n v="2"/>
    <n v="0"/>
    <n v="2"/>
    <x v="0"/>
    <n v="0"/>
    <n v="4"/>
    <s v="Normal_Weight"/>
    <n v="18.496498876998281"/>
    <x v="0"/>
    <n v="0"/>
  </r>
  <r>
    <s v="Male"/>
    <n v="27"/>
    <n v="1.85"/>
    <n v="75"/>
    <x v="0"/>
    <n v="1"/>
    <n v="2"/>
    <n v="1"/>
    <n v="1"/>
    <n v="0"/>
    <n v="2"/>
    <n v="0"/>
    <n v="1"/>
    <x v="1"/>
    <n v="0"/>
    <n v="0"/>
    <s v="Normal_Weight"/>
    <n v="21.913805697589478"/>
    <x v="0"/>
    <n v="0"/>
  </r>
  <r>
    <s v="Female"/>
    <n v="23"/>
    <n v="1.7"/>
    <n v="56"/>
    <x v="1"/>
    <n v="0"/>
    <n v="3"/>
    <n v="4"/>
    <n v="3"/>
    <n v="0"/>
    <n v="3"/>
    <n v="1"/>
    <n v="3"/>
    <x v="1"/>
    <n v="0"/>
    <n v="3"/>
    <s v="Normal_Weight"/>
    <n v="19.377162629757787"/>
    <x v="0"/>
    <n v="0"/>
  </r>
  <r>
    <s v="Female"/>
    <n v="18"/>
    <n v="1.45"/>
    <n v="53"/>
    <x v="1"/>
    <n v="1"/>
    <n v="2"/>
    <n v="3"/>
    <n v="2"/>
    <n v="0"/>
    <n v="2"/>
    <n v="1"/>
    <n v="1"/>
    <x v="2"/>
    <n v="2"/>
    <n v="4"/>
    <s v="Overweight_Level_I"/>
    <n v="25.208085612366229"/>
    <x v="0"/>
    <n v="0"/>
  </r>
  <r>
    <s v="Male"/>
    <n v="19"/>
    <n v="1.7"/>
    <n v="50"/>
    <x v="1"/>
    <n v="1"/>
    <n v="1"/>
    <n v="4"/>
    <n v="2"/>
    <n v="0"/>
    <n v="1"/>
    <n v="0"/>
    <n v="2"/>
    <x v="0"/>
    <n v="1"/>
    <n v="4"/>
    <s v="Underweight"/>
    <n v="17.301038062283737"/>
    <x v="0"/>
    <n v="0"/>
  </r>
  <r>
    <s v="Male"/>
    <n v="20"/>
    <n v="1.7"/>
    <n v="65"/>
    <x v="1"/>
    <n v="1"/>
    <n v="2"/>
    <n v="3"/>
    <n v="1"/>
    <n v="0"/>
    <n v="2"/>
    <n v="0"/>
    <n v="0"/>
    <x v="0"/>
    <n v="0"/>
    <n v="4"/>
    <s v="Normal_Weight"/>
    <n v="22.491349480968861"/>
    <x v="0"/>
    <n v="0"/>
  </r>
  <r>
    <s v="Male"/>
    <n v="18"/>
    <n v="1.78"/>
    <n v="64.400000000000006"/>
    <x v="0"/>
    <n v="1"/>
    <n v="3"/>
    <n v="3"/>
    <n v="2"/>
    <n v="0"/>
    <n v="2"/>
    <n v="0"/>
    <n v="3"/>
    <x v="2"/>
    <n v="0"/>
    <n v="0"/>
    <s v="Normal_Weight"/>
    <n v="20.32571644994319"/>
    <x v="0"/>
    <n v="0"/>
  </r>
  <r>
    <s v="Female"/>
    <n v="17"/>
    <n v="1.6"/>
    <n v="65"/>
    <x v="1"/>
    <n v="1"/>
    <n v="3"/>
    <n v="1"/>
    <n v="1"/>
    <n v="0"/>
    <n v="2"/>
    <n v="1"/>
    <n v="1"/>
    <x v="2"/>
    <n v="1"/>
    <n v="4"/>
    <s v="Overweight_Level_I"/>
    <n v="25.390624999999996"/>
    <x v="0"/>
    <n v="0"/>
  </r>
  <r>
    <s v="Female"/>
    <n v="19"/>
    <n v="1.53"/>
    <n v="42"/>
    <x v="1"/>
    <n v="0"/>
    <n v="2"/>
    <n v="3"/>
    <n v="1"/>
    <n v="0"/>
    <n v="1"/>
    <n v="1"/>
    <n v="2"/>
    <x v="1"/>
    <n v="2"/>
    <n v="4"/>
    <s v="Underweight"/>
    <n v="17.941817249775728"/>
    <x v="0"/>
    <n v="0"/>
  </r>
  <r>
    <s v="Male"/>
    <n v="21"/>
    <n v="1.8"/>
    <n v="72"/>
    <x v="1"/>
    <n v="1"/>
    <n v="3"/>
    <n v="3"/>
    <n v="1"/>
    <n v="0"/>
    <n v="2"/>
    <n v="0"/>
    <n v="1"/>
    <x v="0"/>
    <n v="0"/>
    <n v="4"/>
    <s v="Normal_Weight"/>
    <n v="22.222222222222221"/>
    <x v="0"/>
    <n v="0"/>
  </r>
  <r>
    <s v="Male"/>
    <n v="20"/>
    <n v="1.6"/>
    <n v="50"/>
    <x v="1"/>
    <n v="0"/>
    <n v="2"/>
    <n v="3"/>
    <n v="1"/>
    <n v="0"/>
    <n v="1"/>
    <n v="0"/>
    <n v="0"/>
    <x v="1"/>
    <n v="1"/>
    <n v="4"/>
    <s v="Normal_Weight"/>
    <n v="19.531249999999996"/>
    <x v="0"/>
    <n v="0"/>
  </r>
  <r>
    <s v="Male"/>
    <n v="23"/>
    <n v="1.74"/>
    <n v="105"/>
    <x v="0"/>
    <n v="1"/>
    <n v="3"/>
    <n v="3"/>
    <n v="1"/>
    <n v="0"/>
    <n v="2"/>
    <n v="0"/>
    <n v="1"/>
    <x v="1"/>
    <n v="1"/>
    <n v="4"/>
    <s v="Obesity_Type_I"/>
    <n v="34.68093539437178"/>
    <x v="0"/>
    <n v="0"/>
  </r>
  <r>
    <s v="Male"/>
    <n v="23"/>
    <n v="1.65"/>
    <n v="66"/>
    <x v="1"/>
    <n v="0"/>
    <n v="3"/>
    <n v="3"/>
    <n v="1"/>
    <n v="0"/>
    <n v="2"/>
    <n v="0"/>
    <n v="3"/>
    <x v="1"/>
    <n v="0"/>
    <n v="4"/>
    <s v="Normal_Weight"/>
    <n v="24.242424242424246"/>
    <x v="0"/>
    <n v="0"/>
  </r>
  <r>
    <s v="Male"/>
    <n v="18"/>
    <n v="1.87"/>
    <n v="173"/>
    <x v="0"/>
    <n v="1"/>
    <n v="3"/>
    <n v="3"/>
    <n v="2"/>
    <n v="0"/>
    <n v="2"/>
    <n v="0"/>
    <n v="2"/>
    <x v="0"/>
    <n v="1"/>
    <n v="4"/>
    <s v="Obesity_Type_III"/>
    <n v="49.472389830993158"/>
    <x v="0"/>
    <n v="0"/>
  </r>
  <r>
    <s v="Male"/>
    <n v="17"/>
    <n v="1.7"/>
    <n v="55"/>
    <x v="1"/>
    <n v="1"/>
    <n v="3"/>
    <n v="3"/>
    <n v="3"/>
    <n v="0"/>
    <n v="2"/>
    <n v="0"/>
    <n v="3"/>
    <x v="0"/>
    <n v="1"/>
    <n v="4"/>
    <s v="Normal_Weight"/>
    <n v="19.031141868512112"/>
    <x v="0"/>
    <n v="0"/>
  </r>
  <r>
    <s v="Female"/>
    <n v="21"/>
    <n v="1.54"/>
    <n v="47"/>
    <x v="0"/>
    <n v="0"/>
    <n v="3"/>
    <n v="3"/>
    <n v="3"/>
    <n v="0"/>
    <n v="1"/>
    <n v="0"/>
    <n v="2"/>
    <x v="1"/>
    <n v="0"/>
    <n v="4"/>
    <s v="Normal_Weight"/>
    <n v="19.817844493169169"/>
    <x v="0"/>
    <n v="0"/>
  </r>
  <r>
    <s v="Male"/>
    <n v="17"/>
    <n v="1.8"/>
    <n v="97"/>
    <x v="0"/>
    <n v="1"/>
    <n v="2"/>
    <n v="3"/>
    <n v="1"/>
    <n v="0"/>
    <n v="3"/>
    <n v="0"/>
    <n v="1"/>
    <x v="0"/>
    <n v="1"/>
    <n v="0"/>
    <s v="Overweight_Level_II"/>
    <n v="29.938271604938269"/>
    <x v="0"/>
    <n v="0"/>
  </r>
  <r>
    <s v="Male"/>
    <n v="18"/>
    <n v="1.82"/>
    <n v="80"/>
    <x v="0"/>
    <n v="1"/>
    <n v="2"/>
    <n v="3"/>
    <n v="1"/>
    <n v="0"/>
    <n v="2"/>
    <n v="0"/>
    <n v="3"/>
    <x v="2"/>
    <n v="0"/>
    <n v="0"/>
    <s v="Normal_Weight"/>
    <n v="24.151672503320853"/>
    <x v="0"/>
    <n v="0"/>
  </r>
  <r>
    <s v="Male"/>
    <n v="20"/>
    <n v="1.98"/>
    <n v="125"/>
    <x v="0"/>
    <n v="1"/>
    <n v="2"/>
    <n v="3"/>
    <n v="3"/>
    <n v="0"/>
    <n v="3"/>
    <n v="0"/>
    <n v="1"/>
    <x v="0"/>
    <n v="1"/>
    <n v="4"/>
    <s v="Obesity_Type_I"/>
    <n v="31.88450158147128"/>
    <x v="0"/>
    <n v="0"/>
  </r>
  <r>
    <s v="Male"/>
    <n v="17"/>
    <n v="1.75"/>
    <n v="70"/>
    <x v="0"/>
    <n v="0"/>
    <n v="2"/>
    <n v="3"/>
    <n v="1"/>
    <n v="0"/>
    <n v="1"/>
    <n v="0"/>
    <n v="3"/>
    <x v="2"/>
    <n v="1"/>
    <n v="0"/>
    <s v="Normal_Weight"/>
    <n v="22.857142857142858"/>
    <x v="0"/>
    <n v="0"/>
  </r>
  <r>
    <s v="Female"/>
    <n v="26"/>
    <n v="1.65"/>
    <n v="60"/>
    <x v="1"/>
    <n v="0"/>
    <n v="3"/>
    <n v="4"/>
    <n v="3"/>
    <n v="0"/>
    <n v="2"/>
    <n v="0"/>
    <n v="2"/>
    <x v="1"/>
    <n v="0"/>
    <n v="0"/>
    <s v="Normal_Weight"/>
    <n v="22.03856749311295"/>
    <x v="0"/>
    <n v="0"/>
  </r>
  <r>
    <s v="Female"/>
    <n v="17"/>
    <n v="1.6"/>
    <n v="53"/>
    <x v="1"/>
    <n v="1"/>
    <n v="1"/>
    <n v="3"/>
    <n v="1"/>
    <n v="0"/>
    <n v="1"/>
    <n v="0"/>
    <n v="2"/>
    <x v="2"/>
    <n v="1"/>
    <n v="0"/>
    <s v="Normal_Weight"/>
    <n v="20.703124999999996"/>
    <x v="0"/>
    <n v="0"/>
  </r>
  <r>
    <s v="Female"/>
    <n v="24"/>
    <n v="1.6"/>
    <n v="51"/>
    <x v="0"/>
    <n v="1"/>
    <n v="1"/>
    <n v="3"/>
    <n v="1"/>
    <n v="0"/>
    <n v="2"/>
    <n v="0"/>
    <n v="0"/>
    <x v="0"/>
    <n v="1"/>
    <n v="3"/>
    <s v="Normal_Weight"/>
    <n v="19.921874999999996"/>
    <x v="0"/>
    <n v="0"/>
  </r>
  <r>
    <s v="Female"/>
    <n v="17"/>
    <n v="1.6"/>
    <n v="59"/>
    <x v="1"/>
    <n v="1"/>
    <n v="2"/>
    <n v="3"/>
    <n v="1"/>
    <n v="0"/>
    <n v="2"/>
    <n v="0"/>
    <n v="1"/>
    <x v="2"/>
    <n v="0"/>
    <n v="4"/>
    <s v="Normal_Weight"/>
    <n v="23.046874999999996"/>
    <x v="0"/>
    <n v="0"/>
  </r>
  <r>
    <s v="Female"/>
    <n v="27"/>
    <n v="1.55"/>
    <n v="62"/>
    <x v="1"/>
    <n v="1"/>
    <n v="3"/>
    <n v="1"/>
    <n v="1"/>
    <n v="0"/>
    <n v="1"/>
    <n v="0"/>
    <n v="1"/>
    <x v="1"/>
    <n v="1"/>
    <n v="4"/>
    <s v="Overweight_Level_I"/>
    <n v="25.806451612903224"/>
    <x v="0"/>
    <n v="0"/>
  </r>
  <r>
    <s v="Male"/>
    <n v="17"/>
    <n v="1.9"/>
    <n v="60"/>
    <x v="1"/>
    <n v="0"/>
    <n v="3"/>
    <n v="3"/>
    <n v="1"/>
    <n v="0"/>
    <n v="2"/>
    <n v="0"/>
    <n v="3"/>
    <x v="0"/>
    <n v="0"/>
    <n v="0"/>
    <s v="Underweight"/>
    <n v="16.62049861495845"/>
    <x v="0"/>
    <n v="0"/>
  </r>
  <r>
    <s v="Female"/>
    <n v="17"/>
    <n v="1.7"/>
    <n v="56"/>
    <x v="0"/>
    <n v="1"/>
    <n v="1"/>
    <n v="3"/>
    <n v="1"/>
    <n v="0"/>
    <n v="1"/>
    <n v="0"/>
    <n v="1"/>
    <x v="0"/>
    <n v="0"/>
    <n v="3"/>
    <s v="Normal_Weight"/>
    <n v="19.377162629757787"/>
    <x v="0"/>
    <n v="0"/>
  </r>
  <r>
    <s v="Male"/>
    <n v="41"/>
    <n v="1.75"/>
    <n v="110"/>
    <x v="0"/>
    <n v="0"/>
    <n v="2"/>
    <n v="1"/>
    <n v="1"/>
    <n v="0"/>
    <n v="1"/>
    <n v="0"/>
    <n v="1"/>
    <x v="1"/>
    <n v="2"/>
    <n v="3"/>
    <s v="Obesity_Type_II"/>
    <n v="35.918367346938773"/>
    <x v="0"/>
    <n v="0"/>
  </r>
  <r>
    <s v="Female"/>
    <n v="33"/>
    <n v="1.56"/>
    <n v="48"/>
    <x v="0"/>
    <n v="0"/>
    <n v="2"/>
    <n v="3"/>
    <n v="1"/>
    <n v="0"/>
    <n v="2"/>
    <n v="0"/>
    <n v="1"/>
    <x v="1"/>
    <n v="1"/>
    <n v="4"/>
    <s v="Normal_Weight"/>
    <n v="19.723865877712029"/>
    <x v="0"/>
    <n v="0"/>
  </r>
  <r>
    <s v="Male"/>
    <n v="20"/>
    <n v="1.87"/>
    <n v="75"/>
    <x v="1"/>
    <n v="1"/>
    <n v="2"/>
    <n v="3"/>
    <n v="2"/>
    <n v="0"/>
    <n v="1"/>
    <n v="0"/>
    <n v="1"/>
    <x v="0"/>
    <n v="1"/>
    <n v="4"/>
    <s v="Normal_Weight"/>
    <n v="21.447567845806283"/>
    <x v="0"/>
    <n v="0"/>
  </r>
  <r>
    <s v="Female"/>
    <n v="40"/>
    <n v="1.56"/>
    <n v="80"/>
    <x v="0"/>
    <n v="1"/>
    <n v="2"/>
    <n v="1"/>
    <n v="1"/>
    <n v="0"/>
    <n v="2"/>
    <n v="0"/>
    <n v="2"/>
    <x v="1"/>
    <n v="0"/>
    <n v="4"/>
    <s v="Obesity_Type_I"/>
    <n v="32.873109796186718"/>
    <x v="0"/>
    <n v="0"/>
  </r>
  <r>
    <s v="Female"/>
    <n v="37"/>
    <n v="1.65"/>
    <n v="73"/>
    <x v="0"/>
    <n v="0"/>
    <n v="3"/>
    <n v="3"/>
    <n v="1"/>
    <n v="0"/>
    <n v="2"/>
    <n v="0"/>
    <n v="1"/>
    <x v="1"/>
    <n v="1"/>
    <n v="3"/>
    <s v="Overweight_Level_I"/>
    <n v="26.813590449954088"/>
    <x v="0"/>
    <n v="0"/>
  </r>
  <r>
    <s v="Male"/>
    <n v="19"/>
    <n v="1.8"/>
    <n v="80"/>
    <x v="1"/>
    <n v="1"/>
    <n v="2"/>
    <n v="1"/>
    <n v="1"/>
    <n v="0"/>
    <n v="2"/>
    <n v="0"/>
    <n v="2"/>
    <x v="0"/>
    <n v="1"/>
    <n v="4"/>
    <s v="Normal_Weight"/>
    <n v="24.691358024691358"/>
    <x v="0"/>
    <n v="0"/>
  </r>
  <r>
    <s v="Male"/>
    <n v="24"/>
    <n v="1.84"/>
    <n v="86"/>
    <x v="0"/>
    <n v="1"/>
    <n v="2"/>
    <n v="1"/>
    <n v="3"/>
    <n v="0"/>
    <n v="2"/>
    <n v="0"/>
    <n v="2"/>
    <x v="0"/>
    <n v="1"/>
    <n v="4"/>
    <s v="Overweight_Level_I"/>
    <n v="25.401701323251416"/>
    <x v="0"/>
    <n v="0"/>
  </r>
  <r>
    <s v="Male"/>
    <n v="24"/>
    <n v="1.7"/>
    <n v="68"/>
    <x v="1"/>
    <n v="1"/>
    <n v="3"/>
    <n v="3"/>
    <n v="1"/>
    <n v="0"/>
    <n v="2"/>
    <n v="0"/>
    <n v="0"/>
    <x v="1"/>
    <n v="1"/>
    <n v="2"/>
    <s v="Normal_Weight"/>
    <n v="23.529411764705884"/>
    <x v="0"/>
    <n v="0"/>
  </r>
  <r>
    <s v="Male"/>
    <n v="33"/>
    <n v="1.72"/>
    <n v="83"/>
    <x v="0"/>
    <n v="1"/>
    <n v="2"/>
    <n v="1"/>
    <n v="1"/>
    <n v="0"/>
    <n v="2"/>
    <n v="0"/>
    <n v="3"/>
    <x v="1"/>
    <n v="1"/>
    <n v="3"/>
    <s v="Overweight_Level_II"/>
    <n v="28.055705786911847"/>
    <x v="0"/>
    <n v="0"/>
  </r>
  <r>
    <s v="Female"/>
    <n v="40"/>
    <n v="1.58"/>
    <n v="63"/>
    <x v="1"/>
    <n v="1"/>
    <n v="2"/>
    <n v="3"/>
    <n v="2"/>
    <n v="0"/>
    <n v="2"/>
    <n v="0"/>
    <n v="3"/>
    <x v="0"/>
    <n v="1"/>
    <n v="4"/>
    <s v="Overweight_Level_I"/>
    <n v="25.236340330075304"/>
    <x v="0"/>
    <n v="0"/>
  </r>
  <r>
    <s v="Female"/>
    <n v="37"/>
    <n v="1.68"/>
    <n v="83"/>
    <x v="0"/>
    <n v="1"/>
    <n v="2"/>
    <n v="1"/>
    <n v="1"/>
    <n v="0"/>
    <n v="2"/>
    <n v="0"/>
    <n v="0"/>
    <x v="1"/>
    <n v="0"/>
    <n v="3"/>
    <s v="Overweight_Level_II"/>
    <n v="29.407596371882089"/>
    <x v="0"/>
    <n v="0"/>
  </r>
  <r>
    <s v="Male"/>
    <n v="20"/>
    <n v="1.58"/>
    <n v="74"/>
    <x v="1"/>
    <n v="0"/>
    <n v="3"/>
    <n v="3"/>
    <n v="2"/>
    <n v="0"/>
    <n v="2"/>
    <n v="0"/>
    <n v="3"/>
    <x v="0"/>
    <n v="1"/>
    <n v="4"/>
    <s v="Overweight_Level_II"/>
    <n v="29.642685467072578"/>
    <x v="0"/>
    <n v="0"/>
  </r>
  <r>
    <s v="Male"/>
    <n v="19"/>
    <n v="1.8"/>
    <n v="60"/>
    <x v="1"/>
    <n v="1"/>
    <n v="2"/>
    <n v="3"/>
    <n v="1"/>
    <n v="0"/>
    <n v="1"/>
    <n v="0"/>
    <n v="1"/>
    <x v="0"/>
    <n v="0"/>
    <n v="4"/>
    <s v="Normal_Weight"/>
    <n v="18.518518518518519"/>
    <x v="0"/>
    <n v="0"/>
  </r>
  <r>
    <s v="Male"/>
    <n v="17"/>
    <n v="1.62"/>
    <n v="69"/>
    <x v="0"/>
    <n v="1"/>
    <n v="3"/>
    <n v="1"/>
    <n v="3"/>
    <n v="0"/>
    <n v="2"/>
    <n v="1"/>
    <n v="1"/>
    <x v="2"/>
    <n v="1"/>
    <n v="4"/>
    <s v="Overweight_Level_I"/>
    <n v="26.291723822588015"/>
    <x v="0"/>
    <n v="0"/>
  </r>
  <r>
    <s v="Female"/>
    <n v="18"/>
    <n v="1.62"/>
    <n v="58"/>
    <x v="1"/>
    <n v="1"/>
    <n v="3"/>
    <n v="3"/>
    <n v="1"/>
    <n v="0"/>
    <n v="1"/>
    <n v="0"/>
    <n v="0"/>
    <x v="2"/>
    <n v="0"/>
    <n v="3"/>
    <s v="Normal_Weight"/>
    <n v="22.10028959000152"/>
    <x v="0"/>
    <n v="0"/>
  </r>
  <r>
    <s v="Female"/>
    <n v="21"/>
    <n v="1.54"/>
    <n v="56"/>
    <x v="1"/>
    <n v="1"/>
    <n v="2"/>
    <n v="1"/>
    <n v="1"/>
    <n v="0"/>
    <n v="2"/>
    <n v="0"/>
    <n v="0"/>
    <x v="2"/>
    <n v="1"/>
    <n v="4"/>
    <s v="Normal_Weight"/>
    <n v="23.61275088547816"/>
    <x v="0"/>
    <n v="0"/>
  </r>
  <r>
    <s v="Male"/>
    <n v="18"/>
    <n v="1.76"/>
    <n v="70"/>
    <x v="0"/>
    <n v="1"/>
    <n v="2"/>
    <n v="4"/>
    <n v="2"/>
    <n v="0"/>
    <n v="2"/>
    <n v="0"/>
    <n v="2"/>
    <x v="0"/>
    <n v="1"/>
    <n v="3"/>
    <s v="Normal_Weight"/>
    <n v="22.598140495867771"/>
    <x v="0"/>
    <n v="0"/>
  </r>
  <r>
    <s v="Male"/>
    <n v="41"/>
    <n v="1.8"/>
    <n v="92"/>
    <x v="0"/>
    <n v="1"/>
    <n v="2"/>
    <n v="1"/>
    <n v="2"/>
    <n v="0"/>
    <n v="3"/>
    <n v="0"/>
    <n v="1"/>
    <x v="1"/>
    <n v="1"/>
    <n v="3"/>
    <s v="Overweight_Level_II"/>
    <n v="28.39506172839506"/>
    <x v="0"/>
    <n v="0"/>
  </r>
  <r>
    <s v="Female"/>
    <n v="36"/>
    <n v="1.58"/>
    <n v="60"/>
    <x v="0"/>
    <n v="0"/>
    <n v="3"/>
    <n v="3"/>
    <n v="1"/>
    <n v="0"/>
    <n v="1"/>
    <n v="0"/>
    <n v="2"/>
    <x v="1"/>
    <n v="1"/>
    <n v="3"/>
    <s v="Normal_Weight"/>
    <n v="24.034609838166958"/>
    <x v="0"/>
    <n v="0"/>
  </r>
  <r>
    <s v="Male"/>
    <n v="18"/>
    <n v="1.76"/>
    <n v="68"/>
    <x v="1"/>
    <n v="0"/>
    <n v="2"/>
    <n v="4"/>
    <n v="2"/>
    <n v="0"/>
    <n v="2"/>
    <n v="0"/>
    <n v="1"/>
    <x v="0"/>
    <n v="1"/>
    <n v="4"/>
    <s v="Normal_Weight"/>
    <n v="21.952479338842977"/>
    <x v="0"/>
    <n v="0"/>
  </r>
  <r>
    <s v="Male"/>
    <n v="18"/>
    <n v="1.73"/>
    <n v="70"/>
    <x v="1"/>
    <n v="1"/>
    <n v="3"/>
    <n v="3"/>
    <n v="2"/>
    <n v="0"/>
    <n v="1"/>
    <n v="0"/>
    <n v="2"/>
    <x v="0"/>
    <n v="1"/>
    <n v="4"/>
    <s v="Normal_Weight"/>
    <n v="23.388686558187711"/>
    <x v="0"/>
    <n v="0"/>
  </r>
  <r>
    <s v="Male"/>
    <n v="17"/>
    <n v="1.7"/>
    <n v="70"/>
    <x v="0"/>
    <n v="1"/>
    <n v="3"/>
    <n v="3"/>
    <n v="1"/>
    <n v="0"/>
    <n v="2"/>
    <n v="0"/>
    <n v="0"/>
    <x v="2"/>
    <n v="1"/>
    <n v="0"/>
    <s v="Normal_Weight"/>
    <n v="24.221453287197235"/>
    <x v="0"/>
    <n v="0"/>
  </r>
  <r>
    <s v="Male"/>
    <n v="25"/>
    <n v="1.7"/>
    <n v="83"/>
    <x v="1"/>
    <n v="1"/>
    <n v="3"/>
    <n v="3"/>
    <n v="1"/>
    <n v="0"/>
    <n v="3"/>
    <n v="1"/>
    <n v="3"/>
    <x v="1"/>
    <n v="0"/>
    <n v="2"/>
    <s v="Overweight_Level_II"/>
    <n v="28.719723183391007"/>
    <x v="0"/>
    <n v="0"/>
  </r>
  <r>
    <s v="Male"/>
    <n v="21"/>
    <n v="1.8"/>
    <n v="75"/>
    <x v="0"/>
    <n v="1"/>
    <n v="3"/>
    <n v="3"/>
    <n v="2"/>
    <n v="0"/>
    <n v="1"/>
    <n v="0"/>
    <n v="2"/>
    <x v="1"/>
    <n v="1"/>
    <n v="4"/>
    <s v="Normal_Weight"/>
    <n v="23.148148148148145"/>
    <x v="0"/>
    <n v="0"/>
  </r>
  <r>
    <s v="Female"/>
    <n v="29"/>
    <n v="1.6"/>
    <n v="56"/>
    <x v="0"/>
    <n v="0"/>
    <n v="2"/>
    <n v="3"/>
    <n v="2"/>
    <n v="0"/>
    <n v="1"/>
    <n v="0"/>
    <n v="0"/>
    <x v="0"/>
    <n v="1"/>
    <n v="4"/>
    <s v="Normal_Weight"/>
    <n v="21.874999999999996"/>
    <x v="0"/>
    <n v="0"/>
  </r>
  <r>
    <s v="Male"/>
    <n v="17"/>
    <n v="1.7"/>
    <n v="98"/>
    <x v="0"/>
    <n v="0"/>
    <n v="2"/>
    <n v="3"/>
    <n v="1"/>
    <n v="0"/>
    <n v="2"/>
    <n v="0"/>
    <n v="0"/>
    <x v="0"/>
    <n v="1"/>
    <n v="3"/>
    <s v="Obesity_Type_I"/>
    <n v="33.910034602076131"/>
    <x v="0"/>
    <n v="0"/>
  </r>
  <r>
    <s v="Female"/>
    <n v="18"/>
    <n v="1.6"/>
    <n v="60"/>
    <x v="0"/>
    <n v="1"/>
    <n v="3"/>
    <n v="1"/>
    <n v="1"/>
    <n v="0"/>
    <n v="1"/>
    <n v="1"/>
    <n v="0"/>
    <x v="2"/>
    <n v="0"/>
    <n v="0"/>
    <s v="Normal_Weight"/>
    <n v="23.437499999999996"/>
    <x v="0"/>
    <n v="0"/>
  </r>
  <r>
    <s v="Female"/>
    <n v="16"/>
    <n v="1.55"/>
    <n v="45"/>
    <x v="1"/>
    <n v="1"/>
    <n v="2"/>
    <n v="3"/>
    <n v="2"/>
    <n v="0"/>
    <n v="2"/>
    <n v="0"/>
    <n v="1"/>
    <x v="0"/>
    <n v="0"/>
    <n v="4"/>
    <s v="Normal_Weight"/>
    <n v="18.730489073881373"/>
    <x v="0"/>
    <n v="0"/>
  </r>
  <r>
    <s v="Female"/>
    <n v="18"/>
    <n v="1.59"/>
    <n v="53"/>
    <x v="1"/>
    <n v="0"/>
    <n v="1"/>
    <n v="3"/>
    <n v="1"/>
    <n v="0"/>
    <n v="1"/>
    <n v="0"/>
    <n v="1"/>
    <x v="2"/>
    <n v="0"/>
    <n v="4"/>
    <s v="Normal_Weight"/>
    <n v="20.964360587002094"/>
    <x v="0"/>
    <n v="0"/>
  </r>
  <r>
    <s v="Female"/>
    <n v="37"/>
    <n v="1.5"/>
    <n v="75"/>
    <x v="0"/>
    <n v="1"/>
    <n v="2"/>
    <n v="3"/>
    <n v="2"/>
    <n v="0"/>
    <n v="1"/>
    <n v="0"/>
    <n v="0"/>
    <x v="1"/>
    <n v="1"/>
    <n v="2"/>
    <s v="Obesity_Type_I"/>
    <n v="33.333333333333336"/>
    <x v="0"/>
    <n v="0"/>
  </r>
  <r>
    <s v="Male"/>
    <n v="18"/>
    <n v="1.78"/>
    <n v="108"/>
    <x v="0"/>
    <n v="0"/>
    <n v="2"/>
    <n v="3"/>
    <n v="1"/>
    <n v="0"/>
    <n v="3"/>
    <n v="0"/>
    <n v="1"/>
    <x v="1"/>
    <n v="0"/>
    <n v="4"/>
    <s v="Obesity_Type_I"/>
    <n v="34.086605226612804"/>
    <x v="0"/>
    <n v="0"/>
  </r>
  <r>
    <s v="Female"/>
    <n v="16"/>
    <n v="1.61"/>
    <n v="65"/>
    <x v="0"/>
    <n v="1"/>
    <n v="1"/>
    <n v="1"/>
    <n v="1"/>
    <n v="0"/>
    <n v="2"/>
    <n v="0"/>
    <n v="0"/>
    <x v="1"/>
    <n v="0"/>
    <n v="4"/>
    <s v="Overweight_Level_I"/>
    <n v="25.076193048107708"/>
    <x v="0"/>
    <n v="0"/>
  </r>
  <r>
    <s v="Male"/>
    <n v="23"/>
    <n v="1.71"/>
    <n v="50"/>
    <x v="0"/>
    <n v="1"/>
    <n v="2"/>
    <n v="3"/>
    <n v="3"/>
    <n v="0"/>
    <n v="3"/>
    <n v="0"/>
    <n v="0"/>
    <x v="2"/>
    <n v="0"/>
    <n v="4"/>
    <s v="Underweight"/>
    <n v="17.099278410451081"/>
    <x v="0"/>
    <n v="0"/>
  </r>
  <r>
    <s v="Female"/>
    <n v="18"/>
    <n v="1.7"/>
    <n v="50"/>
    <x v="1"/>
    <n v="0"/>
    <n v="2"/>
    <n v="3"/>
    <n v="1"/>
    <n v="0"/>
    <n v="2"/>
    <n v="0"/>
    <n v="0"/>
    <x v="0"/>
    <n v="1"/>
    <n v="0"/>
    <s v="Underweight"/>
    <n v="17.301038062283737"/>
    <x v="0"/>
    <n v="0"/>
  </r>
  <r>
    <s v="Male"/>
    <n v="18"/>
    <n v="1.76"/>
    <n v="69.5"/>
    <x v="1"/>
    <n v="0"/>
    <n v="3"/>
    <n v="3"/>
    <n v="2"/>
    <n v="0"/>
    <n v="3"/>
    <n v="0"/>
    <n v="2"/>
    <x v="2"/>
    <n v="0"/>
    <n v="4"/>
    <s v="Normal_Weight"/>
    <n v="22.43672520661157"/>
    <x v="0"/>
    <n v="0"/>
  </r>
  <r>
    <s v="Male"/>
    <n v="18"/>
    <n v="1.7"/>
    <n v="78"/>
    <x v="1"/>
    <n v="1"/>
    <n v="1"/>
    <n v="3"/>
    <n v="1"/>
    <n v="0"/>
    <n v="2"/>
    <n v="0"/>
    <n v="0"/>
    <x v="0"/>
    <n v="1"/>
    <n v="4"/>
    <s v="Overweight_Level_II"/>
    <n v="26.989619377162633"/>
    <x v="0"/>
    <n v="0"/>
  </r>
  <r>
    <s v="Female"/>
    <n v="17"/>
    <n v="1.53"/>
    <n v="55"/>
    <x v="0"/>
    <n v="1"/>
    <n v="2"/>
    <n v="3"/>
    <n v="1"/>
    <n v="0"/>
    <n v="1"/>
    <n v="0"/>
    <n v="0"/>
    <x v="0"/>
    <n v="0"/>
    <n v="4"/>
    <s v="Normal_Weight"/>
    <n v="23.495236874706311"/>
    <x v="0"/>
    <n v="0"/>
  </r>
  <r>
    <s v="Female"/>
    <n v="20"/>
    <n v="1.54"/>
    <n v="39"/>
    <x v="0"/>
    <n v="1"/>
    <n v="1"/>
    <n v="3"/>
    <n v="1"/>
    <n v="0"/>
    <n v="2"/>
    <n v="0"/>
    <n v="3"/>
    <x v="2"/>
    <n v="1"/>
    <n v="4"/>
    <s v="Underweight"/>
    <n v="16.444594366672288"/>
    <x v="0"/>
    <n v="0"/>
  </r>
  <r>
    <s v="Female"/>
    <n v="38"/>
    <n v="1.55"/>
    <n v="59"/>
    <x v="0"/>
    <n v="0"/>
    <n v="3"/>
    <n v="3"/>
    <n v="1"/>
    <n v="0"/>
    <n v="1"/>
    <n v="0"/>
    <n v="2"/>
    <x v="0"/>
    <n v="2"/>
    <n v="3"/>
    <s v="Normal_Weight"/>
    <n v="24.557752341311129"/>
    <x v="0"/>
    <n v="0"/>
  </r>
  <r>
    <s v="Male"/>
    <n v="20"/>
    <n v="1.66"/>
    <n v="60"/>
    <x v="1"/>
    <n v="1"/>
    <n v="2"/>
    <n v="4"/>
    <n v="2"/>
    <n v="0"/>
    <n v="3"/>
    <n v="0"/>
    <n v="0"/>
    <x v="1"/>
    <n v="0"/>
    <n v="4"/>
    <s v="Normal_Weight"/>
    <n v="21.773842357381334"/>
    <x v="0"/>
    <n v="0"/>
  </r>
  <r>
    <s v="Male"/>
    <n v="21"/>
    <n v="1.85"/>
    <n v="125"/>
    <x v="0"/>
    <n v="1"/>
    <n v="3"/>
    <n v="1"/>
    <n v="3"/>
    <n v="0"/>
    <n v="1"/>
    <n v="0"/>
    <n v="0"/>
    <x v="1"/>
    <n v="1"/>
    <n v="4"/>
    <s v="Obesity_Type_II"/>
    <n v="36.523009495982464"/>
    <x v="0"/>
    <n v="0"/>
  </r>
  <r>
    <s v="Male"/>
    <n v="21"/>
    <n v="1.65"/>
    <n v="60"/>
    <x v="1"/>
    <n v="0"/>
    <n v="3"/>
    <n v="1"/>
    <n v="2"/>
    <n v="0"/>
    <n v="1"/>
    <n v="0"/>
    <n v="0"/>
    <x v="1"/>
    <n v="1"/>
    <n v="2"/>
    <s v="Normal_Weight"/>
    <n v="22.03856749311295"/>
    <x v="0"/>
    <n v="0"/>
  </r>
  <r>
    <s v="Male"/>
    <n v="18"/>
    <n v="1.65"/>
    <n v="70"/>
    <x v="0"/>
    <n v="0"/>
    <n v="2"/>
    <n v="3"/>
    <n v="1"/>
    <n v="0"/>
    <n v="2"/>
    <n v="0"/>
    <n v="0"/>
    <x v="1"/>
    <n v="0"/>
    <n v="4"/>
    <s v="Overweight_Level_I"/>
    <n v="25.711662075298442"/>
    <x v="0"/>
    <n v="0"/>
  </r>
  <r>
    <s v="Male"/>
    <n v="26"/>
    <n v="1.83"/>
    <n v="82"/>
    <x v="1"/>
    <n v="1"/>
    <n v="2"/>
    <n v="3"/>
    <n v="3"/>
    <n v="0"/>
    <n v="2"/>
    <n v="0"/>
    <n v="1"/>
    <x v="0"/>
    <n v="1"/>
    <n v="4"/>
    <s v="Normal_Weight"/>
    <n v="24.485652005136011"/>
    <x v="0"/>
    <n v="0"/>
  </r>
  <r>
    <s v="Male"/>
    <n v="27"/>
    <n v="1.83"/>
    <n v="99"/>
    <x v="0"/>
    <n v="1"/>
    <n v="3"/>
    <n v="1"/>
    <n v="2"/>
    <n v="0"/>
    <n v="2"/>
    <n v="0"/>
    <n v="2"/>
    <x v="0"/>
    <n v="1"/>
    <n v="0"/>
    <s v="Overweight_Level_II"/>
    <n v="29.561945713517868"/>
    <x v="0"/>
    <n v="0"/>
  </r>
  <r>
    <s v="Female"/>
    <n v="26"/>
    <n v="1.66"/>
    <n v="112"/>
    <x v="0"/>
    <n v="0"/>
    <n v="3"/>
    <n v="3"/>
    <n v="1"/>
    <n v="0"/>
    <n v="3"/>
    <n v="0"/>
    <n v="0"/>
    <x v="1"/>
    <n v="0"/>
    <n v="3"/>
    <s v="Obesity_Type_III"/>
    <n v="40.644505733778487"/>
    <x v="0"/>
    <n v="0"/>
  </r>
  <r>
    <s v="Male"/>
    <n v="34"/>
    <n v="1.78"/>
    <n v="73"/>
    <x v="1"/>
    <n v="1"/>
    <n v="2"/>
    <n v="3"/>
    <n v="1"/>
    <n v="0"/>
    <n v="2"/>
    <n v="0"/>
    <n v="3"/>
    <x v="0"/>
    <n v="1"/>
    <n v="3"/>
    <s v="Normal_Weight"/>
    <n v="23.040020199469762"/>
    <x v="0"/>
    <n v="0"/>
  </r>
  <r>
    <s v="Male"/>
    <n v="18"/>
    <n v="1.74"/>
    <n v="86"/>
    <x v="1"/>
    <n v="0"/>
    <n v="3"/>
    <n v="3"/>
    <n v="1"/>
    <n v="0"/>
    <n v="2"/>
    <n v="0"/>
    <n v="3"/>
    <x v="1"/>
    <n v="0"/>
    <n v="4"/>
    <s v="Overweight_Level_II"/>
    <n v="28.405337561104506"/>
    <x v="0"/>
    <n v="0"/>
  </r>
  <r>
    <s v="Male"/>
    <n v="33"/>
    <n v="1.76"/>
    <n v="66.5"/>
    <x v="1"/>
    <n v="0"/>
    <n v="2"/>
    <n v="3"/>
    <n v="1"/>
    <n v="0"/>
    <n v="2"/>
    <n v="0"/>
    <n v="3"/>
    <x v="0"/>
    <n v="1"/>
    <n v="3"/>
    <s v="Normal_Weight"/>
    <n v="21.468233471074381"/>
    <x v="0"/>
    <n v="0"/>
  </r>
  <r>
    <s v="Female"/>
    <n v="19"/>
    <n v="1.51"/>
    <n v="59"/>
    <x v="0"/>
    <n v="1"/>
    <n v="3"/>
    <n v="3"/>
    <n v="2"/>
    <n v="0"/>
    <n v="1"/>
    <n v="0"/>
    <n v="1"/>
    <x v="2"/>
    <n v="1"/>
    <n v="0"/>
    <s v="Overweight_Level_I"/>
    <n v="25.876058067628612"/>
    <x v="0"/>
    <n v="0"/>
  </r>
  <r>
    <s v="Male"/>
    <n v="20"/>
    <n v="1.81"/>
    <n v="79"/>
    <x v="0"/>
    <n v="0"/>
    <n v="3"/>
    <n v="1"/>
    <n v="1"/>
    <n v="0"/>
    <n v="2"/>
    <n v="0"/>
    <n v="0"/>
    <x v="1"/>
    <n v="1"/>
    <n v="4"/>
    <s v="Normal_Weight"/>
    <n v="24.114038033027075"/>
    <x v="0"/>
    <n v="0"/>
  </r>
  <r>
    <s v="Female"/>
    <n v="33"/>
    <n v="1.55"/>
    <n v="55"/>
    <x v="0"/>
    <n v="1"/>
    <n v="3"/>
    <n v="1"/>
    <n v="1"/>
    <n v="0"/>
    <n v="3"/>
    <n v="0"/>
    <n v="2"/>
    <x v="0"/>
    <n v="1"/>
    <n v="4"/>
    <s v="Normal_Weight"/>
    <n v="22.892819979188342"/>
    <x v="0"/>
    <n v="0"/>
  </r>
  <r>
    <s v="Male"/>
    <n v="20"/>
    <n v="1.83"/>
    <n v="66"/>
    <x v="1"/>
    <n v="0"/>
    <n v="2"/>
    <n v="3"/>
    <n v="1"/>
    <n v="0"/>
    <n v="2"/>
    <n v="0"/>
    <n v="1"/>
    <x v="0"/>
    <n v="0"/>
    <n v="4"/>
    <s v="Normal_Weight"/>
    <n v="19.707963809011911"/>
    <x v="0"/>
    <n v="0"/>
  </r>
  <r>
    <s v="Female"/>
    <n v="20"/>
    <n v="1.6"/>
    <n v="65"/>
    <x v="1"/>
    <n v="0"/>
    <n v="3"/>
    <n v="3"/>
    <n v="1"/>
    <n v="0"/>
    <n v="2"/>
    <n v="1"/>
    <n v="0"/>
    <x v="1"/>
    <n v="1"/>
    <n v="4"/>
    <s v="Overweight_Level_I"/>
    <n v="25.390624999999996"/>
    <x v="0"/>
    <n v="0"/>
  </r>
  <r>
    <s v="Male"/>
    <n v="33"/>
    <n v="1.85"/>
    <n v="85"/>
    <x v="1"/>
    <n v="1"/>
    <n v="2"/>
    <n v="3"/>
    <n v="2"/>
    <n v="0"/>
    <n v="2"/>
    <n v="0"/>
    <n v="1"/>
    <x v="1"/>
    <n v="1"/>
    <n v="3"/>
    <s v="Normal_Weight"/>
    <n v="24.835646457268076"/>
    <x v="0"/>
    <n v="0"/>
  </r>
  <r>
    <s v="Male"/>
    <n v="33"/>
    <n v="1.75"/>
    <n v="85"/>
    <x v="1"/>
    <n v="0"/>
    <n v="2"/>
    <n v="3"/>
    <n v="1"/>
    <n v="0"/>
    <n v="2"/>
    <n v="1"/>
    <n v="1"/>
    <x v="1"/>
    <n v="1"/>
    <n v="4"/>
    <s v="Overweight_Level_II"/>
    <n v="27.755102040816325"/>
    <x v="0"/>
    <n v="0"/>
  </r>
  <r>
    <s v="Male"/>
    <n v="33"/>
    <n v="1.83"/>
    <n v="113"/>
    <x v="0"/>
    <n v="1"/>
    <n v="2"/>
    <n v="1"/>
    <n v="3"/>
    <n v="0"/>
    <n v="2"/>
    <n v="0"/>
    <n v="1"/>
    <x v="2"/>
    <n v="2"/>
    <n v="3"/>
    <s v="Obesity_Type_I"/>
    <n v="33.742422885126452"/>
    <x v="0"/>
    <n v="0"/>
  </r>
  <r>
    <s v="Male"/>
    <n v="14"/>
    <n v="1.71"/>
    <n v="72"/>
    <x v="0"/>
    <n v="1"/>
    <n v="3"/>
    <n v="3"/>
    <n v="1"/>
    <n v="0"/>
    <n v="3"/>
    <n v="0"/>
    <n v="2"/>
    <x v="0"/>
    <n v="0"/>
    <n v="0"/>
    <s v="Normal_Weight"/>
    <n v="24.622960911049557"/>
    <x v="0"/>
    <n v="0"/>
  </r>
  <r>
    <s v="Male"/>
    <n v="34"/>
    <n v="1.84"/>
    <n v="88"/>
    <x v="1"/>
    <n v="1"/>
    <n v="3"/>
    <n v="3"/>
    <n v="1"/>
    <n v="0"/>
    <n v="1"/>
    <n v="1"/>
    <n v="2"/>
    <x v="1"/>
    <n v="0"/>
    <n v="3"/>
    <s v="Overweight_Level_I"/>
    <n v="25.992438563327031"/>
    <x v="0"/>
    <n v="0"/>
  </r>
  <r>
    <s v="Male"/>
    <n v="18"/>
    <n v="1.77"/>
    <n v="87"/>
    <x v="0"/>
    <n v="1"/>
    <n v="3"/>
    <n v="3"/>
    <n v="1"/>
    <n v="0"/>
    <n v="2"/>
    <n v="0"/>
    <n v="1"/>
    <x v="0"/>
    <n v="2"/>
    <n v="4"/>
    <s v="Overweight_Level_II"/>
    <n v="27.769797950780426"/>
    <x v="0"/>
    <n v="0"/>
  </r>
  <r>
    <s v="Male"/>
    <n v="18"/>
    <n v="1.7"/>
    <n v="90"/>
    <x v="1"/>
    <n v="1"/>
    <n v="3"/>
    <n v="3"/>
    <n v="1"/>
    <n v="0"/>
    <n v="2"/>
    <n v="0"/>
    <n v="2"/>
    <x v="1"/>
    <n v="1"/>
    <n v="4"/>
    <s v="Obesity_Type_I"/>
    <n v="31.141868512110729"/>
    <x v="0"/>
    <n v="0"/>
  </r>
  <r>
    <s v="Male"/>
    <n v="29"/>
    <n v="1.62"/>
    <n v="89"/>
    <x v="0"/>
    <n v="1"/>
    <n v="1"/>
    <n v="3"/>
    <n v="1"/>
    <n v="0"/>
    <n v="1"/>
    <n v="0"/>
    <n v="0"/>
    <x v="1"/>
    <n v="1"/>
    <n v="4"/>
    <s v="Obesity_Type_I"/>
    <n v="33.912513336381643"/>
    <x v="0"/>
    <n v="0"/>
  </r>
  <r>
    <s v="Male"/>
    <n v="18"/>
    <n v="1.85"/>
    <n v="60"/>
    <x v="0"/>
    <n v="1"/>
    <n v="3"/>
    <n v="4"/>
    <n v="1"/>
    <n v="0"/>
    <n v="2"/>
    <n v="1"/>
    <n v="2"/>
    <x v="1"/>
    <n v="1"/>
    <n v="3"/>
    <s v="Underweight"/>
    <n v="17.531044558071585"/>
    <x v="0"/>
    <n v="0"/>
  </r>
  <r>
    <s v="Male"/>
    <n v="18"/>
    <n v="1.84"/>
    <n v="60"/>
    <x v="0"/>
    <n v="1"/>
    <n v="3"/>
    <n v="4"/>
    <n v="1"/>
    <n v="0"/>
    <n v="2"/>
    <n v="1"/>
    <n v="2"/>
    <x v="1"/>
    <n v="1"/>
    <n v="3"/>
    <s v="Underweight"/>
    <n v="17.722117202268429"/>
    <x v="0"/>
    <n v="0"/>
  </r>
  <r>
    <s v="Male"/>
    <n v="19"/>
    <n v="1.75"/>
    <n v="58"/>
    <x v="1"/>
    <n v="1"/>
    <n v="2"/>
    <n v="3"/>
    <n v="1"/>
    <n v="0"/>
    <n v="2"/>
    <n v="0"/>
    <n v="2"/>
    <x v="1"/>
    <n v="1"/>
    <n v="1"/>
    <s v="Normal_Weight"/>
    <n v="18.938775510204081"/>
    <x v="0"/>
    <n v="0"/>
  </r>
  <r>
    <s v="Male"/>
    <n v="33"/>
    <n v="1.85"/>
    <n v="93"/>
    <x v="0"/>
    <n v="1"/>
    <n v="2"/>
    <n v="3"/>
    <n v="1"/>
    <n v="0"/>
    <n v="1"/>
    <n v="0"/>
    <n v="1"/>
    <x v="0"/>
    <n v="1"/>
    <n v="0"/>
    <s v="Overweight_Level_II"/>
    <n v="27.173119065010955"/>
    <x v="0"/>
    <n v="0"/>
  </r>
  <r>
    <s v="Male"/>
    <n v="33"/>
    <n v="1.74"/>
    <n v="76"/>
    <x v="1"/>
    <n v="0"/>
    <n v="2"/>
    <n v="3"/>
    <n v="1"/>
    <n v="0"/>
    <n v="1"/>
    <n v="0"/>
    <n v="0"/>
    <x v="2"/>
    <n v="1"/>
    <n v="0"/>
    <s v="Overweight_Level_I"/>
    <n v="25.102391333069097"/>
    <x v="0"/>
    <n v="0"/>
  </r>
  <r>
    <s v="Female"/>
    <n v="19"/>
    <n v="1.61"/>
    <n v="53.8"/>
    <x v="0"/>
    <n v="1"/>
    <n v="2"/>
    <n v="3"/>
    <n v="3"/>
    <n v="0"/>
    <n v="2"/>
    <n v="0"/>
    <n v="2"/>
    <x v="0"/>
    <n v="1"/>
    <n v="4"/>
    <s v="Normal_Weight"/>
    <n v="20.755372092126073"/>
    <x v="0"/>
    <n v="0"/>
  </r>
  <r>
    <s v="Male"/>
    <n v="22"/>
    <n v="1.75"/>
    <n v="70"/>
    <x v="1"/>
    <n v="0"/>
    <n v="2"/>
    <n v="3"/>
    <n v="1"/>
    <n v="0"/>
    <n v="3"/>
    <n v="0"/>
    <n v="1"/>
    <x v="0"/>
    <n v="0"/>
    <n v="4"/>
    <s v="Normal_Weight"/>
    <n v="22.857142857142858"/>
    <x v="0"/>
    <n v="0"/>
  </r>
  <r>
    <s v="Female"/>
    <n v="20"/>
    <n v="1.67"/>
    <n v="60"/>
    <x v="1"/>
    <n v="1"/>
    <n v="3"/>
    <n v="3"/>
    <n v="0"/>
    <n v="0"/>
    <n v="2"/>
    <n v="0"/>
    <n v="3"/>
    <x v="1"/>
    <n v="1"/>
    <n v="4"/>
    <s v="Normal_Weight"/>
    <n v="21.513858510523864"/>
    <x v="0"/>
    <n v="0"/>
  </r>
  <r>
    <s v="Male"/>
    <n v="23"/>
    <n v="1.7"/>
    <n v="69"/>
    <x v="1"/>
    <n v="1"/>
    <n v="3"/>
    <n v="1"/>
    <n v="2"/>
    <n v="0"/>
    <n v="1"/>
    <n v="0"/>
    <n v="2"/>
    <x v="0"/>
    <n v="1"/>
    <n v="4"/>
    <s v="Normal_Weight"/>
    <n v="23.87543252595156"/>
    <x v="0"/>
    <n v="0"/>
  </r>
  <r>
    <s v="Male"/>
    <n v="26"/>
    <n v="1.9"/>
    <n v="80"/>
    <x v="0"/>
    <n v="1"/>
    <n v="2"/>
    <n v="3"/>
    <n v="2"/>
    <n v="0"/>
    <n v="1"/>
    <n v="1"/>
    <n v="1"/>
    <x v="1"/>
    <n v="1"/>
    <n v="3"/>
    <s v="Normal_Weight"/>
    <n v="22.1606648199446"/>
    <x v="0"/>
    <n v="0"/>
  </r>
  <r>
    <s v="Male"/>
    <n v="18"/>
    <n v="1.65"/>
    <n v="85"/>
    <x v="1"/>
    <n v="1"/>
    <n v="2"/>
    <n v="3"/>
    <n v="1"/>
    <n v="0"/>
    <n v="1"/>
    <n v="0"/>
    <n v="1"/>
    <x v="1"/>
    <n v="1"/>
    <n v="4"/>
    <s v="Obesity_Type_I"/>
    <n v="31.221303948576679"/>
    <x v="0"/>
    <n v="0"/>
  </r>
  <r>
    <s v="Female"/>
    <n v="18"/>
    <n v="1.6"/>
    <n v="55"/>
    <x v="1"/>
    <n v="1"/>
    <n v="2"/>
    <n v="4"/>
    <n v="2"/>
    <n v="0"/>
    <n v="2"/>
    <n v="0"/>
    <n v="2"/>
    <x v="0"/>
    <n v="1"/>
    <n v="4"/>
    <s v="Normal_Weight"/>
    <n v="21.484374999999996"/>
    <x v="0"/>
    <n v="0"/>
  </r>
  <r>
    <s v="Male"/>
    <n v="19"/>
    <n v="1.8"/>
    <n v="70"/>
    <x v="1"/>
    <n v="1"/>
    <n v="3"/>
    <n v="3"/>
    <n v="2"/>
    <n v="0"/>
    <n v="1"/>
    <n v="0"/>
    <n v="2"/>
    <x v="1"/>
    <n v="0"/>
    <n v="4"/>
    <s v="Normal_Weight"/>
    <n v="21.604938271604937"/>
    <x v="0"/>
    <n v="0"/>
  </r>
  <r>
    <s v="Female"/>
    <n v="18"/>
    <n v="1.64"/>
    <n v="59"/>
    <x v="0"/>
    <n v="1"/>
    <n v="2"/>
    <n v="3"/>
    <n v="1"/>
    <n v="0"/>
    <n v="1"/>
    <n v="0"/>
    <n v="1"/>
    <x v="0"/>
    <n v="1"/>
    <n v="4"/>
    <s v="Normal_Weight"/>
    <n v="21.936347412254616"/>
    <x v="0"/>
    <n v="0"/>
  </r>
  <r>
    <s v="Male"/>
    <n v="19"/>
    <n v="1.89"/>
    <n v="87"/>
    <x v="1"/>
    <n v="1"/>
    <n v="2"/>
    <n v="4"/>
    <n v="2"/>
    <n v="0"/>
    <n v="2"/>
    <n v="0"/>
    <n v="3"/>
    <x v="0"/>
    <n v="2"/>
    <n v="3"/>
    <s v="Normal_Weight"/>
    <n v="24.355421180818006"/>
    <x v="0"/>
    <n v="0"/>
  </r>
  <r>
    <s v="Female"/>
    <n v="19"/>
    <n v="1.76"/>
    <n v="80"/>
    <x v="0"/>
    <n v="1"/>
    <n v="2"/>
    <n v="1"/>
    <n v="1"/>
    <n v="0"/>
    <n v="3"/>
    <n v="0"/>
    <n v="3"/>
    <x v="0"/>
    <n v="0"/>
    <n v="4"/>
    <s v="Overweight_Level_I"/>
    <n v="25.826446280991735"/>
    <x v="0"/>
    <n v="0"/>
  </r>
  <r>
    <s v="Female"/>
    <n v="18"/>
    <n v="1.56"/>
    <n v="55"/>
    <x v="1"/>
    <n v="1"/>
    <n v="2"/>
    <n v="3"/>
    <n v="1"/>
    <n v="0"/>
    <n v="1"/>
    <n v="0"/>
    <n v="0"/>
    <x v="1"/>
    <n v="2"/>
    <n v="3"/>
    <s v="Normal_Weight"/>
    <n v="22.600262984878366"/>
    <x v="0"/>
    <n v="0"/>
  </r>
  <r>
    <s v="Female"/>
    <n v="18"/>
    <n v="1.6"/>
    <n v="56"/>
    <x v="0"/>
    <n v="1"/>
    <n v="2"/>
    <n v="1"/>
    <n v="3"/>
    <n v="0"/>
    <n v="2"/>
    <n v="0"/>
    <n v="1"/>
    <x v="1"/>
    <n v="1"/>
    <n v="0"/>
    <s v="Normal_Weight"/>
    <n v="21.874999999999996"/>
    <x v="0"/>
    <n v="0"/>
  </r>
  <r>
    <s v="Female"/>
    <n v="19"/>
    <n v="1.67"/>
    <n v="64"/>
    <x v="1"/>
    <n v="1"/>
    <n v="3"/>
    <n v="3"/>
    <n v="1"/>
    <n v="0"/>
    <n v="2"/>
    <n v="0"/>
    <n v="2"/>
    <x v="0"/>
    <n v="1"/>
    <n v="3"/>
    <s v="Normal_Weight"/>
    <n v="22.948115744558788"/>
    <x v="0"/>
    <n v="0"/>
  </r>
  <r>
    <s v="Female"/>
    <n v="19"/>
    <n v="1.6"/>
    <n v="60"/>
    <x v="1"/>
    <n v="1"/>
    <n v="2"/>
    <n v="3"/>
    <n v="2"/>
    <n v="0"/>
    <n v="2"/>
    <n v="0"/>
    <n v="0"/>
    <x v="0"/>
    <n v="1"/>
    <n v="4"/>
    <s v="Normal_Weight"/>
    <n v="23.437499999999996"/>
    <x v="0"/>
    <n v="0"/>
  </r>
  <r>
    <s v="Female"/>
    <n v="18"/>
    <n v="1.55"/>
    <n v="56"/>
    <x v="1"/>
    <n v="1"/>
    <n v="2"/>
    <n v="3"/>
    <n v="1"/>
    <n v="0"/>
    <n v="1"/>
    <n v="0"/>
    <n v="0"/>
    <x v="1"/>
    <n v="0"/>
    <n v="3"/>
    <s v="Normal_Weight"/>
    <n v="23.309053069719038"/>
    <x v="0"/>
    <n v="0"/>
  </r>
  <r>
    <s v="Female"/>
    <n v="18"/>
    <n v="1.55"/>
    <n v="50"/>
    <x v="0"/>
    <n v="1"/>
    <n v="3"/>
    <n v="3"/>
    <n v="2"/>
    <n v="0"/>
    <n v="1"/>
    <n v="0"/>
    <n v="1"/>
    <x v="2"/>
    <n v="0"/>
    <n v="4"/>
    <s v="Normal_Weight"/>
    <n v="20.811654526534856"/>
    <x v="0"/>
    <n v="0"/>
  </r>
  <r>
    <s v="Male"/>
    <n v="26"/>
    <n v="1.72"/>
    <n v="65"/>
    <x v="0"/>
    <n v="1"/>
    <n v="2"/>
    <n v="3"/>
    <n v="1"/>
    <n v="0"/>
    <n v="2"/>
    <n v="0"/>
    <n v="0"/>
    <x v="0"/>
    <n v="1"/>
    <n v="0"/>
    <s v="Normal_Weight"/>
    <n v="21.971335857220122"/>
    <x v="0"/>
    <n v="0"/>
  </r>
  <r>
    <s v="Male"/>
    <n v="18"/>
    <n v="1.72"/>
    <n v="53"/>
    <x v="0"/>
    <n v="1"/>
    <n v="2"/>
    <n v="3"/>
    <n v="1"/>
    <n v="0"/>
    <n v="2"/>
    <n v="0"/>
    <n v="0"/>
    <x v="2"/>
    <n v="1"/>
    <n v="4"/>
    <s v="Underweight"/>
    <n v="17.915089237425637"/>
    <x v="0"/>
    <n v="0"/>
  </r>
  <r>
    <s v="Male"/>
    <n v="19"/>
    <n v="1.7"/>
    <n v="60"/>
    <x v="0"/>
    <n v="1"/>
    <n v="2"/>
    <n v="1"/>
    <n v="1"/>
    <n v="0"/>
    <n v="2"/>
    <n v="0"/>
    <n v="2"/>
    <x v="1"/>
    <n v="1"/>
    <n v="4"/>
    <s v="Normal_Weight"/>
    <n v="20.761245674740486"/>
    <x v="0"/>
    <n v="0"/>
  </r>
  <r>
    <s v="Female"/>
    <n v="19"/>
    <n v="1.51"/>
    <n v="45"/>
    <x v="1"/>
    <n v="1"/>
    <n v="2"/>
    <n v="4"/>
    <n v="1"/>
    <n v="0"/>
    <n v="1"/>
    <n v="0"/>
    <n v="3"/>
    <x v="1"/>
    <n v="1"/>
    <n v="4"/>
    <s v="Normal_Weight"/>
    <n v="19.735976492259113"/>
    <x v="0"/>
    <n v="0"/>
  </r>
  <r>
    <s v="Male"/>
    <n v="19"/>
    <n v="1.83"/>
    <n v="82"/>
    <x v="0"/>
    <n v="1"/>
    <n v="3"/>
    <n v="3"/>
    <n v="2"/>
    <n v="0"/>
    <n v="2"/>
    <n v="0"/>
    <n v="2"/>
    <x v="1"/>
    <n v="1"/>
    <n v="4"/>
    <s v="Normal_Weight"/>
    <n v="24.485652005136011"/>
    <x v="0"/>
    <n v="0"/>
  </r>
  <r>
    <s v="Male"/>
    <n v="19"/>
    <n v="1.8"/>
    <n v="87"/>
    <x v="0"/>
    <n v="1"/>
    <n v="2"/>
    <n v="4"/>
    <n v="1"/>
    <n v="0"/>
    <n v="2"/>
    <n v="0"/>
    <n v="2"/>
    <x v="0"/>
    <n v="1"/>
    <n v="4"/>
    <s v="Overweight_Level_I"/>
    <n v="26.851851851851851"/>
    <x v="0"/>
    <n v="0"/>
  </r>
  <r>
    <s v="Female"/>
    <n v="24"/>
    <n v="1.6"/>
    <n v="100.5"/>
    <x v="0"/>
    <n v="1"/>
    <n v="3"/>
    <n v="1"/>
    <n v="1"/>
    <n v="0"/>
    <n v="1"/>
    <n v="0"/>
    <n v="0"/>
    <x v="2"/>
    <n v="1"/>
    <n v="4"/>
    <s v="Obesity_Type_II"/>
    <n v="39.257812499999993"/>
    <x v="0"/>
    <n v="0"/>
  </r>
  <r>
    <s v="Female"/>
    <n v="18"/>
    <n v="1.63"/>
    <n v="63"/>
    <x v="0"/>
    <n v="1"/>
    <n v="1"/>
    <n v="3"/>
    <n v="1"/>
    <n v="0"/>
    <n v="2"/>
    <n v="0"/>
    <n v="2"/>
    <x v="2"/>
    <n v="1"/>
    <n v="4"/>
    <s v="Normal_Weight"/>
    <n v="23.711844630960897"/>
    <x v="0"/>
    <n v="0"/>
  </r>
  <r>
    <s v="Male"/>
    <n v="19"/>
    <n v="1.71"/>
    <n v="71"/>
    <x v="1"/>
    <n v="1"/>
    <n v="3"/>
    <n v="3"/>
    <n v="1"/>
    <n v="0"/>
    <n v="2"/>
    <n v="0"/>
    <n v="1"/>
    <x v="0"/>
    <n v="1"/>
    <n v="4"/>
    <s v="Normal_Weight"/>
    <n v="24.280975342840534"/>
    <x v="0"/>
    <n v="0"/>
  </r>
  <r>
    <s v="Male"/>
    <n v="19"/>
    <n v="1.7"/>
    <n v="65"/>
    <x v="0"/>
    <n v="0"/>
    <n v="2"/>
    <n v="3"/>
    <n v="2"/>
    <n v="0"/>
    <n v="2"/>
    <n v="0"/>
    <n v="1"/>
    <x v="1"/>
    <n v="0"/>
    <n v="4"/>
    <s v="Normal_Weight"/>
    <n v="22.491349480968861"/>
    <x v="0"/>
    <n v="0"/>
  </r>
  <r>
    <s v="Male"/>
    <n v="23"/>
    <n v="1.75"/>
    <n v="69"/>
    <x v="1"/>
    <n v="0"/>
    <n v="3"/>
    <n v="3"/>
    <n v="0"/>
    <n v="0"/>
    <n v="2"/>
    <n v="0"/>
    <n v="2"/>
    <x v="0"/>
    <n v="1"/>
    <n v="3"/>
    <s v="Normal_Weight"/>
    <n v="22.530612244897959"/>
    <x v="0"/>
    <n v="0"/>
  </r>
  <r>
    <s v="Female"/>
    <n v="18"/>
    <n v="1.62"/>
    <n v="50"/>
    <x v="1"/>
    <n v="1"/>
    <n v="3"/>
    <n v="3"/>
    <n v="1"/>
    <n v="0"/>
    <n v="1"/>
    <n v="0"/>
    <n v="0"/>
    <x v="1"/>
    <n v="1"/>
    <n v="3"/>
    <s v="Normal_Weight"/>
    <n v="19.051973784484069"/>
    <x v="0"/>
    <n v="0"/>
  </r>
  <r>
    <s v="Female"/>
    <n v="20"/>
    <n v="1.68"/>
    <n v="68"/>
    <x v="1"/>
    <n v="1"/>
    <n v="3"/>
    <n v="1"/>
    <n v="1"/>
    <n v="0"/>
    <n v="1"/>
    <n v="0"/>
    <n v="1"/>
    <x v="1"/>
    <n v="0"/>
    <n v="4"/>
    <s v="Normal_Weight"/>
    <n v="24.092970521541954"/>
    <x v="0"/>
    <n v="0"/>
  </r>
  <r>
    <s v="Male"/>
    <n v="18"/>
    <n v="1.85"/>
    <n v="66"/>
    <x v="1"/>
    <n v="1"/>
    <n v="2"/>
    <n v="3"/>
    <n v="2"/>
    <n v="0"/>
    <n v="1"/>
    <n v="0"/>
    <n v="1"/>
    <x v="0"/>
    <n v="1"/>
    <n v="4"/>
    <s v="Normal_Weight"/>
    <n v="19.284149013878743"/>
    <x v="0"/>
    <n v="0"/>
  </r>
  <r>
    <s v="Female"/>
    <n v="33"/>
    <n v="1.59"/>
    <n v="60"/>
    <x v="1"/>
    <n v="1"/>
    <n v="3"/>
    <n v="1"/>
    <n v="2"/>
    <n v="0"/>
    <n v="2"/>
    <n v="0"/>
    <n v="0"/>
    <x v="1"/>
    <n v="0"/>
    <n v="4"/>
    <s v="Normal_Weight"/>
    <n v="23.733238400379729"/>
    <x v="0"/>
    <n v="0"/>
  </r>
  <r>
    <s v="Female"/>
    <n v="19"/>
    <n v="1.5"/>
    <n v="45"/>
    <x v="1"/>
    <n v="1"/>
    <n v="2"/>
    <n v="3"/>
    <n v="1"/>
    <n v="0"/>
    <n v="1"/>
    <n v="0"/>
    <n v="0"/>
    <x v="1"/>
    <n v="1"/>
    <n v="4"/>
    <s v="Normal_Weight"/>
    <n v="20"/>
    <x v="0"/>
    <n v="0"/>
  </r>
  <r>
    <s v="Male"/>
    <n v="19"/>
    <n v="1.69"/>
    <n v="60"/>
    <x v="1"/>
    <n v="1"/>
    <n v="2"/>
    <n v="3"/>
    <n v="3"/>
    <n v="0"/>
    <n v="1"/>
    <n v="0"/>
    <n v="1"/>
    <x v="0"/>
    <n v="1"/>
    <n v="4"/>
    <s v="Normal_Weight"/>
    <n v="21.007667798746546"/>
    <x v="0"/>
    <n v="0"/>
  </r>
  <r>
    <s v="Male"/>
    <n v="19"/>
    <n v="1.76"/>
    <n v="79"/>
    <x v="0"/>
    <n v="1"/>
    <n v="2"/>
    <n v="3"/>
    <n v="2"/>
    <n v="0"/>
    <n v="3"/>
    <n v="0"/>
    <n v="1"/>
    <x v="2"/>
    <n v="2"/>
    <n v="4"/>
    <s v="Overweight_Level_I"/>
    <n v="25.50361570247934"/>
    <x v="0"/>
    <n v="0"/>
  </r>
  <r>
    <s v="Female"/>
    <n v="18"/>
    <n v="1.62"/>
    <n v="55"/>
    <x v="0"/>
    <n v="1"/>
    <n v="2"/>
    <n v="3"/>
    <n v="2"/>
    <n v="0"/>
    <n v="1"/>
    <n v="0"/>
    <n v="1"/>
    <x v="0"/>
    <n v="0"/>
    <n v="4"/>
    <s v="Normal_Weight"/>
    <n v="20.957171162932475"/>
    <x v="0"/>
    <n v="0"/>
  </r>
  <r>
    <s v="Male"/>
    <n v="21"/>
    <n v="1.71"/>
    <n v="100"/>
    <x v="0"/>
    <n v="1"/>
    <n v="2"/>
    <n v="1"/>
    <n v="1"/>
    <n v="0"/>
    <n v="2"/>
    <n v="0"/>
    <n v="0"/>
    <x v="2"/>
    <n v="0"/>
    <n v="4"/>
    <s v="Obesity_Type_I"/>
    <n v="34.198556820902162"/>
    <x v="0"/>
    <n v="0"/>
  </r>
  <r>
    <s v="Male"/>
    <n v="27"/>
    <n v="1.72"/>
    <n v="88"/>
    <x v="0"/>
    <n v="1"/>
    <n v="2"/>
    <n v="1"/>
    <n v="3"/>
    <n v="0"/>
    <n v="2"/>
    <n v="0"/>
    <n v="0"/>
    <x v="1"/>
    <n v="1"/>
    <n v="3"/>
    <s v="Overweight_Level_II"/>
    <n v="29.745808545159548"/>
    <x v="0"/>
    <n v="0"/>
  </r>
  <r>
    <s v="Male"/>
    <n v="17"/>
    <n v="1.8"/>
    <n v="68"/>
    <x v="0"/>
    <n v="0"/>
    <n v="2"/>
    <n v="3"/>
    <n v="1"/>
    <n v="0"/>
    <n v="1"/>
    <n v="0"/>
    <n v="2"/>
    <x v="0"/>
    <n v="1"/>
    <n v="4"/>
    <s v="Normal_Weight"/>
    <n v="20.987654320987652"/>
    <x v="0"/>
    <n v="0"/>
  </r>
  <r>
    <s v="Male"/>
    <n v="18"/>
    <n v="1.93"/>
    <n v="86"/>
    <x v="1"/>
    <n v="0"/>
    <n v="3"/>
    <n v="4"/>
    <n v="3"/>
    <n v="0"/>
    <n v="2"/>
    <n v="0"/>
    <n v="2"/>
    <x v="1"/>
    <n v="1"/>
    <n v="0"/>
    <s v="Normal_Weight"/>
    <n v="23.087868130688072"/>
    <x v="0"/>
    <n v="0"/>
  </r>
  <r>
    <s v="Female"/>
    <n v="18"/>
    <n v="1.6"/>
    <n v="51"/>
    <x v="0"/>
    <n v="1"/>
    <n v="2"/>
    <n v="3"/>
    <n v="2"/>
    <n v="0"/>
    <n v="1"/>
    <n v="0"/>
    <n v="1"/>
    <x v="0"/>
    <n v="1"/>
    <n v="4"/>
    <s v="Normal_Weight"/>
    <n v="19.921874999999996"/>
    <x v="0"/>
    <n v="0"/>
  </r>
  <r>
    <s v="Male"/>
    <n v="22"/>
    <n v="1.74"/>
    <n v="75"/>
    <x v="0"/>
    <n v="1"/>
    <n v="3"/>
    <n v="3"/>
    <n v="2"/>
    <n v="0"/>
    <n v="1"/>
    <n v="0"/>
    <n v="1"/>
    <x v="1"/>
    <n v="0"/>
    <n v="3"/>
    <s v="Normal_Weight"/>
    <n v="24.772096710265558"/>
    <x v="0"/>
    <n v="0"/>
  </r>
  <r>
    <s v="Male"/>
    <n v="22"/>
    <n v="1.74"/>
    <n v="75"/>
    <x v="0"/>
    <n v="1"/>
    <n v="3"/>
    <n v="3"/>
    <n v="2"/>
    <n v="0"/>
    <n v="1"/>
    <n v="0"/>
    <n v="1"/>
    <x v="1"/>
    <n v="0"/>
    <n v="3"/>
    <s v="Normal_Weight"/>
    <n v="24.772096710265558"/>
    <x v="0"/>
    <n v="0"/>
  </r>
  <r>
    <s v="Female"/>
    <n v="20"/>
    <n v="1.62"/>
    <n v="45"/>
    <x v="1"/>
    <n v="1"/>
    <n v="3"/>
    <n v="3"/>
    <n v="2"/>
    <n v="0"/>
    <n v="1"/>
    <n v="0"/>
    <n v="1"/>
    <x v="1"/>
    <n v="1"/>
    <n v="4"/>
    <s v="Underweight"/>
    <n v="17.146776406035663"/>
    <x v="0"/>
    <n v="0"/>
  </r>
  <r>
    <s v="Female"/>
    <n v="19"/>
    <n v="1.54"/>
    <n v="42"/>
    <x v="1"/>
    <n v="1"/>
    <n v="3"/>
    <n v="1"/>
    <n v="1"/>
    <n v="0"/>
    <n v="2"/>
    <n v="0"/>
    <n v="0"/>
    <x v="0"/>
    <n v="0"/>
    <n v="4"/>
    <s v="Underweight"/>
    <n v="17.709563164108619"/>
    <x v="0"/>
    <n v="0"/>
  </r>
  <r>
    <s v="Female"/>
    <n v="20"/>
    <n v="1.56"/>
    <n v="51.5"/>
    <x v="1"/>
    <n v="1"/>
    <n v="2"/>
    <n v="3"/>
    <n v="2"/>
    <n v="0"/>
    <n v="2"/>
    <n v="0"/>
    <n v="3"/>
    <x v="1"/>
    <n v="1"/>
    <n v="4"/>
    <s v="Normal_Weight"/>
    <n v="21.1620644312952"/>
    <x v="0"/>
    <n v="0"/>
  </r>
  <r>
    <s v="Female"/>
    <n v="18"/>
    <n v="1.6"/>
    <n v="83"/>
    <x v="0"/>
    <n v="1"/>
    <n v="2"/>
    <n v="3"/>
    <n v="1"/>
    <n v="0"/>
    <n v="2"/>
    <n v="1"/>
    <n v="1"/>
    <x v="1"/>
    <n v="0"/>
    <n v="4"/>
    <s v="Obesity_Type_I"/>
    <n v="32.421874999999993"/>
    <x v="0"/>
    <n v="0"/>
  </r>
  <r>
    <s v="Female"/>
    <n v="18"/>
    <n v="1.54"/>
    <n v="71"/>
    <x v="1"/>
    <n v="0"/>
    <n v="3"/>
    <n v="4"/>
    <n v="2"/>
    <n v="0"/>
    <n v="2"/>
    <n v="0"/>
    <n v="1"/>
    <x v="0"/>
    <n v="0"/>
    <n v="4"/>
    <s v="Overweight_Level_II"/>
    <n v="29.937594872659808"/>
    <x v="0"/>
    <n v="0"/>
  </r>
  <r>
    <s v="Female"/>
    <n v="18"/>
    <n v="1.63"/>
    <n v="51"/>
    <x v="0"/>
    <n v="1"/>
    <n v="1"/>
    <n v="3"/>
    <n v="2"/>
    <n v="0"/>
    <n v="1"/>
    <n v="0"/>
    <n v="1"/>
    <x v="1"/>
    <n v="1"/>
    <n v="4"/>
    <s v="Normal_Weight"/>
    <n v="19.195302796492154"/>
    <x v="0"/>
    <n v="0"/>
  </r>
  <r>
    <s v="Male"/>
    <n v="19"/>
    <n v="1.78"/>
    <n v="64"/>
    <x v="1"/>
    <n v="1"/>
    <n v="2"/>
    <n v="3"/>
    <n v="1"/>
    <n v="0"/>
    <n v="1"/>
    <n v="0"/>
    <n v="1"/>
    <x v="1"/>
    <n v="0"/>
    <n v="4"/>
    <s v="Normal_Weight"/>
    <n v="20.199469763918696"/>
    <x v="0"/>
    <n v="0"/>
  </r>
  <r>
    <s v="Female"/>
    <n v="18"/>
    <n v="1.62"/>
    <n v="68"/>
    <x v="1"/>
    <n v="0"/>
    <n v="2"/>
    <n v="1"/>
    <n v="1"/>
    <n v="0"/>
    <n v="1"/>
    <n v="0"/>
    <n v="0"/>
    <x v="2"/>
    <n v="0"/>
    <n v="4"/>
    <s v="Overweight_Level_I"/>
    <n v="25.910684346898332"/>
    <x v="0"/>
    <n v="0"/>
  </r>
  <r>
    <s v="Female"/>
    <n v="18"/>
    <n v="1.71"/>
    <n v="75"/>
    <x v="0"/>
    <n v="1"/>
    <n v="3"/>
    <n v="3"/>
    <n v="1"/>
    <n v="0"/>
    <n v="2"/>
    <n v="0"/>
    <n v="1"/>
    <x v="1"/>
    <n v="0"/>
    <n v="4"/>
    <s v="Overweight_Level_I"/>
    <n v="25.64891761567662"/>
    <x v="0"/>
    <n v="0"/>
  </r>
  <r>
    <s v="Female"/>
    <n v="18"/>
    <n v="1.64"/>
    <n v="56"/>
    <x v="0"/>
    <n v="1"/>
    <n v="3"/>
    <n v="3"/>
    <n v="2"/>
    <n v="0"/>
    <n v="1"/>
    <n v="1"/>
    <n v="1"/>
    <x v="0"/>
    <n v="0"/>
    <n v="4"/>
    <s v="Normal_Weight"/>
    <n v="20.820939916716245"/>
    <x v="0"/>
    <n v="0"/>
  </r>
  <r>
    <s v="Male"/>
    <n v="19"/>
    <n v="1.69"/>
    <n v="65"/>
    <x v="1"/>
    <n v="1"/>
    <n v="2"/>
    <n v="3"/>
    <n v="2"/>
    <n v="0"/>
    <n v="1"/>
    <n v="0"/>
    <n v="1"/>
    <x v="0"/>
    <n v="1"/>
    <n v="4"/>
    <s v="Normal_Weight"/>
    <n v="22.758306781975424"/>
    <x v="0"/>
    <n v="0"/>
  </r>
  <r>
    <s v="Female"/>
    <n v="17"/>
    <n v="1.58"/>
    <n v="50"/>
    <x v="1"/>
    <n v="1"/>
    <n v="1"/>
    <n v="4"/>
    <n v="2"/>
    <n v="0"/>
    <n v="2"/>
    <n v="0"/>
    <n v="1"/>
    <x v="2"/>
    <n v="1"/>
    <n v="4"/>
    <s v="Normal_Weight"/>
    <n v="20.028841531805796"/>
    <x v="0"/>
    <n v="0"/>
  </r>
  <r>
    <s v="Female"/>
    <n v="18"/>
    <n v="1.57"/>
    <n v="50"/>
    <x v="1"/>
    <n v="1"/>
    <n v="2"/>
    <n v="3"/>
    <n v="1"/>
    <n v="0"/>
    <n v="1"/>
    <n v="0"/>
    <n v="0"/>
    <x v="0"/>
    <n v="1"/>
    <n v="4"/>
    <s v="Normal_Weight"/>
    <n v="20.28479857195018"/>
    <x v="0"/>
    <n v="0"/>
  </r>
  <r>
    <s v="Male"/>
    <n v="18"/>
    <n v="1.74"/>
    <n v="64"/>
    <x v="0"/>
    <n v="1"/>
    <n v="3"/>
    <n v="4"/>
    <n v="1"/>
    <n v="0"/>
    <n v="1"/>
    <n v="1"/>
    <n v="2"/>
    <x v="1"/>
    <n v="1"/>
    <n v="4"/>
    <s v="Normal_Weight"/>
    <n v="21.138855859426609"/>
    <x v="0"/>
    <n v="0"/>
  </r>
  <r>
    <s v="Female"/>
    <n v="20"/>
    <n v="1.58"/>
    <n v="53.5"/>
    <x v="0"/>
    <n v="1"/>
    <n v="2"/>
    <n v="1"/>
    <n v="2"/>
    <n v="0"/>
    <n v="2"/>
    <n v="0"/>
    <n v="1"/>
    <x v="0"/>
    <n v="1"/>
    <n v="4"/>
    <s v="Normal_Weight"/>
    <n v="21.430860439032202"/>
    <x v="0"/>
    <n v="0"/>
  </r>
  <r>
    <s v="Female"/>
    <n v="18"/>
    <n v="1.5"/>
    <n v="58"/>
    <x v="1"/>
    <n v="1"/>
    <n v="2"/>
    <n v="3"/>
    <n v="1"/>
    <n v="0"/>
    <n v="1"/>
    <n v="0"/>
    <n v="0"/>
    <x v="1"/>
    <n v="0"/>
    <n v="4"/>
    <s v="Overweight_Level_I"/>
    <n v="25.777777777777779"/>
    <x v="0"/>
    <n v="0"/>
  </r>
  <r>
    <s v="Female"/>
    <n v="36"/>
    <n v="1.65"/>
    <n v="80"/>
    <x v="0"/>
    <n v="1"/>
    <n v="2"/>
    <n v="3"/>
    <n v="1"/>
    <n v="0"/>
    <n v="1"/>
    <n v="0"/>
    <n v="0"/>
    <x v="2"/>
    <n v="0"/>
    <n v="3"/>
    <s v="Overweight_Level_II"/>
    <n v="29.384756657483933"/>
    <x v="0"/>
    <n v="0"/>
  </r>
  <r>
    <s v="Male"/>
    <n v="21"/>
    <n v="1.8"/>
    <n v="73"/>
    <x v="0"/>
    <n v="1"/>
    <n v="1"/>
    <n v="3"/>
    <n v="3"/>
    <n v="0"/>
    <n v="2"/>
    <n v="0"/>
    <n v="3"/>
    <x v="0"/>
    <n v="1"/>
    <n v="4"/>
    <s v="Normal_Weight"/>
    <n v="22.530864197530864"/>
    <x v="0"/>
    <n v="0"/>
  </r>
  <r>
    <s v="Male"/>
    <n v="23"/>
    <n v="1.75"/>
    <n v="75"/>
    <x v="1"/>
    <n v="1"/>
    <n v="2"/>
    <n v="3"/>
    <n v="1"/>
    <n v="0"/>
    <n v="2"/>
    <n v="0"/>
    <n v="1"/>
    <x v="1"/>
    <n v="2"/>
    <n v="4"/>
    <s v="Normal_Weight"/>
    <n v="24.489795918367346"/>
    <x v="0"/>
    <n v="0"/>
  </r>
  <r>
    <s v="Male"/>
    <n v="20"/>
    <n v="1.84"/>
    <n v="104"/>
    <x v="0"/>
    <n v="0"/>
    <n v="2"/>
    <n v="3"/>
    <n v="1"/>
    <n v="0"/>
    <n v="3"/>
    <n v="0"/>
    <n v="3"/>
    <x v="1"/>
    <n v="0"/>
    <n v="2"/>
    <s v="Obesity_Type_I"/>
    <n v="30.718336483931946"/>
    <x v="0"/>
    <n v="0"/>
  </r>
  <r>
    <s v="Male"/>
    <n v="21"/>
    <n v="1.88"/>
    <n v="84"/>
    <x v="0"/>
    <n v="1"/>
    <n v="3"/>
    <n v="3"/>
    <n v="1"/>
    <n v="0"/>
    <n v="3"/>
    <n v="0"/>
    <n v="2"/>
    <x v="0"/>
    <n v="1"/>
    <n v="0"/>
    <s v="Normal_Weight"/>
    <n v="23.766410140334994"/>
    <x v="0"/>
    <n v="0"/>
  </r>
  <r>
    <s v="Female"/>
    <n v="19"/>
    <n v="1.56"/>
    <n v="50"/>
    <x v="1"/>
    <n v="1"/>
    <n v="2"/>
    <n v="1"/>
    <n v="1"/>
    <n v="0"/>
    <n v="1"/>
    <n v="0"/>
    <n v="0"/>
    <x v="2"/>
    <n v="0"/>
    <n v="4"/>
    <s v="Normal_Weight"/>
    <n v="20.5456936226167"/>
    <x v="0"/>
    <n v="0"/>
  </r>
  <r>
    <s v="Male"/>
    <n v="24"/>
    <n v="1.75"/>
    <n v="84"/>
    <x v="1"/>
    <n v="1"/>
    <n v="3"/>
    <n v="3"/>
    <n v="0"/>
    <n v="0"/>
    <n v="2"/>
    <n v="1"/>
    <n v="1"/>
    <x v="1"/>
    <n v="1"/>
    <n v="4"/>
    <s v="Overweight_Level_II"/>
    <n v="27.428571428571427"/>
    <x v="0"/>
    <n v="0"/>
  </r>
  <r>
    <s v="Male"/>
    <n v="25"/>
    <n v="1.66"/>
    <n v="68"/>
    <x v="1"/>
    <n v="1"/>
    <n v="2"/>
    <n v="3"/>
    <n v="1"/>
    <n v="1"/>
    <n v="1"/>
    <n v="0"/>
    <n v="1"/>
    <x v="0"/>
    <n v="1"/>
    <n v="4"/>
    <s v="Normal_Weight"/>
    <n v="24.677021338365513"/>
    <x v="0"/>
    <n v="0"/>
  </r>
  <r>
    <s v="Male"/>
    <n v="45"/>
    <n v="1.7"/>
    <n v="86"/>
    <x v="1"/>
    <n v="1"/>
    <n v="3"/>
    <n v="3"/>
    <n v="2"/>
    <n v="0"/>
    <n v="1"/>
    <n v="0"/>
    <n v="0"/>
    <x v="1"/>
    <n v="0"/>
    <n v="3"/>
    <s v="Overweight_Level_II"/>
    <n v="29.757785467128031"/>
    <x v="0"/>
    <n v="0"/>
  </r>
  <r>
    <s v="Male"/>
    <n v="20"/>
    <n v="1.8"/>
    <n v="65"/>
    <x v="1"/>
    <n v="1"/>
    <n v="2"/>
    <n v="3"/>
    <n v="2"/>
    <n v="0"/>
    <n v="1"/>
    <n v="0"/>
    <n v="2"/>
    <x v="1"/>
    <n v="1"/>
    <n v="2"/>
    <s v="Normal_Weight"/>
    <n v="20.061728395061728"/>
    <x v="0"/>
    <n v="0"/>
  </r>
  <r>
    <s v="Female"/>
    <n v="18"/>
    <n v="1.67"/>
    <n v="66"/>
    <x v="1"/>
    <n v="1"/>
    <n v="3"/>
    <n v="3"/>
    <n v="1"/>
    <n v="0"/>
    <n v="2"/>
    <n v="0"/>
    <n v="0"/>
    <x v="1"/>
    <n v="1"/>
    <n v="4"/>
    <s v="Normal_Weight"/>
    <n v="23.665244361576249"/>
    <x v="0"/>
    <n v="0"/>
  </r>
  <r>
    <s v="Male"/>
    <n v="19"/>
    <n v="1.8"/>
    <n v="60"/>
    <x v="0"/>
    <n v="1"/>
    <n v="3"/>
    <n v="1"/>
    <n v="3"/>
    <n v="0"/>
    <n v="1"/>
    <n v="1"/>
    <n v="0"/>
    <x v="1"/>
    <n v="0"/>
    <n v="2"/>
    <s v="Normal_Weight"/>
    <n v="18.518518518518519"/>
    <x v="0"/>
    <n v="0"/>
  </r>
  <r>
    <s v="Male"/>
    <n v="18"/>
    <n v="1.72"/>
    <n v="53"/>
    <x v="0"/>
    <n v="1"/>
    <n v="2"/>
    <n v="3"/>
    <n v="1"/>
    <n v="0"/>
    <n v="2"/>
    <n v="0"/>
    <n v="0"/>
    <x v="2"/>
    <n v="1"/>
    <n v="4"/>
    <s v="Underweight"/>
    <n v="17.915089237425637"/>
    <x v="0"/>
    <n v="0"/>
  </r>
  <r>
    <s v="Male"/>
    <n v="20"/>
    <n v="1.56"/>
    <n v="45"/>
    <x v="1"/>
    <n v="0"/>
    <n v="2"/>
    <n v="3"/>
    <n v="1"/>
    <n v="0"/>
    <n v="2"/>
    <n v="0"/>
    <n v="1"/>
    <x v="0"/>
    <n v="1"/>
    <n v="4"/>
    <s v="Normal_Weight"/>
    <n v="18.491124260355029"/>
    <x v="0"/>
    <n v="0"/>
  </r>
  <r>
    <s v="Female"/>
    <n v="25.196214000000001"/>
    <n v="1.6863060000000001"/>
    <n v="104.572712"/>
    <x v="0"/>
    <n v="1"/>
    <n v="3"/>
    <n v="3"/>
    <n v="1"/>
    <n v="0"/>
    <n v="1.152736"/>
    <n v="0"/>
    <n v="0.319156"/>
    <x v="0"/>
    <n v="1"/>
    <n v="4"/>
    <s v="Obesity_Type_III"/>
    <n v="36.774400426037268"/>
    <x v="0"/>
    <n v="0"/>
  </r>
  <r>
    <s v="Female"/>
    <n v="18.503343000000001"/>
    <n v="1.6831240000000001"/>
    <n v="126.67377999999999"/>
    <x v="0"/>
    <n v="1"/>
    <n v="3"/>
    <n v="3"/>
    <n v="1"/>
    <n v="0"/>
    <n v="1.1159669999999999"/>
    <n v="0"/>
    <n v="1.541072"/>
    <x v="0"/>
    <n v="1"/>
    <n v="4"/>
    <s v="Obesity_Type_III"/>
    <n v="44.715130732135108"/>
    <x v="0"/>
    <n v="0"/>
  </r>
  <r>
    <s v="Female"/>
    <n v="26"/>
    <n v="1.6223970000000001"/>
    <n v="110.79263"/>
    <x v="0"/>
    <n v="1"/>
    <n v="3"/>
    <n v="3"/>
    <n v="1"/>
    <n v="0"/>
    <n v="2.704507"/>
    <n v="0"/>
    <n v="0"/>
    <x v="3"/>
    <n v="1"/>
    <n v="4"/>
    <s v="Obesity_Type_III"/>
    <n v="42.091713201900674"/>
    <x v="0"/>
    <n v="0"/>
  </r>
  <r>
    <s v="Female"/>
    <n v="21.853826000000002"/>
    <n v="1.7556430000000001"/>
    <n v="137.79688400000001"/>
    <x v="0"/>
    <n v="1"/>
    <n v="3"/>
    <n v="3"/>
    <n v="1"/>
    <n v="0"/>
    <n v="2.184707"/>
    <n v="0"/>
    <n v="1.978631"/>
    <x v="4"/>
    <n v="1"/>
    <n v="4"/>
    <s v="Obesity_Type_III"/>
    <n v="44.706119896144422"/>
    <x v="0"/>
    <n v="0"/>
  </r>
  <r>
    <s v="Female"/>
    <n v="21.900120000000001"/>
    <n v="1.8434189999999999"/>
    <n v="165.05726899999999"/>
    <x v="0"/>
    <n v="1"/>
    <n v="3"/>
    <n v="3"/>
    <n v="1"/>
    <n v="0"/>
    <n v="2.4065409999999998"/>
    <n v="0"/>
    <n v="0.10032000000000001"/>
    <x v="5"/>
    <n v="1"/>
    <n v="4"/>
    <s v="Obesity_Type_III"/>
    <n v="48.572061502205912"/>
    <x v="0"/>
    <n v="0"/>
  </r>
  <r>
    <s v="Female"/>
    <n v="18.306615000000001"/>
    <n v="1.7456"/>
    <n v="133.03441000000001"/>
    <x v="0"/>
    <n v="1"/>
    <n v="3"/>
    <n v="3"/>
    <n v="1"/>
    <n v="0"/>
    <n v="2.9843229999999998"/>
    <n v="0"/>
    <n v="1.586525"/>
    <x v="6"/>
    <n v="1"/>
    <n v="4"/>
    <s v="Obesity_Type_III"/>
    <n v="43.659074123043219"/>
    <x v="0"/>
    <n v="0"/>
  </r>
  <r>
    <s v="Female"/>
    <n v="26"/>
    <n v="1.630927"/>
    <n v="111.485516"/>
    <x v="0"/>
    <n v="1"/>
    <n v="3"/>
    <n v="3"/>
    <n v="1"/>
    <n v="0"/>
    <n v="2.4441250000000001"/>
    <n v="0"/>
    <n v="0"/>
    <x v="7"/>
    <n v="1"/>
    <n v="4"/>
    <s v="Obesity_Type_III"/>
    <n v="41.913063294573284"/>
    <x v="0"/>
    <n v="0"/>
  </r>
  <r>
    <s v="Female"/>
    <n v="26"/>
    <n v="1.6291910000000001"/>
    <n v="104.826776"/>
    <x v="0"/>
    <n v="1"/>
    <n v="3"/>
    <n v="3"/>
    <n v="1"/>
    <n v="0"/>
    <n v="2.6547019999999999"/>
    <n v="0"/>
    <n v="0"/>
    <x v="8"/>
    <n v="1"/>
    <n v="4"/>
    <s v="Obesity_Type_III"/>
    <n v="39.493736521200134"/>
    <x v="0"/>
    <n v="0"/>
  </r>
  <r>
    <s v="Female"/>
    <n v="21.849705"/>
    <n v="1.7706120000000001"/>
    <n v="133.96334899999999"/>
    <x v="0"/>
    <n v="1"/>
    <n v="3"/>
    <n v="3"/>
    <n v="1"/>
    <n v="0"/>
    <n v="2.8256290000000002"/>
    <n v="0"/>
    <n v="1.3991830000000001"/>
    <x v="9"/>
    <n v="1"/>
    <n v="4"/>
    <s v="Obesity_Type_III"/>
    <n v="42.730619541918877"/>
    <x v="0"/>
    <n v="0"/>
  </r>
  <r>
    <s v="Male"/>
    <n v="19.799054000000002"/>
    <n v="1.7437020000000001"/>
    <n v="54.927529"/>
    <x v="0"/>
    <n v="1"/>
    <n v="2"/>
    <n v="3.2892600000000001"/>
    <n v="1"/>
    <n v="0"/>
    <n v="2.847264"/>
    <n v="0"/>
    <n v="1.680844"/>
    <x v="2"/>
    <n v="1"/>
    <n v="4"/>
    <s v="Underweight"/>
    <n v="18.065314669089037"/>
    <x v="0"/>
    <n v="0"/>
  </r>
  <r>
    <s v="Male"/>
    <n v="17.188753999999999"/>
    <n v="1.7719149999999999"/>
    <n v="55.695036000000002"/>
    <x v="0"/>
    <n v="1"/>
    <n v="2"/>
    <n v="4"/>
    <n v="1"/>
    <n v="0"/>
    <n v="2.8840330000000001"/>
    <n v="0"/>
    <n v="2"/>
    <x v="10"/>
    <n v="1"/>
    <n v="4"/>
    <s v="Underweight"/>
    <n v="17.739064781129436"/>
    <x v="0"/>
    <n v="0"/>
  </r>
  <r>
    <s v="Male"/>
    <n v="22.285024"/>
    <n v="1.75376"/>
    <n v="55.879263000000002"/>
    <x v="0"/>
    <n v="1"/>
    <n v="2.450218"/>
    <n v="3.9951469999999998"/>
    <n v="1"/>
    <n v="0"/>
    <n v="2.1477460000000002"/>
    <n v="0"/>
    <n v="2"/>
    <x v="11"/>
    <n v="1"/>
    <n v="4"/>
    <s v="Underweight"/>
    <n v="18.168135016931124"/>
    <x v="0"/>
    <n v="0"/>
  </r>
  <r>
    <s v="Female"/>
    <n v="22"/>
    <n v="1.675446"/>
    <n v="51.154201"/>
    <x v="0"/>
    <n v="1"/>
    <n v="3"/>
    <n v="3"/>
    <n v="2"/>
    <n v="0"/>
    <n v="2.815293"/>
    <n v="0"/>
    <n v="1.978631"/>
    <x v="0"/>
    <n v="0"/>
    <n v="4"/>
    <s v="Underweight"/>
    <n v="18.223023517295385"/>
    <x v="0"/>
    <n v="0"/>
  </r>
  <r>
    <s v="Female"/>
    <n v="21.02497"/>
    <n v="1.6662030000000001"/>
    <n v="49.869790999999999"/>
    <x v="0"/>
    <n v="1"/>
    <n v="3"/>
    <n v="3"/>
    <n v="2"/>
    <n v="0"/>
    <n v="2.5934590000000002"/>
    <n v="0"/>
    <n v="2"/>
    <x v="0"/>
    <n v="0"/>
    <n v="4"/>
    <s v="Underweight"/>
    <n v="17.96311804862242"/>
    <x v="0"/>
    <n v="0"/>
  </r>
  <r>
    <s v="Female"/>
    <n v="22.038326999999999"/>
    <n v="1.7114670000000001"/>
    <n v="51.965521000000003"/>
    <x v="0"/>
    <n v="1"/>
    <n v="2.8801610000000002"/>
    <n v="3"/>
    <n v="2"/>
    <n v="0"/>
    <n v="1.0313540000000001"/>
    <n v="0"/>
    <n v="2.2067380000000001"/>
    <x v="12"/>
    <n v="0"/>
    <n v="4"/>
    <s v="Underweight"/>
    <n v="17.741005339164264"/>
    <x v="0"/>
    <n v="0"/>
  </r>
  <r>
    <s v="Female"/>
    <n v="21.243141999999999"/>
    <n v="1.5980190000000001"/>
    <n v="44.845655000000001"/>
    <x v="1"/>
    <n v="0"/>
    <n v="3"/>
    <n v="1.7262599999999999"/>
    <n v="2"/>
    <n v="0"/>
    <n v="2.4441250000000001"/>
    <n v="0"/>
    <n v="1.3181700000000001"/>
    <x v="1"/>
    <n v="0"/>
    <n v="4"/>
    <s v="Underweight"/>
    <n v="17.561293216055081"/>
    <x v="0"/>
    <n v="0"/>
  </r>
  <r>
    <s v="Female"/>
    <n v="22.142431999999999"/>
    <n v="1.5961099999999999"/>
    <n v="42.848033000000001"/>
    <x v="1"/>
    <n v="0"/>
    <n v="3"/>
    <n v="2.5810149999999998"/>
    <n v="2"/>
    <n v="0"/>
    <n v="2.6547019999999999"/>
    <n v="0"/>
    <n v="0.90209499999999998"/>
    <x v="1"/>
    <n v="0"/>
    <n v="4"/>
    <s v="Underweight"/>
    <n v="16.819196817270793"/>
    <x v="0"/>
    <n v="0"/>
  </r>
  <r>
    <s v="Female"/>
    <n v="21.962426000000001"/>
    <n v="1.57206"/>
    <n v="43.919834999999999"/>
    <x v="1"/>
    <n v="0"/>
    <n v="3"/>
    <n v="1.6008119999999999"/>
    <n v="2"/>
    <n v="0"/>
    <n v="2.6512579999999999"/>
    <n v="0"/>
    <n v="0.60081700000000005"/>
    <x v="1"/>
    <n v="0"/>
    <n v="4"/>
    <s v="Underweight"/>
    <n v="17.771433666119584"/>
    <x v="0"/>
    <n v="0"/>
  </r>
  <r>
    <s v="Female"/>
    <n v="21.491054999999999"/>
    <n v="1.5869519999999999"/>
    <n v="43.087508"/>
    <x v="1"/>
    <n v="0"/>
    <n v="2.0087600000000001"/>
    <n v="1.7376199999999999"/>
    <n v="2"/>
    <n v="0"/>
    <n v="1.792022"/>
    <n v="0"/>
    <n v="0.119643"/>
    <x v="1"/>
    <n v="0"/>
    <n v="4"/>
    <s v="Underweight"/>
    <n v="17.10896725321399"/>
    <x v="0"/>
    <n v="0"/>
  </r>
  <r>
    <s v="Female"/>
    <n v="22.717943000000002"/>
    <n v="1.5955900000000001"/>
    <n v="44.581159"/>
    <x v="1"/>
    <n v="0"/>
    <n v="2.5965790000000002"/>
    <n v="1.10548"/>
    <n v="2"/>
    <n v="0"/>
    <n v="1.490613"/>
    <n v="0"/>
    <n v="0.34568399999999999"/>
    <x v="1"/>
    <n v="0"/>
    <n v="4"/>
    <s v="Underweight"/>
    <n v="17.510911102943165"/>
    <x v="0"/>
    <n v="0"/>
  </r>
  <r>
    <s v="Female"/>
    <n v="23.501249000000001"/>
    <n v="1.6"/>
    <n v="45"/>
    <x v="1"/>
    <n v="0"/>
    <n v="2.5914389999999998"/>
    <n v="3"/>
    <n v="2"/>
    <n v="0"/>
    <n v="2.0740479999999999"/>
    <n v="0"/>
    <n v="1.679935"/>
    <x v="1"/>
    <n v="0"/>
    <n v="4"/>
    <s v="Underweight"/>
    <n v="17.578124999999996"/>
    <x v="0"/>
    <n v="0"/>
  </r>
  <r>
    <s v="Female"/>
    <n v="18.535074999999999"/>
    <n v="1.6880250000000001"/>
    <n v="45"/>
    <x v="1"/>
    <n v="1"/>
    <n v="3"/>
    <n v="3"/>
    <n v="1"/>
    <n v="0"/>
    <n v="3"/>
    <n v="1"/>
    <n v="2.5397620000000001"/>
    <x v="13"/>
    <n v="0"/>
    <n v="4"/>
    <s v="Underweight"/>
    <n v="15.792641075006339"/>
    <x v="0"/>
    <n v="0"/>
  </r>
  <r>
    <s v="Female"/>
    <n v="19"/>
    <n v="1.556211"/>
    <n v="42.339767000000002"/>
    <x v="1"/>
    <n v="1"/>
    <n v="3"/>
    <n v="2.0846"/>
    <n v="1"/>
    <n v="0"/>
    <n v="2.1375500000000001"/>
    <n v="1"/>
    <n v="0.19615199999999999"/>
    <x v="14"/>
    <n v="0"/>
    <n v="4"/>
    <s v="Underweight"/>
    <n v="17.482820643764907"/>
    <x v="0"/>
    <n v="0"/>
  </r>
  <r>
    <s v="Female"/>
    <n v="19"/>
    <n v="1.5641989999999999"/>
    <n v="42.096062000000003"/>
    <x v="1"/>
    <n v="1"/>
    <n v="3"/>
    <n v="1.8943840000000001"/>
    <n v="1"/>
    <n v="0"/>
    <n v="2.4565809999999999"/>
    <n v="1"/>
    <n v="1.596576"/>
    <x v="15"/>
    <n v="0"/>
    <n v="4"/>
    <s v="Underweight"/>
    <n v="17.205110355115853"/>
    <x v="0"/>
    <n v="0"/>
  </r>
  <r>
    <s v="Female"/>
    <n v="20.254534"/>
    <n v="1.56948"/>
    <n v="41.324558000000003"/>
    <x v="1"/>
    <n v="1"/>
    <n v="2.392665"/>
    <n v="1"/>
    <n v="2"/>
    <n v="0"/>
    <n v="1"/>
    <n v="0"/>
    <n v="0"/>
    <x v="16"/>
    <n v="1"/>
    <n v="4"/>
    <s v="Underweight"/>
    <n v="16.776317836604839"/>
    <x v="0"/>
    <n v="0"/>
  </r>
  <r>
    <s v="Female"/>
    <n v="21"/>
    <n v="1.52"/>
    <n v="42"/>
    <x v="1"/>
    <n v="1"/>
    <n v="3"/>
    <n v="1"/>
    <n v="2"/>
    <n v="0"/>
    <n v="1"/>
    <n v="0"/>
    <n v="0"/>
    <x v="1"/>
    <n v="1"/>
    <n v="4"/>
    <s v="Underweight"/>
    <n v="18.178670360110804"/>
    <x v="0"/>
    <n v="0"/>
  </r>
  <r>
    <s v="Female"/>
    <n v="20.225396"/>
    <n v="1.550648"/>
    <n v="44.641795999999999"/>
    <x v="1"/>
    <n v="1"/>
    <n v="3"/>
    <n v="2.8577870000000001"/>
    <n v="2"/>
    <n v="0"/>
    <n v="1"/>
    <n v="0"/>
    <n v="0.75464600000000004"/>
    <x v="1"/>
    <n v="1"/>
    <n v="4"/>
    <s v="Underweight"/>
    <n v="18.565866011435933"/>
    <x v="0"/>
    <n v="0"/>
  </r>
  <r>
    <s v="Female"/>
    <n v="19.869969999999999"/>
    <n v="1.5209969999999999"/>
    <n v="42"/>
    <x v="1"/>
    <n v="1"/>
    <n v="3"/>
    <n v="1"/>
    <n v="2"/>
    <n v="0"/>
    <n v="1.5270360000000001"/>
    <n v="0"/>
    <n v="0"/>
    <x v="17"/>
    <n v="1"/>
    <n v="4"/>
    <s v="Underweight"/>
    <n v="18.154846257571968"/>
    <x v="0"/>
    <n v="0"/>
  </r>
  <r>
    <s v="Female"/>
    <n v="20.147113999999998"/>
    <n v="1.528011"/>
    <n v="42"/>
    <x v="1"/>
    <n v="1"/>
    <n v="3"/>
    <n v="1"/>
    <n v="2"/>
    <n v="0"/>
    <n v="1.3226690000000001"/>
    <n v="0"/>
    <n v="0"/>
    <x v="18"/>
    <n v="1"/>
    <n v="4"/>
    <s v="Underweight"/>
    <n v="17.988557097567909"/>
    <x v="0"/>
    <n v="0"/>
  </r>
  <r>
    <s v="Female"/>
    <n v="21"/>
    <n v="1.52"/>
    <n v="42"/>
    <x v="1"/>
    <n v="1"/>
    <n v="3"/>
    <n v="1"/>
    <n v="2"/>
    <n v="0"/>
    <n v="1"/>
    <n v="0"/>
    <n v="0"/>
    <x v="1"/>
    <n v="1"/>
    <n v="4"/>
    <s v="Underweight"/>
    <n v="18.178670360110804"/>
    <x v="0"/>
    <n v="0"/>
  </r>
  <r>
    <s v="Female"/>
    <n v="21.996523"/>
    <n v="1.733263"/>
    <n v="50.890363000000001"/>
    <x v="1"/>
    <n v="0"/>
    <n v="3"/>
    <n v="3.7655259999999999"/>
    <n v="2"/>
    <n v="0"/>
    <n v="1.6560820000000001"/>
    <n v="0"/>
    <n v="0.42776999999999998"/>
    <x v="19"/>
    <n v="1"/>
    <n v="4"/>
    <s v="Underweight"/>
    <n v="16.939735162746569"/>
    <x v="0"/>
    <n v="0"/>
  </r>
  <r>
    <s v="Female"/>
    <n v="21.376425999999999"/>
    <n v="1.7225269999999999"/>
    <n v="50.833029000000003"/>
    <x v="1"/>
    <n v="0"/>
    <n v="3"/>
    <n v="3.2851669999999999"/>
    <n v="2"/>
    <n v="0"/>
    <n v="1.5690820000000001"/>
    <n v="0"/>
    <n v="0.54593100000000006"/>
    <x v="20"/>
    <n v="1"/>
    <n v="4"/>
    <s v="Underweight"/>
    <n v="17.132230656095224"/>
    <x v="0"/>
    <n v="0"/>
  </r>
  <r>
    <s v="Female"/>
    <n v="19.724105999999999"/>
    <n v="1.7348319999999999"/>
    <n v="50"/>
    <x v="1"/>
    <n v="0"/>
    <n v="1.123939"/>
    <n v="4"/>
    <n v="2"/>
    <n v="0"/>
    <n v="1"/>
    <n v="0"/>
    <n v="1.303976"/>
    <x v="21"/>
    <n v="1"/>
    <n v="4"/>
    <s v="Underweight"/>
    <n v="16.613271235109089"/>
    <x v="0"/>
    <n v="0"/>
  </r>
  <r>
    <s v="Male"/>
    <n v="23"/>
    <n v="1.882779"/>
    <n v="64.106108000000006"/>
    <x v="0"/>
    <n v="1"/>
    <n v="3"/>
    <n v="3"/>
    <n v="1"/>
    <n v="0"/>
    <n v="2.8437770000000002"/>
    <n v="0"/>
    <n v="1.4888429999999999"/>
    <x v="22"/>
    <n v="1"/>
    <n v="3"/>
    <s v="Underweight"/>
    <n v="18.084259051590742"/>
    <x v="0"/>
    <n v="0"/>
  </r>
  <r>
    <s v="Male"/>
    <n v="22.851834"/>
    <n v="1.854592"/>
    <n v="63.611108999999999"/>
    <x v="0"/>
    <n v="1"/>
    <n v="3"/>
    <n v="3.6912259999999999"/>
    <n v="1"/>
    <n v="0"/>
    <n v="2.650989"/>
    <n v="0"/>
    <n v="1.2281359999999999"/>
    <x v="23"/>
    <n v="1"/>
    <n v="3"/>
    <s v="Underweight"/>
    <n v="18.494227814135193"/>
    <x v="0"/>
    <n v="0"/>
  </r>
  <r>
    <s v="Male"/>
    <n v="23"/>
    <n v="1.8356429999999999"/>
    <n v="58.854416000000001"/>
    <x v="0"/>
    <n v="1"/>
    <n v="3"/>
    <n v="3"/>
    <n v="1"/>
    <n v="0"/>
    <n v="2.027984"/>
    <n v="0"/>
    <n v="1.661556"/>
    <x v="24"/>
    <n v="1"/>
    <n v="3"/>
    <s v="Underweight"/>
    <n v="17.466368142414424"/>
    <x v="0"/>
    <n v="0"/>
  </r>
  <r>
    <s v="Male"/>
    <n v="18.216031999999998"/>
    <n v="1.7555069999999999"/>
    <n v="52"/>
    <x v="0"/>
    <n v="1"/>
    <n v="3"/>
    <n v="3"/>
    <n v="2"/>
    <n v="0"/>
    <n v="2"/>
    <n v="0"/>
    <n v="0.65889399999999998"/>
    <x v="0"/>
    <n v="0"/>
    <n v="4"/>
    <s v="Underweight"/>
    <n v="16.87322946073548"/>
    <x v="0"/>
    <n v="0"/>
  </r>
  <r>
    <s v="Male"/>
    <n v="21.81119"/>
    <n v="1.7126600000000001"/>
    <n v="51.598593000000001"/>
    <x v="0"/>
    <n v="1"/>
    <n v="3"/>
    <n v="3.1561530000000002"/>
    <n v="2"/>
    <n v="0"/>
    <n v="1.253803"/>
    <n v="0"/>
    <n v="0.54478400000000005"/>
    <x v="25"/>
    <n v="0"/>
    <n v="4"/>
    <s v="Underweight"/>
    <n v="17.591203391194185"/>
    <x v="0"/>
    <n v="0"/>
  </r>
  <r>
    <s v="Male"/>
    <n v="18.164767999999999"/>
    <n v="1.6942649999999999"/>
    <n v="52"/>
    <x v="0"/>
    <n v="1"/>
    <n v="3"/>
    <n v="3"/>
    <n v="2"/>
    <n v="0"/>
    <n v="2"/>
    <n v="0"/>
    <n v="0.81968200000000002"/>
    <x v="0"/>
    <n v="0"/>
    <n v="4"/>
    <s v="Underweight"/>
    <n v="18.115097047652036"/>
    <x v="0"/>
    <n v="0"/>
  </r>
  <r>
    <s v="Female"/>
    <n v="18.871794000000001"/>
    <n v="1.5868949999999999"/>
    <n v="41.452385"/>
    <x v="1"/>
    <n v="1"/>
    <n v="2"/>
    <n v="1.0797600000000001"/>
    <n v="1"/>
    <n v="0"/>
    <n v="1"/>
    <n v="0"/>
    <n v="0.194745"/>
    <x v="26"/>
    <n v="1"/>
    <n v="4"/>
    <s v="Underweight"/>
    <n v="16.460883437039772"/>
    <x v="0"/>
    <n v="0"/>
  </r>
  <r>
    <s v="Female"/>
    <n v="18.766033"/>
    <n v="1.579561"/>
    <n v="41.890203999999997"/>
    <x v="1"/>
    <n v="1"/>
    <n v="2.027574"/>
    <n v="1"/>
    <n v="1"/>
    <n v="0"/>
    <n v="1.6363259999999999"/>
    <n v="0"/>
    <n v="0"/>
    <x v="27"/>
    <n v="1"/>
    <n v="4"/>
    <s v="Underweight"/>
    <n v="16.789573759252661"/>
    <x v="0"/>
    <n v="0"/>
  </r>
  <r>
    <s v="Female"/>
    <n v="18.540534999999998"/>
    <n v="1.564568"/>
    <n v="41.397378000000003"/>
    <x v="1"/>
    <n v="1"/>
    <n v="2.658112"/>
    <n v="1"/>
    <n v="1"/>
    <n v="0"/>
    <n v="1.298165"/>
    <n v="0"/>
    <n v="0"/>
    <x v="28"/>
    <n v="1"/>
    <n v="4"/>
    <s v="Underweight"/>
    <n v="16.911570800342314"/>
    <x v="0"/>
    <n v="0"/>
  </r>
  <r>
    <s v="Female"/>
    <n v="19.88036"/>
    <n v="1.6706350000000001"/>
    <n v="49.742930999999999"/>
    <x v="1"/>
    <n v="0"/>
    <n v="2.88626"/>
    <n v="3.559841"/>
    <n v="2"/>
    <n v="0"/>
    <n v="1.632004"/>
    <n v="0"/>
    <n v="2"/>
    <x v="0"/>
    <n v="1"/>
    <n v="4"/>
    <s v="Underweight"/>
    <n v="17.822483455257931"/>
    <x v="0"/>
    <n v="0"/>
  </r>
  <r>
    <s v="Female"/>
    <n v="19.717248999999999"/>
    <n v="1.688426"/>
    <n v="49.660995"/>
    <x v="1"/>
    <n v="0"/>
    <n v="2.7144469999999998"/>
    <n v="3"/>
    <n v="2"/>
    <n v="0"/>
    <n v="2"/>
    <n v="0"/>
    <n v="1.9031819999999999"/>
    <x v="0"/>
    <n v="1"/>
    <n v="4"/>
    <s v="Underweight"/>
    <n v="17.420128502537949"/>
    <x v="0"/>
    <n v="0"/>
  </r>
  <r>
    <s v="Female"/>
    <n v="19.633897999999999"/>
    <n v="1.6608400000000001"/>
    <n v="49.039794000000001"/>
    <x v="1"/>
    <n v="0"/>
    <n v="2.750715"/>
    <n v="3"/>
    <n v="2"/>
    <n v="0"/>
    <n v="2"/>
    <n v="0"/>
    <n v="1.067817"/>
    <x v="0"/>
    <n v="1"/>
    <n v="4"/>
    <s v="Underweight"/>
    <n v="17.778415231221288"/>
    <x v="0"/>
    <n v="0"/>
  </r>
  <r>
    <s v="Female"/>
    <n v="23"/>
    <n v="1.7101820000000001"/>
    <n v="50.287967000000002"/>
    <x v="0"/>
    <n v="1"/>
    <n v="2"/>
    <n v="3"/>
    <n v="2"/>
    <n v="0"/>
    <n v="2.099863"/>
    <n v="0"/>
    <n v="1.63581"/>
    <x v="2"/>
    <n v="0"/>
    <n v="4"/>
    <s v="Underweight"/>
    <n v="17.194098743422185"/>
    <x v="0"/>
    <n v="0"/>
  </r>
  <r>
    <s v="Female"/>
    <n v="20.406870999999999"/>
    <n v="1.755978"/>
    <n v="53.699561000000003"/>
    <x v="0"/>
    <n v="1"/>
    <n v="2"/>
    <n v="3.891994"/>
    <n v="2"/>
    <n v="0"/>
    <n v="1.8639300000000001"/>
    <n v="0"/>
    <n v="2.8701270000000001"/>
    <x v="2"/>
    <n v="0"/>
    <n v="4"/>
    <s v="Underweight"/>
    <n v="17.415365532419099"/>
    <x v="0"/>
    <n v="0"/>
  </r>
  <r>
    <s v="Female"/>
    <n v="23"/>
    <n v="1.728834"/>
    <n v="51.442292999999999"/>
    <x v="0"/>
    <n v="1"/>
    <n v="2"/>
    <n v="3"/>
    <n v="2"/>
    <n v="0"/>
    <n v="1.2299150000000001"/>
    <n v="0"/>
    <n v="0.619533"/>
    <x v="2"/>
    <n v="0"/>
    <n v="4"/>
    <s v="Underweight"/>
    <n v="17.211302144806648"/>
    <x v="0"/>
    <n v="0"/>
  </r>
  <r>
    <s v="Female"/>
    <n v="19.058510999999999"/>
    <n v="1.6620170000000001"/>
    <n v="49.838965000000002"/>
    <x v="1"/>
    <n v="1"/>
    <n v="1.4924999999999999"/>
    <n v="3"/>
    <n v="1"/>
    <n v="0"/>
    <n v="1.049134"/>
    <n v="0"/>
    <n v="2"/>
    <x v="0"/>
    <n v="1"/>
    <n v="4"/>
    <s v="Underweight"/>
    <n v="18.042557227370896"/>
    <x v="0"/>
    <n v="0"/>
  </r>
  <r>
    <s v="Female"/>
    <n v="18.827007999999999"/>
    <n v="1.7"/>
    <n v="50"/>
    <x v="1"/>
    <n v="1"/>
    <n v="1"/>
    <n v="3.2405780000000002"/>
    <n v="1"/>
    <n v="0"/>
    <n v="1"/>
    <n v="0"/>
    <n v="2"/>
    <x v="0"/>
    <n v="1"/>
    <n v="4"/>
    <s v="Underweight"/>
    <n v="17.301038062283737"/>
    <x v="0"/>
    <n v="0"/>
  </r>
  <r>
    <s v="Female"/>
    <n v="19.314964"/>
    <n v="1.661403"/>
    <n v="49.932198999999997"/>
    <x v="1"/>
    <n v="1"/>
    <n v="2.2054390000000001"/>
    <n v="3"/>
    <n v="1"/>
    <n v="0"/>
    <n v="1.5305310000000001"/>
    <n v="0"/>
    <n v="2"/>
    <x v="0"/>
    <n v="1"/>
    <n v="4"/>
    <s v="Underweight"/>
    <n v="18.089672818885816"/>
    <x v="0"/>
    <n v="0"/>
  </r>
  <r>
    <s v="Female"/>
    <n v="29.970445000000002"/>
    <n v="1.6108629999999999"/>
    <n v="49.516027000000001"/>
    <x v="0"/>
    <n v="1"/>
    <n v="2.0591379999999999"/>
    <n v="3.9048579999999999"/>
    <n v="2"/>
    <n v="0"/>
    <n v="2"/>
    <n v="0"/>
    <n v="0.82197699999999996"/>
    <x v="1"/>
    <n v="0"/>
    <n v="4"/>
    <s v="Underweight"/>
    <n v="19.082205937029588"/>
    <x v="0"/>
    <n v="0"/>
  </r>
  <r>
    <s v="Female"/>
    <n v="32.383857999999996"/>
    <n v="1.6406879999999999"/>
    <n v="46.655622000000001"/>
    <x v="0"/>
    <n v="1"/>
    <n v="3"/>
    <n v="3.11158"/>
    <n v="2"/>
    <n v="0"/>
    <n v="2.7217690000000001"/>
    <n v="0"/>
    <n v="1.4428700000000001"/>
    <x v="1"/>
    <n v="0"/>
    <n v="4"/>
    <s v="Underweight"/>
    <n v="17.332131697748757"/>
    <x v="0"/>
    <n v="0"/>
  </r>
  <r>
    <s v="Female"/>
    <n v="24.163526000000001"/>
    <n v="1.6460300000000001"/>
    <n v="49.839685000000003"/>
    <x v="0"/>
    <n v="1"/>
    <n v="3"/>
    <n v="3.590039"/>
    <n v="2"/>
    <n v="0"/>
    <n v="2.7305000000000001"/>
    <n v="0"/>
    <n v="0.10707800000000001"/>
    <x v="1"/>
    <n v="0"/>
    <n v="4"/>
    <s v="Underweight"/>
    <n v="18.395000174666684"/>
    <x v="0"/>
    <n v="0"/>
  </r>
  <r>
    <s v="Male"/>
    <n v="17.038222000000001"/>
    <n v="1.710564"/>
    <n v="51.588873999999997"/>
    <x v="1"/>
    <n v="1"/>
    <n v="2"/>
    <n v="2.0579350000000001"/>
    <n v="1"/>
    <n v="0"/>
    <n v="2.3710149999999999"/>
    <n v="0"/>
    <n v="0.28803200000000001"/>
    <x v="29"/>
    <n v="1"/>
    <n v="4"/>
    <s v="Underweight"/>
    <n v="17.631018184497087"/>
    <x v="0"/>
    <n v="0"/>
  </r>
  <r>
    <s v="Male"/>
    <n v="16.30687"/>
    <n v="1.7527550000000001"/>
    <n v="50"/>
    <x v="1"/>
    <n v="1"/>
    <n v="2.3104230000000001"/>
    <n v="3.5586370000000001"/>
    <n v="1"/>
    <n v="0"/>
    <n v="1.7878430000000001"/>
    <n v="0"/>
    <n v="1.9265920000000001"/>
    <x v="30"/>
    <n v="1"/>
    <n v="4"/>
    <s v="Underweight"/>
    <n v="16.275246499949851"/>
    <x v="0"/>
    <n v="0"/>
  </r>
  <r>
    <s v="Male"/>
    <n v="16.198153000000001"/>
    <n v="1.6910069999999999"/>
    <n v="52.629373999999999"/>
    <x v="1"/>
    <n v="1"/>
    <n v="2"/>
    <n v="2.0009860000000002"/>
    <n v="1"/>
    <n v="0"/>
    <n v="2.673835"/>
    <n v="0"/>
    <n v="0.99295"/>
    <x v="31"/>
    <n v="1"/>
    <n v="4"/>
    <s v="Underweight"/>
    <n v="18.40506661088191"/>
    <x v="0"/>
    <n v="0"/>
  </r>
  <r>
    <s v="Male"/>
    <n v="18"/>
    <n v="1.753349"/>
    <n v="51.457225999999999"/>
    <x v="1"/>
    <n v="1"/>
    <n v="2.8231790000000001"/>
    <n v="3"/>
    <n v="1"/>
    <n v="0"/>
    <n v="1.773236"/>
    <n v="0"/>
    <n v="1.252472"/>
    <x v="0"/>
    <n v="1"/>
    <n v="4"/>
    <s v="Underweight"/>
    <n v="16.738233815390476"/>
    <x v="0"/>
    <n v="0"/>
  </r>
  <r>
    <s v="Male"/>
    <n v="18"/>
    <n v="1.7815430000000001"/>
    <n v="50.869703999999999"/>
    <x v="1"/>
    <n v="1"/>
    <n v="2.0529320000000002"/>
    <n v="3"/>
    <n v="1"/>
    <n v="0"/>
    <n v="2"/>
    <n v="0"/>
    <n v="0.52040799999999998"/>
    <x v="0"/>
    <n v="1"/>
    <n v="4"/>
    <s v="Underweight"/>
    <n v="16.027529774529064"/>
    <x v="0"/>
    <n v="0"/>
  </r>
  <r>
    <s v="Male"/>
    <n v="18"/>
    <n v="1.7558229999999999"/>
    <n v="52.331172000000002"/>
    <x v="1"/>
    <n v="1"/>
    <n v="2.5963639999999999"/>
    <n v="3"/>
    <n v="1"/>
    <n v="0"/>
    <n v="2"/>
    <n v="0"/>
    <n v="0.28173399999999998"/>
    <x v="32"/>
    <n v="1"/>
    <n v="4"/>
    <s v="Underweight"/>
    <n v="16.974578300193262"/>
    <x v="0"/>
    <n v="0"/>
  </r>
  <r>
    <s v="Male"/>
    <n v="17.486868999999999"/>
    <n v="1.8366690000000001"/>
    <n v="58.943347000000003"/>
    <x v="0"/>
    <n v="1"/>
    <n v="2.7677309999999999"/>
    <n v="3.8211680000000001"/>
    <n v="1"/>
    <n v="0"/>
    <n v="2"/>
    <n v="0"/>
    <n v="2"/>
    <x v="33"/>
    <n v="0"/>
    <n v="3"/>
    <s v="Underweight"/>
    <n v="17.473222259306745"/>
    <x v="0"/>
    <n v="0"/>
  </r>
  <r>
    <s v="Male"/>
    <n v="19.920629000000002"/>
    <n v="1.7684930000000001"/>
    <n v="57.790381000000004"/>
    <x v="0"/>
    <n v="1"/>
    <n v="2"/>
    <n v="3.897078"/>
    <n v="1"/>
    <n v="0"/>
    <n v="2.6226379999999998"/>
    <n v="0"/>
    <n v="2"/>
    <x v="34"/>
    <n v="0"/>
    <n v="3"/>
    <s v="Underweight"/>
    <n v="18.477740661198922"/>
    <x v="0"/>
    <n v="0"/>
  </r>
  <r>
    <s v="Male"/>
    <n v="18.426618999999999"/>
    <n v="1.7771079999999999"/>
    <n v="57.145916999999997"/>
    <x v="0"/>
    <n v="1"/>
    <n v="2"/>
    <n v="3.0921159999999999"/>
    <n v="1"/>
    <n v="0"/>
    <n v="2.4264649999999999"/>
    <n v="0"/>
    <n v="2"/>
    <x v="35"/>
    <n v="0"/>
    <n v="3"/>
    <s v="Underweight"/>
    <n v="18.094957282685339"/>
    <x v="0"/>
    <n v="0"/>
  </r>
  <r>
    <s v="Female"/>
    <n v="17.082867"/>
    <n v="1.6408240000000001"/>
    <n v="43.365004999999996"/>
    <x v="1"/>
    <n v="1"/>
    <n v="2.8151570000000001"/>
    <n v="3"/>
    <n v="1"/>
    <n v="0"/>
    <n v="2.911187"/>
    <n v="0"/>
    <n v="2.5951279999999999"/>
    <x v="36"/>
    <n v="1"/>
    <n v="4"/>
    <s v="Underweight"/>
    <n v="16.107027542472959"/>
    <x v="0"/>
    <n v="0"/>
  </r>
  <r>
    <s v="Female"/>
    <n v="17.000433000000001"/>
    <n v="1.584951"/>
    <n v="44.411800999999997"/>
    <x v="1"/>
    <n v="1"/>
    <n v="2.737762"/>
    <n v="3"/>
    <n v="1"/>
    <n v="0"/>
    <n v="2.310921"/>
    <n v="0"/>
    <n v="2.2407140000000001"/>
    <x v="37"/>
    <n v="1"/>
    <n v="4"/>
    <s v="Underweight"/>
    <n v="17.679366734104885"/>
    <x v="0"/>
    <n v="0"/>
  </r>
  <r>
    <s v="Female"/>
    <n v="16.270434000000002"/>
    <n v="1.818268"/>
    <n v="47.124716999999997"/>
    <x v="1"/>
    <n v="1"/>
    <n v="3"/>
    <n v="3.2864309999999999"/>
    <n v="1"/>
    <n v="0"/>
    <n v="2.1481460000000001"/>
    <n v="0"/>
    <n v="2.458237"/>
    <x v="38"/>
    <n v="1"/>
    <n v="4"/>
    <s v="Underweight"/>
    <n v="14.25387559306874"/>
    <x v="0"/>
    <n v="0"/>
  </r>
  <r>
    <s v="Male"/>
    <n v="17.908114000000001"/>
    <n v="1.7939259999999999"/>
    <n v="59.682591000000002"/>
    <x v="0"/>
    <n v="1"/>
    <n v="2.568063"/>
    <n v="4"/>
    <n v="1"/>
    <n v="0"/>
    <n v="2"/>
    <n v="0"/>
    <n v="2"/>
    <x v="39"/>
    <n v="0"/>
    <n v="3"/>
    <s v="Underweight"/>
    <n v="18.545503142543524"/>
    <x v="0"/>
    <n v="0"/>
  </r>
  <r>
    <s v="Male"/>
    <n v="17.120698999999998"/>
    <n v="1.8092509999999999"/>
    <n v="58.968994000000002"/>
    <x v="0"/>
    <n v="1"/>
    <n v="2.5244279999999999"/>
    <n v="4"/>
    <n v="1"/>
    <n v="0"/>
    <n v="2"/>
    <n v="0"/>
    <n v="2"/>
    <x v="40"/>
    <n v="0"/>
    <n v="3"/>
    <s v="Underweight"/>
    <n v="18.014660261682458"/>
    <x v="0"/>
    <n v="0"/>
  </r>
  <r>
    <s v="Male"/>
    <n v="19.329542"/>
    <n v="1.7673350000000001"/>
    <n v="55.700496999999999"/>
    <x v="0"/>
    <n v="1"/>
    <n v="2"/>
    <n v="4"/>
    <n v="1"/>
    <n v="0"/>
    <n v="2.1573950000000002"/>
    <n v="0"/>
    <n v="2"/>
    <x v="41"/>
    <n v="0"/>
    <n v="3"/>
    <s v="Underweight"/>
    <n v="17.832872882308202"/>
    <x v="0"/>
    <n v="0"/>
  </r>
  <r>
    <s v="Female"/>
    <n v="22.377998000000002"/>
    <n v="1.699568"/>
    <n v="54.987740000000002"/>
    <x v="0"/>
    <n v="1"/>
    <n v="3"/>
    <n v="3"/>
    <n v="2"/>
    <n v="0"/>
    <n v="2"/>
    <n v="0"/>
    <n v="0.13980799999999999"/>
    <x v="42"/>
    <n v="0"/>
    <n v="4"/>
    <s v="Underweight"/>
    <n v="19.036573483200915"/>
    <x v="0"/>
    <n v="0"/>
  </r>
  <r>
    <s v="Female"/>
    <n v="20.954955000000002"/>
    <n v="1.759358"/>
    <n v="55.010449999999999"/>
    <x v="0"/>
    <n v="1"/>
    <n v="2.9715739999999999"/>
    <n v="3.5924149999999999"/>
    <n v="2"/>
    <n v="0"/>
    <n v="2.8946779999999999"/>
    <n v="0"/>
    <n v="2"/>
    <x v="43"/>
    <n v="0"/>
    <n v="4"/>
    <s v="Underweight"/>
    <n v="17.77201852833317"/>
    <x v="0"/>
    <n v="0"/>
  </r>
  <r>
    <s v="Female"/>
    <n v="22.991668000000001"/>
    <n v="1.7402949999999999"/>
    <n v="54.166452999999997"/>
    <x v="0"/>
    <n v="1"/>
    <n v="3"/>
    <n v="3"/>
    <n v="2"/>
    <n v="0"/>
    <n v="2.0252789999999998"/>
    <n v="0"/>
    <n v="2"/>
    <x v="44"/>
    <n v="0"/>
    <n v="4"/>
    <s v="Underweight"/>
    <n v="17.884823254069438"/>
    <x v="0"/>
    <n v="0"/>
  </r>
  <r>
    <s v="Female"/>
    <n v="19.300435"/>
    <n v="1.7393540000000001"/>
    <n v="49.649613000000002"/>
    <x v="1"/>
    <n v="1"/>
    <n v="3"/>
    <n v="3.7545989999999998"/>
    <n v="1"/>
    <n v="0"/>
    <n v="1.6921120000000001"/>
    <n v="0"/>
    <n v="2"/>
    <x v="0"/>
    <n v="1"/>
    <n v="4"/>
    <s v="Underweight"/>
    <n v="16.411183711596255"/>
    <x v="0"/>
    <n v="0"/>
  </r>
  <r>
    <s v="Female"/>
    <n v="17.065445"/>
    <n v="1.6478109999999999"/>
    <n v="49.603807000000003"/>
    <x v="1"/>
    <n v="1"/>
    <n v="3"/>
    <n v="3.5660820000000002"/>
    <n v="1"/>
    <n v="0"/>
    <n v="1.4383980000000001"/>
    <n v="0"/>
    <n v="2"/>
    <x v="0"/>
    <n v="1"/>
    <n v="4"/>
    <s v="Underweight"/>
    <n v="18.268387442922204"/>
    <x v="0"/>
    <n v="0"/>
  </r>
  <r>
    <s v="Female"/>
    <n v="19.084966999999999"/>
    <n v="1.768435"/>
    <n v="49.597765000000003"/>
    <x v="1"/>
    <n v="1"/>
    <n v="3"/>
    <n v="3.725797"/>
    <n v="1"/>
    <n v="0"/>
    <n v="1.1914009999999999"/>
    <n v="0"/>
    <n v="2"/>
    <x v="0"/>
    <n v="1"/>
    <n v="4"/>
    <s v="Underweight"/>
    <n v="15.8592959374506"/>
    <x v="0"/>
    <n v="0"/>
  </r>
  <r>
    <s v="Female"/>
    <n v="18.024853"/>
    <n v="1.7"/>
    <n v="50"/>
    <x v="1"/>
    <n v="1"/>
    <n v="1.0815999999999999"/>
    <n v="3.5205549999999999"/>
    <n v="2"/>
    <n v="0"/>
    <n v="1.0169680000000001"/>
    <n v="0"/>
    <n v="0.65141199999999999"/>
    <x v="0"/>
    <n v="1"/>
    <n v="4"/>
    <s v="Underweight"/>
    <n v="17.301038062283737"/>
    <x v="0"/>
    <n v="0"/>
  </r>
  <r>
    <s v="Female"/>
    <n v="19.833682"/>
    <n v="1.6994640000000001"/>
    <n v="49.676045999999999"/>
    <x v="1"/>
    <n v="1"/>
    <n v="1.270448"/>
    <n v="3.7312120000000002"/>
    <n v="2"/>
    <n v="0"/>
    <n v="1.8769149999999999"/>
    <n v="0"/>
    <n v="2"/>
    <x v="0"/>
    <n v="1"/>
    <n v="4"/>
    <s v="Underweight"/>
    <n v="17.199787526421449"/>
    <x v="0"/>
    <n v="0"/>
  </r>
  <r>
    <s v="Female"/>
    <n v="17.767431999999999"/>
    <n v="1.74379"/>
    <n v="50"/>
    <x v="1"/>
    <n v="1"/>
    <n v="1.344854"/>
    <n v="4"/>
    <n v="2"/>
    <n v="0"/>
    <n v="1"/>
    <n v="0"/>
    <n v="2"/>
    <x v="0"/>
    <n v="1"/>
    <n v="4"/>
    <s v="Underweight"/>
    <n v="16.44302203217087"/>
    <x v="0"/>
    <n v="0"/>
  </r>
  <r>
    <s v="Female"/>
    <n v="19.504695999999999"/>
    <n v="1.590317"/>
    <n v="42.367615000000001"/>
    <x v="1"/>
    <n v="0"/>
    <n v="2.9596580000000001"/>
    <n v="3"/>
    <n v="2"/>
    <n v="0"/>
    <n v="1"/>
    <n v="0"/>
    <n v="1.5223990000000001"/>
    <x v="1"/>
    <n v="1"/>
    <n v="4"/>
    <s v="Underweight"/>
    <n v="16.751998060774227"/>
    <x v="0"/>
    <n v="0"/>
  </r>
  <r>
    <s v="Female"/>
    <n v="19.950604999999999"/>
    <n v="1.5271330000000001"/>
    <n v="42"/>
    <x v="1"/>
    <n v="0"/>
    <n v="2.725282"/>
    <n v="1.259803"/>
    <n v="2"/>
    <n v="0"/>
    <n v="1"/>
    <n v="0"/>
    <n v="1.3746700000000001"/>
    <x v="1"/>
    <n v="1"/>
    <n v="4"/>
    <s v="Underweight"/>
    <n v="18.009247493713431"/>
    <x v="0"/>
    <n v="0"/>
  </r>
  <r>
    <s v="Female"/>
    <n v="19"/>
    <n v="1.530875"/>
    <n v="42"/>
    <x v="1"/>
    <n v="0"/>
    <n v="2.8446069999999999"/>
    <n v="1.273128"/>
    <n v="2"/>
    <n v="0"/>
    <n v="1.6955100000000001"/>
    <n v="0"/>
    <n v="0.260079"/>
    <x v="45"/>
    <n v="1"/>
    <n v="4"/>
    <s v="Underweight"/>
    <n v="17.921313154352529"/>
    <x v="0"/>
    <n v="0"/>
  </r>
  <r>
    <s v="Male"/>
    <n v="17"/>
    <n v="1.8482940000000001"/>
    <n v="59.409018000000003"/>
    <x v="0"/>
    <n v="1"/>
    <n v="2.4400400000000002"/>
    <n v="3"/>
    <n v="1"/>
    <n v="0"/>
    <n v="2"/>
    <n v="0"/>
    <n v="2.7844709999999999"/>
    <x v="0"/>
    <n v="0"/>
    <n v="3"/>
    <s v="Underweight"/>
    <n v="17.390427829018297"/>
    <x v="0"/>
    <n v="0"/>
  </r>
  <r>
    <s v="Male"/>
    <n v="17"/>
    <n v="1.824414"/>
    <n v="59.295172000000001"/>
    <x v="0"/>
    <n v="1"/>
    <n v="2.432302"/>
    <n v="3"/>
    <n v="1"/>
    <n v="0"/>
    <n v="2"/>
    <n v="0"/>
    <n v="2.3494950000000001"/>
    <x v="0"/>
    <n v="0"/>
    <n v="3"/>
    <s v="Underweight"/>
    <n v="17.814455010819305"/>
    <x v="0"/>
    <n v="0"/>
  </r>
  <r>
    <s v="Male"/>
    <n v="18.525524999999998"/>
    <n v="1.856633"/>
    <n v="59.258372000000001"/>
    <x v="0"/>
    <n v="1"/>
    <n v="2.592247"/>
    <n v="3.3041230000000001"/>
    <n v="1"/>
    <n v="0"/>
    <n v="2.0367639999999998"/>
    <n v="0"/>
    <n v="2.038653"/>
    <x v="46"/>
    <n v="0"/>
    <n v="3"/>
    <s v="Underweight"/>
    <n v="17.190859275873304"/>
    <x v="0"/>
    <n v="0"/>
  </r>
  <r>
    <s v="Female"/>
    <n v="22.926352000000001"/>
    <n v="1.715597"/>
    <n v="50"/>
    <x v="0"/>
    <n v="1"/>
    <n v="2.4492669999999999"/>
    <n v="3.647154"/>
    <n v="2"/>
    <n v="0"/>
    <n v="1.2660180000000001"/>
    <n v="0"/>
    <n v="0.86604499999999995"/>
    <x v="47"/>
    <n v="0"/>
    <n v="4"/>
    <s v="Underweight"/>
    <n v="16.987890308459729"/>
    <x v="0"/>
    <n v="0"/>
  </r>
  <r>
    <s v="Female"/>
    <n v="21.785350999999999"/>
    <n v="1.675054"/>
    <n v="49.945233000000002"/>
    <x v="0"/>
    <n v="1"/>
    <n v="2.9298890000000002"/>
    <n v="3"/>
    <n v="2"/>
    <n v="0"/>
    <n v="2.7920739999999999"/>
    <n v="0"/>
    <n v="0.63094399999999995"/>
    <x v="48"/>
    <n v="0"/>
    <n v="4"/>
    <s v="Underweight"/>
    <n v="17.800672864824055"/>
    <x v="0"/>
    <n v="0"/>
  </r>
  <r>
    <s v="Female"/>
    <n v="23"/>
    <n v="1.7176009999999999"/>
    <n v="51.073917999999999"/>
    <x v="0"/>
    <n v="1"/>
    <n v="2"/>
    <n v="3"/>
    <n v="2"/>
    <n v="0"/>
    <n v="1.426874"/>
    <n v="0"/>
    <n v="2.20208"/>
    <x v="2"/>
    <n v="0"/>
    <n v="4"/>
    <s v="Underweight"/>
    <n v="17.312293504988723"/>
    <x v="0"/>
    <n v="0"/>
  </r>
  <r>
    <s v="Female"/>
    <n v="17.402028000000001"/>
    <n v="1.7107559999999999"/>
    <n v="50"/>
    <x v="1"/>
    <n v="1"/>
    <n v="2.0152580000000002"/>
    <n v="3.3006660000000001"/>
    <n v="1"/>
    <n v="0"/>
    <n v="1.3156080000000001"/>
    <n v="0"/>
    <n v="6.9802000000000003E-2"/>
    <x v="0"/>
    <n v="1"/>
    <n v="4"/>
    <s v="Underweight"/>
    <n v="17.084169069105297"/>
    <x v="0"/>
    <n v="0"/>
  </r>
  <r>
    <s v="Female"/>
    <n v="18"/>
    <n v="1.7"/>
    <n v="50"/>
    <x v="1"/>
    <n v="1"/>
    <n v="1.0311490000000001"/>
    <n v="3"/>
    <n v="1"/>
    <n v="0"/>
    <n v="1.9636279999999999"/>
    <n v="0"/>
    <n v="2.8202000000000001E-2"/>
    <x v="0"/>
    <n v="1"/>
    <n v="4"/>
    <s v="Underweight"/>
    <n v="17.301038062283737"/>
    <x v="0"/>
    <n v="0"/>
  </r>
  <r>
    <s v="Female"/>
    <n v="18.48207"/>
    <n v="1.7"/>
    <n v="50"/>
    <x v="1"/>
    <n v="1"/>
    <n v="1.5921829999999999"/>
    <n v="3.5350160000000002"/>
    <n v="1"/>
    <n v="0"/>
    <n v="1.0863910000000001"/>
    <n v="0"/>
    <n v="0.61891300000000005"/>
    <x v="0"/>
    <n v="1"/>
    <n v="4"/>
    <s v="Underweight"/>
    <n v="17.301038062283737"/>
    <x v="0"/>
    <n v="0"/>
  </r>
  <r>
    <s v="Female"/>
    <n v="18.530840000000001"/>
    <n v="1.5738160000000001"/>
    <n v="39.850136999999997"/>
    <x v="1"/>
    <n v="1"/>
    <n v="1.2149799999999999"/>
    <n v="1.717608"/>
    <n v="1"/>
    <n v="0"/>
    <n v="1.179942"/>
    <n v="0"/>
    <n v="0.68473899999999999"/>
    <x v="2"/>
    <n v="1"/>
    <n v="4"/>
    <s v="Underweight"/>
    <n v="16.088735295769812"/>
    <x v="0"/>
    <n v="0"/>
  </r>
  <r>
    <s v="Female"/>
    <n v="19.948139999999999"/>
    <n v="1.5308839999999999"/>
    <n v="39.371523000000003"/>
    <x v="1"/>
    <n v="1"/>
    <n v="1.5220009999999999"/>
    <n v="3"/>
    <n v="1"/>
    <n v="0"/>
    <n v="1.98126"/>
    <n v="0"/>
    <n v="2.3068439999999999"/>
    <x v="49"/>
    <n v="1"/>
    <n v="4"/>
    <s v="Underweight"/>
    <n v="16.799549924116445"/>
    <x v="0"/>
    <n v="0"/>
  </r>
  <r>
    <s v="Female"/>
    <n v="20.400053"/>
    <n v="1.5297240000000001"/>
    <n v="40.343463"/>
    <x v="1"/>
    <n v="1"/>
    <n v="2.703436"/>
    <n v="2.8844789999999998"/>
    <n v="1"/>
    <n v="0"/>
    <n v="1.439962"/>
    <n v="0"/>
    <n v="0.14462700000000001"/>
    <x v="50"/>
    <n v="1"/>
    <n v="4"/>
    <s v="Underweight"/>
    <n v="17.24038712804867"/>
    <x v="0"/>
    <n v="0"/>
  </r>
  <r>
    <s v="Male"/>
    <n v="19.556729000000001"/>
    <n v="1.767563"/>
    <n v="56.307018999999997"/>
    <x v="0"/>
    <n v="1"/>
    <n v="2.3629180000000001"/>
    <n v="4"/>
    <n v="1"/>
    <n v="0"/>
    <n v="2.3581720000000002"/>
    <n v="0"/>
    <n v="2"/>
    <x v="51"/>
    <n v="0"/>
    <n v="3"/>
    <s v="Underweight"/>
    <n v="18.02240444578646"/>
    <x v="0"/>
    <n v="0"/>
  </r>
  <r>
    <s v="Male"/>
    <n v="17.703679999999999"/>
    <n v="1.883364"/>
    <n v="60"/>
    <x v="0"/>
    <n v="1"/>
    <n v="3"/>
    <n v="3.6268150000000001"/>
    <n v="1"/>
    <n v="0"/>
    <n v="2"/>
    <n v="0"/>
    <n v="2.0115189999999998"/>
    <x v="52"/>
    <n v="0"/>
    <n v="3"/>
    <s v="Underweight"/>
    <n v="16.915417482616117"/>
    <x v="0"/>
    <n v="0"/>
  </r>
  <r>
    <s v="Male"/>
    <n v="18.274357999999999"/>
    <n v="1.8246549999999999"/>
    <n v="58.621349000000002"/>
    <x v="0"/>
    <n v="1"/>
    <n v="2.1408399999999999"/>
    <n v="4"/>
    <n v="1"/>
    <n v="0"/>
    <n v="2.931438"/>
    <n v="0"/>
    <n v="2"/>
    <x v="53"/>
    <n v="0"/>
    <n v="3"/>
    <s v="Underweight"/>
    <n v="17.607361673701302"/>
    <x v="0"/>
    <n v="0"/>
  </r>
  <r>
    <s v="Male"/>
    <n v="18"/>
    <n v="1.8401380000000001"/>
    <n v="60"/>
    <x v="0"/>
    <n v="1"/>
    <n v="3"/>
    <n v="4"/>
    <n v="1"/>
    <n v="0"/>
    <n v="2"/>
    <n v="0"/>
    <n v="2"/>
    <x v="1"/>
    <n v="0"/>
    <n v="3"/>
    <s v="Underweight"/>
    <n v="17.719459183718914"/>
    <x v="0"/>
    <n v="0"/>
  </r>
  <r>
    <s v="Male"/>
    <n v="17.210933000000001"/>
    <n v="1.8195570000000001"/>
    <n v="58.325122"/>
    <x v="0"/>
    <n v="1"/>
    <n v="2.5596000000000001"/>
    <n v="4"/>
    <n v="1"/>
    <n v="0"/>
    <n v="2"/>
    <n v="0"/>
    <n v="2"/>
    <x v="54"/>
    <n v="0"/>
    <n v="3"/>
    <s v="Underweight"/>
    <n v="17.61669055929319"/>
    <x v="0"/>
    <n v="0"/>
  </r>
  <r>
    <s v="Male"/>
    <n v="17.469417"/>
    <n v="1.798645"/>
    <n v="59.612717000000004"/>
    <x v="0"/>
    <n v="1"/>
    <n v="2.3360439999999998"/>
    <n v="4"/>
    <n v="1"/>
    <n v="0"/>
    <n v="2"/>
    <n v="0"/>
    <n v="2"/>
    <x v="55"/>
    <n v="0"/>
    <n v="3"/>
    <s v="Underweight"/>
    <n v="18.426718735208048"/>
    <x v="0"/>
    <n v="0"/>
  </r>
  <r>
    <s v="Male"/>
    <n v="18"/>
    <n v="1.7108000000000001"/>
    <n v="50.925379999999997"/>
    <x v="0"/>
    <n v="1"/>
    <n v="2"/>
    <n v="3"/>
    <n v="1"/>
    <n v="0"/>
    <n v="2"/>
    <n v="0"/>
    <n v="0"/>
    <x v="56"/>
    <n v="1"/>
    <n v="4"/>
    <s v="Underweight"/>
    <n v="17.399461009890867"/>
    <x v="0"/>
    <n v="0"/>
  </r>
  <r>
    <s v="Male"/>
    <n v="18"/>
    <n v="1.7065300000000001"/>
    <n v="51.121749000000001"/>
    <x v="0"/>
    <n v="1"/>
    <n v="2"/>
    <n v="3"/>
    <n v="1"/>
    <n v="0"/>
    <n v="2"/>
    <n v="0"/>
    <n v="0"/>
    <x v="57"/>
    <n v="1"/>
    <n v="4"/>
    <s v="Underweight"/>
    <n v="17.554070932791323"/>
    <x v="0"/>
    <n v="0"/>
  </r>
  <r>
    <s v="Male"/>
    <n v="18"/>
    <n v="1.716691"/>
    <n v="51.149282999999997"/>
    <x v="0"/>
    <n v="1"/>
    <n v="1.813234"/>
    <n v="3"/>
    <n v="1"/>
    <n v="0"/>
    <n v="1.274815"/>
    <n v="0"/>
    <n v="0.52040699999999995"/>
    <x v="58"/>
    <n v="1"/>
    <n v="4"/>
    <s v="Underweight"/>
    <n v="17.356225723871688"/>
    <x v="0"/>
    <n v="0"/>
  </r>
  <r>
    <s v="Female"/>
    <n v="19.010211000000002"/>
    <n v="1.555431"/>
    <n v="44.188766999999999"/>
    <x v="1"/>
    <n v="0"/>
    <n v="2.7242850000000001"/>
    <n v="3"/>
    <n v="2"/>
    <n v="0"/>
    <n v="1"/>
    <n v="1"/>
    <n v="1.0703309999999999"/>
    <x v="1"/>
    <n v="1"/>
    <n v="4"/>
    <s v="Underweight"/>
    <n v="18.264609151020281"/>
    <x v="0"/>
    <n v="0"/>
  </r>
  <r>
    <s v="Female"/>
    <n v="19.091346000000001"/>
    <n v="1.603923"/>
    <n v="45"/>
    <x v="1"/>
    <n v="0"/>
    <n v="3"/>
    <n v="3"/>
    <n v="2"/>
    <n v="0"/>
    <n v="1.2824599999999999"/>
    <n v="1"/>
    <n v="1.60195"/>
    <x v="1"/>
    <n v="1"/>
    <n v="4"/>
    <s v="Underweight"/>
    <n v="17.492242259066469"/>
    <x v="0"/>
    <n v="0"/>
  </r>
  <r>
    <s v="Female"/>
    <n v="19.773302999999999"/>
    <n v="1.602082"/>
    <n v="45"/>
    <x v="1"/>
    <n v="0"/>
    <n v="3"/>
    <n v="3"/>
    <n v="2"/>
    <n v="0"/>
    <n v="2.8755829999999998"/>
    <n v="1"/>
    <n v="1.2585040000000001"/>
    <x v="1"/>
    <n v="1"/>
    <n v="4"/>
    <s v="Underweight"/>
    <n v="17.532467067579368"/>
    <x v="0"/>
    <n v="0"/>
  </r>
  <r>
    <s v="Female"/>
    <n v="19.483035999999998"/>
    <n v="1.5377700000000001"/>
    <n v="42"/>
    <x v="1"/>
    <n v="1"/>
    <n v="3"/>
    <n v="1"/>
    <n v="2"/>
    <n v="0"/>
    <n v="1.3875310000000001"/>
    <n v="0"/>
    <n v="0"/>
    <x v="59"/>
    <n v="1"/>
    <n v="4"/>
    <s v="Underweight"/>
    <n v="17.760963517595197"/>
    <x v="0"/>
    <n v="0"/>
  </r>
  <r>
    <s v="Female"/>
    <n v="19"/>
    <n v="1.5383979999999999"/>
    <n v="42"/>
    <x v="1"/>
    <n v="1"/>
    <n v="2.7189700000000001"/>
    <n v="1.473088"/>
    <n v="2"/>
    <n v="0"/>
    <n v="1.164644"/>
    <n v="0"/>
    <n v="1.2356750000000001"/>
    <x v="60"/>
    <n v="1"/>
    <n v="4"/>
    <s v="Underweight"/>
    <n v="17.746465827807409"/>
    <x v="0"/>
    <n v="0"/>
  </r>
  <r>
    <s v="Female"/>
    <n v="19.407204"/>
    <n v="1.5208619999999999"/>
    <n v="42"/>
    <x v="1"/>
    <n v="1"/>
    <n v="3"/>
    <n v="1"/>
    <n v="2"/>
    <n v="0"/>
    <n v="1.848703"/>
    <n v="0"/>
    <n v="0"/>
    <x v="61"/>
    <n v="1"/>
    <n v="4"/>
    <s v="Underweight"/>
    <n v="18.158069446819361"/>
    <x v="0"/>
    <n v="0"/>
  </r>
  <r>
    <s v="Male"/>
    <n v="18"/>
    <n v="1.7178260000000001"/>
    <n v="51.732500000000002"/>
    <x v="0"/>
    <n v="1"/>
    <n v="1.1338440000000001"/>
    <n v="3"/>
    <n v="1"/>
    <n v="0"/>
    <n v="1.325326"/>
    <n v="0"/>
    <n v="0.22798499999999999"/>
    <x v="62"/>
    <n v="1"/>
    <n v="4"/>
    <s v="Underweight"/>
    <n v="17.530936758504264"/>
    <x v="0"/>
    <n v="0"/>
  </r>
  <r>
    <s v="Male"/>
    <n v="18.424941"/>
    <n v="1.7533890000000001"/>
    <n v="54.121924999999997"/>
    <x v="0"/>
    <n v="1"/>
    <n v="2"/>
    <n v="3.1664500000000002"/>
    <n v="1"/>
    <n v="0"/>
    <n v="2.278578"/>
    <n v="0"/>
    <n v="1.838881"/>
    <x v="2"/>
    <n v="1"/>
    <n v="4"/>
    <s v="Underweight"/>
    <n v="17.604215642803354"/>
    <x v="0"/>
    <n v="0"/>
  </r>
  <r>
    <s v="Male"/>
    <n v="18"/>
    <n v="1.7016500000000001"/>
    <n v="50.157707000000002"/>
    <x v="0"/>
    <n v="1"/>
    <n v="1.757466"/>
    <n v="3"/>
    <n v="1"/>
    <n v="0"/>
    <n v="1.153559"/>
    <n v="0"/>
    <n v="0.83397600000000005"/>
    <x v="63"/>
    <n v="1"/>
    <n v="4"/>
    <s v="Underweight"/>
    <n v="17.321966646387391"/>
    <x v="0"/>
    <n v="0"/>
  </r>
  <r>
    <s v="Male"/>
    <n v="19.979810000000001"/>
    <n v="1.75336"/>
    <n v="54.997374000000001"/>
    <x v="0"/>
    <n v="1"/>
    <n v="2"/>
    <n v="3.4948489999999999"/>
    <n v="1"/>
    <n v="0"/>
    <n v="2.9766720000000002"/>
    <n v="0"/>
    <n v="1.9490700000000001"/>
    <x v="2"/>
    <n v="0"/>
    <n v="4"/>
    <s v="Underweight"/>
    <n v="17.889564328968451"/>
    <x v="0"/>
    <n v="0"/>
  </r>
  <r>
    <s v="Female"/>
    <n v="21.798856000000001"/>
    <n v="1.672007"/>
    <n v="49.980967999999997"/>
    <x v="0"/>
    <n v="1"/>
    <n v="2.9793829999999999"/>
    <n v="3"/>
    <n v="2"/>
    <n v="0"/>
    <n v="2.9758870000000002"/>
    <n v="0"/>
    <n v="0.94509299999999996"/>
    <x v="64"/>
    <n v="0"/>
    <n v="4"/>
    <s v="Underweight"/>
    <n v="17.87839303047231"/>
    <x v="0"/>
    <n v="0"/>
  </r>
  <r>
    <s v="Female"/>
    <n v="22.209706000000001"/>
    <n v="1.593847"/>
    <n v="44.050251000000003"/>
    <x v="1"/>
    <n v="0"/>
    <n v="3"/>
    <n v="2.9932099999999999"/>
    <n v="2"/>
    <n v="0"/>
    <n v="2.7027830000000002"/>
    <n v="0"/>
    <n v="1.9672339999999999"/>
    <x v="1"/>
    <n v="0"/>
    <n v="4"/>
    <s v="Underweight"/>
    <n v="17.340240983434331"/>
    <x v="0"/>
    <n v="0"/>
  </r>
  <r>
    <s v="Female"/>
    <n v="23.018443000000001"/>
    <n v="1.5847850000000001"/>
    <n v="44.376637000000002"/>
    <x v="1"/>
    <n v="0"/>
    <n v="2.204914"/>
    <n v="2.1277970000000002"/>
    <n v="2"/>
    <n v="0"/>
    <n v="2.1202920000000001"/>
    <n v="0"/>
    <n v="0.99573500000000004"/>
    <x v="1"/>
    <n v="0"/>
    <n v="4"/>
    <s v="Underweight"/>
    <n v="17.66906966441184"/>
    <x v="0"/>
    <n v="0"/>
  </r>
  <r>
    <s v="Female"/>
    <n v="19.376996999999999"/>
    <n v="1.6002639999999999"/>
    <n v="45"/>
    <x v="1"/>
    <n v="0"/>
    <n v="3"/>
    <n v="3"/>
    <n v="2"/>
    <n v="0"/>
    <n v="2.9494189999999998"/>
    <n v="1"/>
    <n v="1.2956970000000001"/>
    <x v="1"/>
    <n v="1"/>
    <n v="4"/>
    <s v="Underweight"/>
    <n v="17.572325654127575"/>
    <x v="0"/>
    <n v="0"/>
  </r>
  <r>
    <s v="Female"/>
    <n v="20.971429000000001"/>
    <n v="1.5493110000000001"/>
    <n v="41.557468"/>
    <x v="1"/>
    <n v="1"/>
    <n v="2.9272179999999999"/>
    <n v="1"/>
    <n v="2"/>
    <n v="0"/>
    <n v="1"/>
    <n v="0"/>
    <n v="0"/>
    <x v="65"/>
    <n v="1"/>
    <n v="4"/>
    <s v="Underweight"/>
    <n v="17.312981718550116"/>
    <x v="0"/>
    <n v="0"/>
  </r>
  <r>
    <s v="Female"/>
    <n v="20.345161000000001"/>
    <n v="1.5343850000000001"/>
    <n v="41.965249999999997"/>
    <x v="1"/>
    <n v="1"/>
    <n v="2.8885299999999998"/>
    <n v="1"/>
    <n v="2"/>
    <n v="0"/>
    <n v="1"/>
    <n v="0"/>
    <n v="0"/>
    <x v="66"/>
    <n v="1"/>
    <n v="4"/>
    <s v="Underweight"/>
    <n v="17.824654732734817"/>
    <x v="0"/>
    <n v="0"/>
  </r>
  <r>
    <s v="Female"/>
    <n v="20.519915999999998"/>
    <n v="1.7255480000000001"/>
    <n v="49.815598999999999"/>
    <x v="0"/>
    <n v="0"/>
    <n v="2.8905349999999999"/>
    <n v="3.9077899999999999"/>
    <n v="2"/>
    <n v="0"/>
    <n v="1.1091150000000001"/>
    <n v="0"/>
    <n v="1.548953"/>
    <x v="8"/>
    <n v="0"/>
    <n v="4"/>
    <s v="Underweight"/>
    <n v="16.730590420999565"/>
    <x v="0"/>
    <n v="0"/>
  </r>
  <r>
    <s v="Male"/>
    <n v="20.406065999999999"/>
    <n v="1.8689309999999999"/>
    <n v="63.199725999999998"/>
    <x v="0"/>
    <n v="1"/>
    <n v="3"/>
    <n v="3.6995939999999998"/>
    <n v="1"/>
    <n v="0"/>
    <n v="2.8256290000000002"/>
    <n v="0"/>
    <n v="1.699592"/>
    <x v="67"/>
    <n v="1"/>
    <n v="3"/>
    <s v="Underweight"/>
    <n v="18.093753105237365"/>
    <x v="0"/>
    <n v="0"/>
  </r>
  <r>
    <s v="Female"/>
    <n v="21.478496"/>
    <n v="1.686936"/>
    <n v="51.256059"/>
    <x v="0"/>
    <n v="1"/>
    <n v="3"/>
    <n v="3.1799949999999999"/>
    <n v="2"/>
    <n v="0"/>
    <n v="1.9103779999999999"/>
    <n v="0"/>
    <n v="0.48061399999999999"/>
    <x v="68"/>
    <n v="0"/>
    <n v="4"/>
    <s v="Underweight"/>
    <n v="18.011421853370344"/>
    <x v="0"/>
    <n v="0"/>
  </r>
  <r>
    <s v="Female"/>
    <n v="18.372563"/>
    <n v="1.5898289999999999"/>
    <n v="40.202773000000001"/>
    <x v="1"/>
    <n v="1"/>
    <n v="2"/>
    <n v="1.075553"/>
    <n v="1"/>
    <n v="0"/>
    <n v="1"/>
    <n v="0"/>
    <n v="0.12742500000000001"/>
    <x v="69"/>
    <n v="1"/>
    <n v="4"/>
    <s v="Underweight"/>
    <n v="15.905787660342869"/>
    <x v="0"/>
    <n v="0"/>
  </r>
  <r>
    <s v="Female"/>
    <n v="19.931667000000001"/>
    <n v="1.6532089999999999"/>
    <n v="49.026214000000003"/>
    <x v="1"/>
    <n v="0"/>
    <n v="2.5300660000000001"/>
    <n v="3"/>
    <n v="1"/>
    <n v="0"/>
    <n v="1.9652369999999999"/>
    <n v="0"/>
    <n v="2"/>
    <x v="0"/>
    <n v="1"/>
    <n v="4"/>
    <s v="Underweight"/>
    <n v="17.93795105982149"/>
    <x v="0"/>
    <n v="0"/>
  </r>
  <r>
    <s v="Female"/>
    <n v="22.998709000000002"/>
    <n v="1.740108"/>
    <n v="53.657269999999997"/>
    <x v="0"/>
    <n v="1"/>
    <n v="2.241606"/>
    <n v="3"/>
    <n v="2"/>
    <n v="0"/>
    <n v="1.8466260000000001"/>
    <n v="0"/>
    <n v="2.4602379999999999"/>
    <x v="70"/>
    <n v="0"/>
    <n v="4"/>
    <s v="Underweight"/>
    <n v="17.720507899860916"/>
    <x v="0"/>
    <n v="0"/>
  </r>
  <r>
    <s v="Female"/>
    <n v="18.006741999999999"/>
    <n v="1.7"/>
    <n v="50"/>
    <x v="1"/>
    <n v="1"/>
    <n v="1.003566"/>
    <n v="3.2382580000000001"/>
    <n v="2"/>
    <n v="0"/>
    <n v="1.014634"/>
    <n v="0"/>
    <n v="0.78367600000000004"/>
    <x v="0"/>
    <n v="1"/>
    <n v="4"/>
    <s v="Underweight"/>
    <n v="17.301038062283737"/>
    <x v="0"/>
    <n v="0"/>
  </r>
  <r>
    <s v="Female"/>
    <n v="34.799518999999997"/>
    <n v="1.689141"/>
    <n v="50"/>
    <x v="0"/>
    <n v="1"/>
    <n v="2.6527790000000002"/>
    <n v="3.8049439999999999"/>
    <n v="2"/>
    <n v="0"/>
    <n v="1.60114"/>
    <n v="0"/>
    <n v="0.17469199999999999"/>
    <x v="71"/>
    <n v="0"/>
    <n v="4"/>
    <s v="Underweight"/>
    <n v="17.524199846484429"/>
    <x v="0"/>
    <n v="0"/>
  </r>
  <r>
    <s v="Male"/>
    <n v="16.496977999999999"/>
    <n v="1.691206"/>
    <n v="50"/>
    <x v="1"/>
    <n v="1"/>
    <n v="2"/>
    <n v="1.630846"/>
    <n v="1"/>
    <n v="0"/>
    <n v="2.9755280000000002"/>
    <n v="0"/>
    <n v="0.54899100000000001"/>
    <x v="72"/>
    <n v="1"/>
    <n v="4"/>
    <s v="Underweight"/>
    <n v="17.481431100595408"/>
    <x v="0"/>
    <n v="0"/>
  </r>
  <r>
    <s v="Male"/>
    <n v="18"/>
    <n v="1.788459"/>
    <n v="51.552594999999997"/>
    <x v="1"/>
    <n v="1"/>
    <n v="2.8978989999999998"/>
    <n v="3"/>
    <n v="1"/>
    <n v="0"/>
    <n v="1.835545"/>
    <n v="0"/>
    <n v="1.1625190000000001"/>
    <x v="0"/>
    <n v="1"/>
    <n v="4"/>
    <s v="Underweight"/>
    <n v="16.117309815228321"/>
    <x v="0"/>
    <n v="0"/>
  </r>
  <r>
    <s v="Male"/>
    <n v="17.377130999999999"/>
    <n v="1.8112379999999999"/>
    <n v="58.830710000000003"/>
    <x v="0"/>
    <n v="1"/>
    <n v="2.4839790000000002"/>
    <n v="3.762778"/>
    <n v="1"/>
    <n v="0"/>
    <n v="2"/>
    <n v="0"/>
    <n v="2"/>
    <x v="73"/>
    <n v="0"/>
    <n v="3"/>
    <s v="Underweight"/>
    <n v="17.933004084522409"/>
    <x v="0"/>
    <n v="0"/>
  </r>
  <r>
    <s v="Female"/>
    <n v="16.611837000000001"/>
    <n v="1.830068"/>
    <n v="43.534531000000001"/>
    <x v="1"/>
    <n v="1"/>
    <n v="2.945967"/>
    <n v="3"/>
    <n v="1"/>
    <n v="0"/>
    <n v="2.953192"/>
    <n v="0"/>
    <n v="2.830911"/>
    <x v="74"/>
    <n v="1"/>
    <n v="4"/>
    <s v="Underweight"/>
    <n v="12.998684889724604"/>
    <x v="0"/>
    <n v="0"/>
  </r>
  <r>
    <s v="Male"/>
    <n v="17.080493000000001"/>
    <n v="1.782756"/>
    <n v="56.029418"/>
    <x v="0"/>
    <n v="1"/>
    <n v="2"/>
    <n v="4"/>
    <n v="1"/>
    <n v="0"/>
    <n v="2.28525"/>
    <n v="0"/>
    <n v="2"/>
    <x v="75"/>
    <n v="0"/>
    <n v="3"/>
    <s v="Underweight"/>
    <n v="17.629187536750678"/>
    <x v="0"/>
    <n v="0"/>
  </r>
  <r>
    <s v="Female"/>
    <n v="22.970655000000001"/>
    <n v="1.7516910000000001"/>
    <n v="55.967655000000001"/>
    <x v="0"/>
    <n v="1"/>
    <n v="2.478891"/>
    <n v="3.3718319999999999"/>
    <n v="2"/>
    <n v="0"/>
    <n v="2.0041259999999999"/>
    <n v="0"/>
    <n v="2"/>
    <x v="76"/>
    <n v="0"/>
    <n v="4"/>
    <s v="Underweight"/>
    <n v="18.239885740290408"/>
    <x v="0"/>
    <n v="0"/>
  </r>
  <r>
    <s v="Female"/>
    <n v="17.764764"/>
    <n v="1.7865599999999999"/>
    <n v="50"/>
    <x v="1"/>
    <n v="1"/>
    <n v="2.7844639999999998"/>
    <n v="4"/>
    <n v="1"/>
    <n v="0"/>
    <n v="1"/>
    <n v="0"/>
    <n v="2"/>
    <x v="0"/>
    <n v="1"/>
    <n v="4"/>
    <s v="Underweight"/>
    <n v="15.665158448270383"/>
    <x v="0"/>
    <n v="0"/>
  </r>
  <r>
    <s v="Female"/>
    <n v="19.272573000000001"/>
    <n v="1.71367"/>
    <n v="50"/>
    <x v="1"/>
    <n v="1"/>
    <n v="1.0055780000000001"/>
    <n v="4"/>
    <n v="2"/>
    <n v="0"/>
    <n v="1"/>
    <n v="0"/>
    <n v="1.6839569999999999"/>
    <x v="77"/>
    <n v="1"/>
    <n v="4"/>
    <s v="Underweight"/>
    <n v="17.026117119972472"/>
    <x v="0"/>
    <n v="0"/>
  </r>
  <r>
    <s v="Female"/>
    <n v="19"/>
    <n v="1.540375"/>
    <n v="42.006281999999999"/>
    <x v="1"/>
    <n v="0"/>
    <n v="2.9380310000000001"/>
    <n v="2.7054450000000001"/>
    <n v="2"/>
    <n v="0"/>
    <n v="1.333807"/>
    <n v="1"/>
    <n v="1.8773690000000001"/>
    <x v="78"/>
    <n v="1"/>
    <n v="4"/>
    <s v="Underweight"/>
    <n v="17.703589081229534"/>
    <x v="0"/>
    <n v="0"/>
  </r>
  <r>
    <s v="Male"/>
    <n v="17.067129999999999"/>
    <n v="1.8967339999999999"/>
    <n v="59.895052"/>
    <x v="0"/>
    <n v="1"/>
    <n v="2.8421020000000001"/>
    <n v="3.3417500000000002"/>
    <n v="1"/>
    <n v="0"/>
    <n v="2"/>
    <n v="0"/>
    <n v="2.5111569999999999"/>
    <x v="79"/>
    <n v="0"/>
    <n v="3"/>
    <s v="Underweight"/>
    <n v="16.648614136737812"/>
    <x v="0"/>
    <n v="0"/>
  </r>
  <r>
    <s v="Female"/>
    <n v="23"/>
    <n v="1.710129"/>
    <n v="50.079991"/>
    <x v="0"/>
    <n v="1"/>
    <n v="2"/>
    <n v="3"/>
    <n v="2"/>
    <n v="0"/>
    <n v="2.6858420000000001"/>
    <n v="0"/>
    <n v="0.37318600000000002"/>
    <x v="2"/>
    <n v="0"/>
    <n v="4"/>
    <s v="Underweight"/>
    <n v="17.12405045192035"/>
    <x v="0"/>
    <n v="0"/>
  </r>
  <r>
    <s v="Female"/>
    <n v="18"/>
    <n v="1.7041930000000001"/>
    <n v="50.631889000000001"/>
    <x v="1"/>
    <n v="1"/>
    <n v="2"/>
    <n v="3"/>
    <n v="1"/>
    <n v="0"/>
    <n v="2"/>
    <n v="0"/>
    <n v="0"/>
    <x v="80"/>
    <n v="1"/>
    <n v="4"/>
    <s v="Underweight"/>
    <n v="17.433579894188025"/>
    <x v="0"/>
    <n v="0"/>
  </r>
  <r>
    <s v="Female"/>
    <n v="19.054008"/>
    <n v="1.556611"/>
    <n v="39.695295000000002"/>
    <x v="1"/>
    <n v="1"/>
    <n v="1.8891990000000001"/>
    <n v="2.217651"/>
    <n v="1"/>
    <n v="0"/>
    <n v="2.0136050000000001"/>
    <n v="0"/>
    <n v="2.0752929999999998"/>
    <x v="81"/>
    <n v="1"/>
    <n v="4"/>
    <s v="Underweight"/>
    <n v="16.382449713673054"/>
    <x v="0"/>
    <n v="0"/>
  </r>
  <r>
    <s v="Male"/>
    <n v="18"/>
    <n v="1.845399"/>
    <n v="60"/>
    <x v="0"/>
    <n v="1"/>
    <n v="3"/>
    <n v="4"/>
    <n v="1"/>
    <n v="0"/>
    <n v="2"/>
    <n v="0"/>
    <n v="2"/>
    <x v="1"/>
    <n v="0"/>
    <n v="3"/>
    <s v="Underweight"/>
    <n v="17.618571307902702"/>
    <x v="0"/>
    <n v="0"/>
  </r>
  <r>
    <s v="Male"/>
    <n v="17.491271999999999"/>
    <n v="1.8346370000000001"/>
    <n v="59.990861000000002"/>
    <x v="0"/>
    <n v="1"/>
    <n v="2.9437489999999999"/>
    <n v="4"/>
    <n v="1"/>
    <n v="0"/>
    <n v="2"/>
    <n v="0"/>
    <n v="2"/>
    <x v="82"/>
    <n v="0"/>
    <n v="3"/>
    <s v="Underweight"/>
    <n v="17.823163836260964"/>
    <x v="0"/>
    <n v="0"/>
  </r>
  <r>
    <s v="Male"/>
    <n v="18"/>
    <n v="1.721854"/>
    <n v="52.514302000000001"/>
    <x v="0"/>
    <n v="1"/>
    <n v="2.3399800000000002"/>
    <n v="3"/>
    <n v="1"/>
    <n v="0"/>
    <n v="2"/>
    <n v="0"/>
    <n v="2.7432999999999999E-2"/>
    <x v="83"/>
    <n v="1"/>
    <n v="4"/>
    <s v="Underweight"/>
    <n v="17.712707449555101"/>
    <x v="0"/>
    <n v="0"/>
  </r>
  <r>
    <s v="Female"/>
    <n v="20.172661000000002"/>
    <n v="1.605521"/>
    <n v="44.661461000000003"/>
    <x v="1"/>
    <n v="0"/>
    <n v="3"/>
    <n v="2.8937780000000002"/>
    <n v="2"/>
    <n v="0"/>
    <n v="1"/>
    <n v="1"/>
    <n v="0.76972600000000002"/>
    <x v="1"/>
    <n v="1"/>
    <n v="4"/>
    <s v="Underweight"/>
    <n v="17.326105121463698"/>
    <x v="0"/>
    <n v="0"/>
  </r>
  <r>
    <s v="Female"/>
    <n v="19.220108"/>
    <n v="1.5302659999999999"/>
    <n v="42"/>
    <x v="1"/>
    <n v="1"/>
    <n v="3"/>
    <n v="1"/>
    <n v="2"/>
    <n v="0"/>
    <n v="1.9548890000000001"/>
    <n v="0"/>
    <n v="0"/>
    <x v="84"/>
    <n v="1"/>
    <n v="4"/>
    <s v="Underweight"/>
    <n v="17.935580283661157"/>
    <x v="0"/>
    <n v="0"/>
  </r>
  <r>
    <s v="Male"/>
    <n v="18"/>
    <n v="1.71889"/>
    <n v="52.058335"/>
    <x v="0"/>
    <n v="1"/>
    <n v="1.950742"/>
    <n v="3"/>
    <n v="1"/>
    <n v="0"/>
    <n v="1.7517229999999999"/>
    <n v="0"/>
    <n v="0.20113600000000001"/>
    <x v="85"/>
    <n v="1"/>
    <n v="4"/>
    <s v="Underweight"/>
    <n v="17.61952125166821"/>
    <x v="0"/>
    <n v="0"/>
  </r>
  <r>
    <s v="Male"/>
    <n v="19.96247"/>
    <n v="1.756338"/>
    <n v="54.982340000000001"/>
    <x v="0"/>
    <n v="1"/>
    <n v="2.2774359999999998"/>
    <n v="3.5026039999999998"/>
    <n v="1"/>
    <n v="0"/>
    <n v="2.8917130000000002"/>
    <n v="0"/>
    <n v="1.696294"/>
    <x v="86"/>
    <n v="0"/>
    <n v="4"/>
    <s v="Underweight"/>
    <n v="17.824075926933478"/>
    <x v="0"/>
    <n v="0"/>
  </r>
  <r>
    <s v="Male"/>
    <n v="17.580627"/>
    <n v="1.770324"/>
    <n v="55.695253000000001"/>
    <x v="0"/>
    <n v="1"/>
    <n v="2"/>
    <n v="4"/>
    <n v="1"/>
    <n v="0"/>
    <n v="2.3696269999999999"/>
    <n v="0"/>
    <n v="2"/>
    <x v="87"/>
    <n v="0"/>
    <n v="3"/>
    <s v="Underweight"/>
    <n v="17.77103273987575"/>
    <x v="0"/>
    <n v="0"/>
  </r>
  <r>
    <s v="Female"/>
    <n v="21.125098000000001"/>
    <n v="1.767479"/>
    <n v="56.265959000000002"/>
    <x v="0"/>
    <n v="1"/>
    <n v="2.3713380000000002"/>
    <n v="3.9987659999999998"/>
    <n v="2"/>
    <n v="0"/>
    <n v="2.2634660000000002"/>
    <n v="0"/>
    <n v="2"/>
    <x v="88"/>
    <n v="0"/>
    <n v="4"/>
    <s v="Underweight"/>
    <n v="18.01097404591081"/>
    <x v="0"/>
    <n v="0"/>
  </r>
  <r>
    <s v="Female"/>
    <n v="22.033128999999999"/>
    <n v="1.704223"/>
    <n v="51.437984999999998"/>
    <x v="0"/>
    <n v="1"/>
    <n v="2.9844249999999999"/>
    <n v="3"/>
    <n v="2"/>
    <n v="0"/>
    <n v="2.0446939999999998"/>
    <n v="0"/>
    <n v="2.0082559999999998"/>
    <x v="89"/>
    <n v="0"/>
    <n v="4"/>
    <s v="Underweight"/>
    <n v="17.71051144984057"/>
    <x v="0"/>
    <n v="0"/>
  </r>
  <r>
    <s v="Female"/>
    <n v="20.744838999999999"/>
    <n v="1.6678519999999999"/>
    <n v="49.803921000000003"/>
    <x v="0"/>
    <n v="1"/>
    <n v="2.9770180000000002"/>
    <n v="3.1936710000000001"/>
    <n v="2"/>
    <n v="0"/>
    <n v="2.4829330000000001"/>
    <n v="0"/>
    <n v="2"/>
    <x v="0"/>
    <n v="0"/>
    <n v="4"/>
    <s v="Underweight"/>
    <n v="17.903935945602779"/>
    <x v="0"/>
    <n v="0"/>
  </r>
  <r>
    <s v="Female"/>
    <n v="22.547298000000001"/>
    <n v="1.722461"/>
    <n v="51.881262999999997"/>
    <x v="0"/>
    <n v="1"/>
    <n v="2.663421"/>
    <n v="3"/>
    <n v="2"/>
    <n v="0"/>
    <n v="1.04111"/>
    <n v="0"/>
    <n v="0.79440200000000005"/>
    <x v="90"/>
    <n v="0"/>
    <n v="4"/>
    <s v="Underweight"/>
    <n v="17.486856463481544"/>
    <x v="0"/>
    <n v="0"/>
  </r>
  <r>
    <s v="Female"/>
    <n v="21.837996"/>
    <n v="1.5880460000000001"/>
    <n v="44.236066999999998"/>
    <x v="1"/>
    <n v="0"/>
    <n v="3"/>
    <n v="1.69608"/>
    <n v="2"/>
    <n v="0"/>
    <n v="2.5503070000000001"/>
    <n v="0"/>
    <n v="1.098862"/>
    <x v="1"/>
    <n v="0"/>
    <n v="4"/>
    <s v="Underweight"/>
    <n v="17.540838529421617"/>
    <x v="0"/>
    <n v="0"/>
  </r>
  <r>
    <s v="Female"/>
    <n v="23.035829"/>
    <n v="1.5986119999999999"/>
    <n v="42.993937000000003"/>
    <x v="1"/>
    <n v="0"/>
    <n v="2.753752"/>
    <n v="2.8123770000000001"/>
    <n v="2"/>
    <n v="0"/>
    <n v="2.3466469999999999"/>
    <n v="0"/>
    <n v="1.6122479999999999"/>
    <x v="1"/>
    <n v="0"/>
    <n v="4"/>
    <s v="Underweight"/>
    <n v="16.823683069983581"/>
    <x v="0"/>
    <n v="0"/>
  </r>
  <r>
    <s v="Female"/>
    <n v="21.529439"/>
    <n v="1.592379"/>
    <n v="44.009450000000001"/>
    <x v="1"/>
    <n v="0"/>
    <n v="3"/>
    <n v="1.6127469999999999"/>
    <n v="2"/>
    <n v="0"/>
    <n v="2.5666289999999998"/>
    <n v="0"/>
    <n v="1.1904650000000001"/>
    <x v="1"/>
    <n v="0"/>
    <n v="4"/>
    <s v="Underweight"/>
    <n v="17.356136537022049"/>
    <x v="0"/>
    <n v="0"/>
  </r>
  <r>
    <s v="Female"/>
    <n v="21.287998999999999"/>
    <n v="1.5557780000000001"/>
    <n v="42.360100000000003"/>
    <x v="1"/>
    <n v="0"/>
    <n v="2.3183549999999999"/>
    <n v="1.0823039999999999"/>
    <n v="2"/>
    <n v="0"/>
    <n v="1.2203649999999999"/>
    <n v="0"/>
    <n v="3.3328000000000003E-2"/>
    <x v="1"/>
    <n v="0"/>
    <n v="4"/>
    <s v="Underweight"/>
    <n v="17.500954063138479"/>
    <x v="0"/>
    <n v="0"/>
  </r>
  <r>
    <s v="Female"/>
    <n v="23.444286000000002"/>
    <n v="1.5964659999999999"/>
    <n v="44.594588000000002"/>
    <x v="1"/>
    <n v="0"/>
    <n v="2.5946530000000001"/>
    <n v="1.882158"/>
    <n v="2"/>
    <n v="0"/>
    <n v="1.916812"/>
    <n v="0"/>
    <n v="0.41711900000000002"/>
    <x v="1"/>
    <n v="0"/>
    <n v="4"/>
    <s v="Underweight"/>
    <n v="17.496968435262652"/>
    <x v="0"/>
    <n v="0"/>
  </r>
  <r>
    <s v="Female"/>
    <n v="22.329041"/>
    <n v="1.598393"/>
    <n v="44.918255000000002"/>
    <x v="1"/>
    <n v="0"/>
    <n v="2.8861569999999999"/>
    <n v="2.3262330000000002"/>
    <n v="2"/>
    <n v="0"/>
    <n v="2.3068209999999998"/>
    <n v="0"/>
    <n v="1.4223699999999999"/>
    <x v="1"/>
    <n v="0"/>
    <n v="4"/>
    <s v="Underweight"/>
    <n v="17.581492446660203"/>
    <x v="0"/>
    <n v="0"/>
  </r>
  <r>
    <s v="Female"/>
    <n v="18.915050000000001"/>
    <n v="1.633316"/>
    <n v="45"/>
    <x v="1"/>
    <n v="1"/>
    <n v="3"/>
    <n v="3"/>
    <n v="1"/>
    <n v="0"/>
    <n v="2.9245939999999999"/>
    <n v="1"/>
    <n v="1.3525579999999999"/>
    <x v="91"/>
    <n v="1"/>
    <n v="4"/>
    <s v="Underweight"/>
    <n v="16.868329698259153"/>
    <x v="0"/>
    <n v="0"/>
  </r>
  <r>
    <s v="Female"/>
    <n v="19"/>
    <n v="1.5595669999999999"/>
    <n v="42.126170000000002"/>
    <x v="1"/>
    <n v="1"/>
    <n v="3"/>
    <n v="1.989398"/>
    <n v="1"/>
    <n v="0"/>
    <n v="2.2416070000000001"/>
    <n v="0"/>
    <n v="0.20602500000000001"/>
    <x v="92"/>
    <n v="0"/>
    <n v="4"/>
    <s v="Underweight"/>
    <n v="17.319841044205049"/>
    <x v="0"/>
    <n v="0"/>
  </r>
  <r>
    <s v="Female"/>
    <n v="19.052833"/>
    <n v="1.546551"/>
    <n v="42.069991999999999"/>
    <x v="1"/>
    <n v="1"/>
    <n v="3"/>
    <n v="1.735493"/>
    <n v="1"/>
    <n v="0"/>
    <n v="2.3187359999999999"/>
    <n v="0"/>
    <n v="1.193486"/>
    <x v="93"/>
    <n v="0"/>
    <n v="4"/>
    <s v="Underweight"/>
    <n v="17.58911292546032"/>
    <x v="0"/>
    <n v="0"/>
  </r>
  <r>
    <s v="Female"/>
    <n v="19.599039999999999"/>
    <n v="1.5665009999999999"/>
    <n v="41.706282999999999"/>
    <x v="1"/>
    <n v="1"/>
    <n v="2.9678529999999999"/>
    <n v="1"/>
    <n v="2"/>
    <n v="0"/>
    <n v="1.1311850000000001"/>
    <n v="0"/>
    <n v="0"/>
    <x v="94"/>
    <n v="1"/>
    <n v="4"/>
    <s v="Underweight"/>
    <n v="16.995742123583149"/>
    <x v="0"/>
    <n v="0"/>
  </r>
  <r>
    <s v="Female"/>
    <n v="21"/>
    <n v="1.52"/>
    <n v="42"/>
    <x v="1"/>
    <n v="1"/>
    <n v="3"/>
    <n v="1"/>
    <n v="2"/>
    <n v="0"/>
    <n v="1"/>
    <n v="0"/>
    <n v="0"/>
    <x v="1"/>
    <n v="1"/>
    <n v="4"/>
    <s v="Underweight"/>
    <n v="18.178670360110804"/>
    <x v="0"/>
    <n v="0"/>
  </r>
  <r>
    <s v="Female"/>
    <n v="19.673262000000001"/>
    <n v="1.599486"/>
    <n v="44.810751000000003"/>
    <x v="1"/>
    <n v="0"/>
    <n v="3"/>
    <n v="2.9745680000000001"/>
    <n v="2"/>
    <n v="0"/>
    <n v="1.145761"/>
    <n v="1"/>
    <n v="0.87966999999999995"/>
    <x v="1"/>
    <n v="1"/>
    <n v="4"/>
    <s v="Underweight"/>
    <n v="17.515451479328508"/>
    <x v="0"/>
    <n v="0"/>
  </r>
  <r>
    <s v="Female"/>
    <n v="20.244358999999999"/>
    <n v="1.559186"/>
    <n v="41.952804999999998"/>
    <x v="1"/>
    <n v="1"/>
    <n v="2.6198350000000001"/>
    <n v="1"/>
    <n v="2"/>
    <n v="0"/>
    <n v="1.1988829999999999"/>
    <n v="0"/>
    <n v="0"/>
    <x v="95"/>
    <n v="1"/>
    <n v="4"/>
    <s v="Underweight"/>
    <n v="17.2569940862614"/>
    <x v="0"/>
    <n v="0"/>
  </r>
  <r>
    <s v="Female"/>
    <n v="20.552695"/>
    <n v="1.5234259999999999"/>
    <n v="42"/>
    <x v="1"/>
    <n v="1"/>
    <n v="3"/>
    <n v="1"/>
    <n v="2"/>
    <n v="0"/>
    <n v="1.1850620000000001"/>
    <n v="0"/>
    <n v="0"/>
    <x v="96"/>
    <n v="1"/>
    <n v="4"/>
    <s v="Underweight"/>
    <n v="18.096999055516253"/>
    <x v="0"/>
    <n v="0"/>
  </r>
  <r>
    <s v="Female"/>
    <n v="21"/>
    <n v="1.52"/>
    <n v="42"/>
    <x v="1"/>
    <n v="1"/>
    <n v="3"/>
    <n v="1"/>
    <n v="2"/>
    <n v="0"/>
    <n v="1"/>
    <n v="0"/>
    <n v="0"/>
    <x v="1"/>
    <n v="1"/>
    <n v="4"/>
    <s v="Underweight"/>
    <n v="18.178670360110804"/>
    <x v="0"/>
    <n v="0"/>
  </r>
  <r>
    <s v="Female"/>
    <n v="21.997682999999999"/>
    <n v="1.689441"/>
    <n v="51.107925000000002"/>
    <x v="0"/>
    <n v="1"/>
    <n v="3"/>
    <n v="3.7151179999999999"/>
    <n v="2"/>
    <n v="0"/>
    <n v="1.7745759999999999"/>
    <n v="0"/>
    <n v="0.10297000000000001"/>
    <x v="97"/>
    <n v="0"/>
    <n v="4"/>
    <s v="Underweight"/>
    <n v="17.906148818447978"/>
    <x v="0"/>
    <n v="0"/>
  </r>
  <r>
    <s v="Female"/>
    <n v="21.274628"/>
    <n v="1.7374529999999999"/>
    <n v="50.479039"/>
    <x v="0"/>
    <n v="1"/>
    <n v="3"/>
    <n v="3.4899179999999999"/>
    <n v="2"/>
    <n v="0"/>
    <n v="1.326694"/>
    <n v="0"/>
    <n v="0.79192899999999999"/>
    <x v="98"/>
    <n v="0"/>
    <n v="4"/>
    <s v="Underweight"/>
    <n v="16.721874043998426"/>
    <x v="0"/>
    <n v="0"/>
  </r>
  <r>
    <s v="Female"/>
    <n v="18.909438999999999"/>
    <n v="1.7320960000000001"/>
    <n v="50"/>
    <x v="1"/>
    <n v="1"/>
    <n v="1.053534"/>
    <n v="3.3788589999999998"/>
    <n v="1"/>
    <n v="0"/>
    <n v="1"/>
    <n v="0"/>
    <n v="1.8534250000000001"/>
    <x v="99"/>
    <n v="1"/>
    <n v="4"/>
    <s v="Underweight"/>
    <n v="16.665796971962276"/>
    <x v="0"/>
    <n v="0"/>
  </r>
  <r>
    <s v="Male"/>
    <n v="22.396504"/>
    <n v="1.8690979999999999"/>
    <n v="61.411141000000001"/>
    <x v="0"/>
    <n v="1"/>
    <n v="3"/>
    <n v="3.263201"/>
    <n v="1"/>
    <n v="0"/>
    <n v="2.2332740000000002"/>
    <n v="0"/>
    <n v="1.5577369999999999"/>
    <x v="100"/>
    <n v="1"/>
    <n v="3"/>
    <s v="Underweight"/>
    <n v="17.578548880751683"/>
    <x v="0"/>
    <n v="0"/>
  </r>
  <r>
    <s v="Male"/>
    <n v="19.084316999999999"/>
    <n v="1.8511230000000001"/>
    <n v="61.264785000000003"/>
    <x v="0"/>
    <n v="1"/>
    <n v="3"/>
    <n v="3.9945879999999998"/>
    <n v="1"/>
    <n v="0"/>
    <n v="2.548527"/>
    <n v="0"/>
    <n v="1.285976"/>
    <x v="101"/>
    <n v="1"/>
    <n v="3"/>
    <s v="Underweight"/>
    <n v="17.878882077283855"/>
    <x v="0"/>
    <n v="0"/>
  </r>
  <r>
    <s v="Male"/>
    <n v="21.084624999999999"/>
    <n v="1.787264"/>
    <n v="58.585146000000002"/>
    <x v="0"/>
    <n v="1"/>
    <n v="2.530233"/>
    <n v="3.2493400000000001"/>
    <n v="1"/>
    <n v="0"/>
    <n v="2.3879450000000002"/>
    <n v="0"/>
    <n v="1.9763409999999999"/>
    <x v="102"/>
    <n v="0"/>
    <n v="3"/>
    <s v="Underweight"/>
    <n v="18.340454811946948"/>
    <x v="0"/>
    <n v="0"/>
  </r>
  <r>
    <s v="Male"/>
    <n v="18.068767000000001"/>
    <n v="1.787787"/>
    <n v="52"/>
    <x v="0"/>
    <n v="1"/>
    <n v="3"/>
    <n v="3"/>
    <n v="1"/>
    <n v="0"/>
    <n v="2"/>
    <n v="0"/>
    <n v="0.85433700000000001"/>
    <x v="0"/>
    <n v="1"/>
    <n v="4"/>
    <s v="Underweight"/>
    <n v="16.269409622423677"/>
    <x v="0"/>
    <n v="0"/>
  </r>
  <r>
    <s v="Female"/>
    <n v="21.813082999999999"/>
    <n v="1.712515"/>
    <n v="51.710723000000002"/>
    <x v="0"/>
    <n v="1"/>
    <n v="2.8813"/>
    <n v="3.0875439999999998"/>
    <n v="2"/>
    <n v="0"/>
    <n v="1.2481800000000001"/>
    <n v="0"/>
    <n v="1.9524269999999999"/>
    <x v="103"/>
    <n v="0"/>
    <n v="4"/>
    <s v="Underweight"/>
    <n v="17.632416731631306"/>
    <x v="0"/>
    <n v="0"/>
  </r>
  <r>
    <s v="Male"/>
    <n v="18.038422000000001"/>
    <n v="1.698914"/>
    <n v="51.692272000000003"/>
    <x v="0"/>
    <n v="1"/>
    <n v="2.8245589999999998"/>
    <n v="3"/>
    <n v="1"/>
    <n v="0"/>
    <n v="2"/>
    <n v="0"/>
    <n v="0.53330900000000003"/>
    <x v="104"/>
    <n v="1"/>
    <n v="4"/>
    <s v="Underweight"/>
    <n v="17.909473985945926"/>
    <x v="0"/>
    <n v="0"/>
  </r>
  <r>
    <s v="Female"/>
    <n v="18.874590999999999"/>
    <n v="1.533609"/>
    <n v="41.669345999999997"/>
    <x v="1"/>
    <n v="1"/>
    <n v="2.7623250000000001"/>
    <n v="1.1636660000000001"/>
    <n v="1"/>
    <n v="0"/>
    <n v="1.30491"/>
    <n v="0"/>
    <n v="0.25289"/>
    <x v="105"/>
    <n v="1"/>
    <n v="4"/>
    <s v="Underweight"/>
    <n v="17.716885856737029"/>
    <x v="0"/>
    <n v="0"/>
  </r>
  <r>
    <s v="Female"/>
    <n v="19.211639999999999"/>
    <n v="1.5679810000000001"/>
    <n v="41.934367999999999"/>
    <x v="1"/>
    <n v="1"/>
    <n v="2.070964"/>
    <n v="1"/>
    <n v="1"/>
    <n v="0"/>
    <n v="1.6769750000000001"/>
    <n v="0"/>
    <n v="0"/>
    <x v="106"/>
    <n v="1"/>
    <n v="4"/>
    <s v="Underweight"/>
    <n v="17.056444696319325"/>
    <x v="0"/>
    <n v="0"/>
  </r>
  <r>
    <s v="Female"/>
    <n v="18.988581"/>
    <n v="1.5442629999999999"/>
    <n v="41.535046999999999"/>
    <x v="1"/>
    <n v="1"/>
    <n v="2.68601"/>
    <n v="1"/>
    <n v="1"/>
    <n v="0"/>
    <n v="1.310074"/>
    <n v="0"/>
    <n v="0"/>
    <x v="107"/>
    <n v="1"/>
    <n v="4"/>
    <s v="Underweight"/>
    <n v="17.416952771213392"/>
    <x v="0"/>
    <n v="0"/>
  </r>
  <r>
    <s v="Female"/>
    <n v="19.408999000000001"/>
    <n v="1.670552"/>
    <n v="49.804245000000002"/>
    <x v="1"/>
    <n v="1"/>
    <n v="2.794197"/>
    <n v="3.4093629999999999"/>
    <n v="1"/>
    <n v="0"/>
    <n v="1.543021"/>
    <n v="0"/>
    <n v="2"/>
    <x v="0"/>
    <n v="1"/>
    <n v="4"/>
    <s v="Underweight"/>
    <n v="17.846224975481757"/>
    <x v="0"/>
    <n v="0"/>
  </r>
  <r>
    <s v="Female"/>
    <n v="19.665880999999999"/>
    <n v="1.6763459999999999"/>
    <n v="49.105024999999998"/>
    <x v="1"/>
    <n v="0"/>
    <n v="2.720701"/>
    <n v="3"/>
    <n v="1"/>
    <n v="0"/>
    <n v="2"/>
    <n v="0"/>
    <n v="1.8622350000000001"/>
    <x v="0"/>
    <n v="1"/>
    <n v="4"/>
    <s v="Underweight"/>
    <n v="17.474252684815582"/>
    <x v="0"/>
    <n v="0"/>
  </r>
  <r>
    <s v="Female"/>
    <n v="19.758285999999998"/>
    <n v="1.6674040000000001"/>
    <n v="49.125954999999998"/>
    <x v="1"/>
    <n v="0"/>
    <n v="2.880792"/>
    <n v="3.2813910000000002"/>
    <n v="1"/>
    <n v="0"/>
    <n v="1.9601310000000001"/>
    <n v="0"/>
    <n v="1.513029"/>
    <x v="0"/>
    <n v="1"/>
    <n v="4"/>
    <s v="Underweight"/>
    <n v="17.669706185691584"/>
    <x v="0"/>
    <n v="0"/>
  </r>
  <r>
    <s v="Female"/>
    <n v="22.422674000000001"/>
    <n v="1.70011"/>
    <n v="50.173425000000002"/>
    <x v="0"/>
    <n v="1"/>
    <n v="2.6744309999999998"/>
    <n v="3"/>
    <n v="2"/>
    <n v="0"/>
    <n v="2.4533839999999998"/>
    <n v="0"/>
    <n v="1.3216239999999999"/>
    <x v="108"/>
    <n v="0"/>
    <n v="4"/>
    <s v="Underweight"/>
    <n v="17.358800207156069"/>
    <x v="0"/>
    <n v="0"/>
  </r>
  <r>
    <s v="Male"/>
    <n v="20.242236999999999"/>
    <n v="1.7563299999999999"/>
    <n v="54.567343000000001"/>
    <x v="0"/>
    <n v="1"/>
    <n v="2"/>
    <n v="3.9852500000000002"/>
    <n v="1"/>
    <n v="0"/>
    <n v="2.6540780000000002"/>
    <n v="0"/>
    <n v="2.1131509999999998"/>
    <x v="2"/>
    <n v="0"/>
    <n v="4"/>
    <s v="Underweight"/>
    <n v="17.689704097545913"/>
    <x v="0"/>
    <n v="0"/>
  </r>
  <r>
    <s v="Female"/>
    <n v="22.637018000000001"/>
    <n v="1.703584"/>
    <n v="51.607090999999997"/>
    <x v="0"/>
    <n v="1"/>
    <n v="2.5599599999999998"/>
    <n v="3"/>
    <n v="2"/>
    <n v="0"/>
    <n v="1.990788"/>
    <n v="0"/>
    <n v="0.48600599999999999"/>
    <x v="109"/>
    <n v="0"/>
    <n v="4"/>
    <s v="Underweight"/>
    <n v="17.782068310288892"/>
    <x v="0"/>
    <n v="0"/>
  </r>
  <r>
    <s v="Female"/>
    <n v="19.007176999999999"/>
    <n v="1.6907270000000001"/>
    <n v="49.895716"/>
    <x v="1"/>
    <n v="1"/>
    <n v="1.2129080000000001"/>
    <n v="3.207071"/>
    <n v="1"/>
    <n v="0"/>
    <n v="1.029703"/>
    <n v="0"/>
    <n v="2"/>
    <x v="0"/>
    <n v="1"/>
    <n v="4"/>
    <s v="Underweight"/>
    <n v="17.454856501493396"/>
    <x v="0"/>
    <n v="0"/>
  </r>
  <r>
    <s v="Female"/>
    <n v="18.288205000000001"/>
    <n v="1.7135640000000001"/>
    <n v="50"/>
    <x v="1"/>
    <n v="1"/>
    <n v="1.1406149999999999"/>
    <n v="3.471536"/>
    <n v="1"/>
    <n v="0"/>
    <n v="1"/>
    <n v="0"/>
    <n v="2"/>
    <x v="0"/>
    <n v="1"/>
    <n v="4"/>
    <s v="Underweight"/>
    <n v="17.028223635090249"/>
    <x v="0"/>
    <n v="0"/>
  </r>
  <r>
    <s v="Female"/>
    <n v="19.314429000000001"/>
    <n v="1.67231"/>
    <n v="49.713943999999998"/>
    <x v="1"/>
    <n v="1"/>
    <n v="2.5624090000000002"/>
    <n v="3.4883419999999998"/>
    <n v="1"/>
    <n v="0"/>
    <n v="1.67062"/>
    <n v="0"/>
    <n v="2"/>
    <x v="0"/>
    <n v="1"/>
    <n v="4"/>
    <s v="Underweight"/>
    <n v="17.776434022057668"/>
    <x v="0"/>
    <n v="0"/>
  </r>
  <r>
    <s v="Female"/>
    <n v="27.148230000000002"/>
    <n v="1.6604460000000001"/>
    <n v="49.558304"/>
    <x v="0"/>
    <n v="1"/>
    <n v="2.004146"/>
    <n v="3.4434559999999999"/>
    <n v="2"/>
    <n v="0"/>
    <n v="2.0207639999999998"/>
    <n v="0"/>
    <n v="1.078719"/>
    <x v="110"/>
    <n v="0"/>
    <n v="4"/>
    <s v="Underweight"/>
    <n v="17.974918204245093"/>
    <x v="0"/>
    <n v="0"/>
  </r>
  <r>
    <s v="Female"/>
    <n v="25.380557"/>
    <n v="1.630379"/>
    <n v="46.062953999999998"/>
    <x v="0"/>
    <n v="1"/>
    <n v="2.6907540000000001"/>
    <n v="3.0377900000000002"/>
    <n v="2"/>
    <n v="0"/>
    <n v="2.2122959999999998"/>
    <n v="0"/>
    <n v="1.6168819999999999"/>
    <x v="1"/>
    <n v="0"/>
    <n v="4"/>
    <s v="Underweight"/>
    <n v="17.3290454221302"/>
    <x v="0"/>
    <n v="0"/>
  </r>
  <r>
    <s v="Female"/>
    <n v="22.867719000000001"/>
    <n v="1.655413"/>
    <n v="50.424661"/>
    <x v="0"/>
    <n v="1"/>
    <n v="3"/>
    <n v="3.6428020000000001"/>
    <n v="2"/>
    <n v="0"/>
    <n v="1.995177"/>
    <n v="0"/>
    <n v="0.118271"/>
    <x v="111"/>
    <n v="0"/>
    <n v="4"/>
    <s v="Underweight"/>
    <n v="18.40052711780821"/>
    <x v="0"/>
    <n v="0"/>
  </r>
  <r>
    <s v="Male"/>
    <n v="17.729922999999999"/>
    <n v="1.7328619999999999"/>
    <n v="51.216462999999997"/>
    <x v="1"/>
    <n v="1"/>
    <n v="2.0512830000000002"/>
    <n v="2.645858"/>
    <n v="1"/>
    <n v="0"/>
    <n v="2.3575200000000001"/>
    <n v="0"/>
    <n v="0.29130899999999998"/>
    <x v="112"/>
    <n v="1"/>
    <n v="4"/>
    <s v="Underweight"/>
    <n v="17.05617434080397"/>
    <x v="0"/>
    <n v="0"/>
  </r>
  <r>
    <s v="Female"/>
    <n v="16.834813"/>
    <n v="1.7440199999999999"/>
    <n v="50"/>
    <x v="1"/>
    <n v="1"/>
    <n v="2.1900499999999998"/>
    <n v="3.4206180000000002"/>
    <n v="1"/>
    <n v="0"/>
    <n v="1.3564050000000001"/>
    <n v="0"/>
    <n v="1.351996"/>
    <x v="113"/>
    <n v="1"/>
    <n v="4"/>
    <s v="Underweight"/>
    <n v="16.438685332258359"/>
    <x v="0"/>
    <n v="0"/>
  </r>
  <r>
    <s v="Male"/>
    <n v="17.521754000000001"/>
    <n v="1.7579579999999999"/>
    <n v="52.094320000000003"/>
    <x v="1"/>
    <n v="1"/>
    <n v="2.2149800000000002"/>
    <n v="2.6415500000000001"/>
    <n v="1"/>
    <n v="0"/>
    <n v="2.121251"/>
    <n v="0"/>
    <n v="0.99839100000000003"/>
    <x v="114"/>
    <n v="1"/>
    <n v="4"/>
    <s v="Underweight"/>
    <n v="16.856732052013911"/>
    <x v="0"/>
    <n v="0"/>
  </r>
  <r>
    <s v="Male"/>
    <n v="18"/>
    <n v="1.7867580000000001"/>
    <n v="51.524444000000003"/>
    <x v="1"/>
    <n v="1"/>
    <n v="2.9154800000000001"/>
    <n v="3"/>
    <n v="1"/>
    <n v="0"/>
    <n v="1.7774859999999999"/>
    <n v="0"/>
    <n v="1.077469"/>
    <x v="0"/>
    <n v="1"/>
    <n v="4"/>
    <s v="Underweight"/>
    <n v="16.139194052699192"/>
    <x v="0"/>
    <n v="0"/>
  </r>
  <r>
    <s v="Male"/>
    <n v="18"/>
    <n v="1.767058"/>
    <n v="51.132809000000002"/>
    <x v="0"/>
    <n v="1"/>
    <n v="2.7089650000000001"/>
    <n v="3"/>
    <n v="1"/>
    <n v="0"/>
    <n v="1.8730039999999999"/>
    <n v="0"/>
    <n v="1.2171799999999999"/>
    <x v="0"/>
    <n v="1"/>
    <n v="4"/>
    <s v="Underweight"/>
    <n v="16.375630955073106"/>
    <x v="0"/>
    <n v="0"/>
  </r>
  <r>
    <s v="Male"/>
    <n v="18.128249"/>
    <n v="1.6994370000000001"/>
    <n v="52.086570000000002"/>
    <x v="0"/>
    <n v="1"/>
    <n v="2.853513"/>
    <n v="3"/>
    <n v="1"/>
    <n v="0"/>
    <n v="2"/>
    <n v="0"/>
    <n v="0.68046399999999996"/>
    <x v="115"/>
    <n v="1"/>
    <n v="4"/>
    <s v="Underweight"/>
    <n v="18.034978144856712"/>
    <x v="0"/>
    <n v="0"/>
  </r>
  <r>
    <s v="Male"/>
    <n v="17.405104000000001"/>
    <n v="1.82525"/>
    <n v="58.913578999999999"/>
    <x v="0"/>
    <n v="1"/>
    <n v="2.5808719999999998"/>
    <n v="3.8879060000000001"/>
    <n v="1"/>
    <n v="0"/>
    <n v="2"/>
    <n v="0"/>
    <n v="2"/>
    <x v="116"/>
    <n v="0"/>
    <n v="3"/>
    <s v="Underweight"/>
    <n v="17.683600408152383"/>
    <x v="0"/>
    <n v="0"/>
  </r>
  <r>
    <s v="Male"/>
    <n v="19.72925"/>
    <n v="1.793315"/>
    <n v="58.195149999999998"/>
    <x v="0"/>
    <n v="1"/>
    <n v="2.5088349999999999"/>
    <n v="3.435905"/>
    <n v="1"/>
    <n v="0"/>
    <n v="2.0769329999999999"/>
    <n v="0"/>
    <n v="2.0266679999999999"/>
    <x v="117"/>
    <n v="0"/>
    <n v="3"/>
    <s v="Underweight"/>
    <n v="18.095626751190977"/>
    <x v="0"/>
    <n v="0"/>
  </r>
  <r>
    <s v="Male"/>
    <n v="18.525834"/>
    <n v="1.7769889999999999"/>
    <n v="57.275945999999998"/>
    <x v="0"/>
    <n v="1"/>
    <n v="2"/>
    <n v="3.747163"/>
    <n v="1"/>
    <n v="0"/>
    <n v="2.5755349999999999"/>
    <n v="0"/>
    <n v="2"/>
    <x v="118"/>
    <n v="0"/>
    <n v="3"/>
    <s v="Underweight"/>
    <n v="18.13855942249867"/>
    <x v="0"/>
    <n v="0"/>
  </r>
  <r>
    <s v="Female"/>
    <n v="18.595614000000001"/>
    <n v="1.6094949999999999"/>
    <n v="42.656562999999998"/>
    <x v="1"/>
    <n v="1"/>
    <n v="2.8965619999999999"/>
    <n v="2.6254749999999998"/>
    <n v="1"/>
    <n v="0"/>
    <n v="2.8395579999999998"/>
    <n v="1"/>
    <n v="1.949667"/>
    <x v="119"/>
    <n v="0"/>
    <n v="4"/>
    <s v="Underweight"/>
    <n v="16.466700861405943"/>
    <x v="0"/>
    <n v="0"/>
  </r>
  <r>
    <s v="Female"/>
    <n v="16.613108"/>
    <n v="1.7779290000000001"/>
    <n v="44.762022999999999"/>
    <x v="1"/>
    <n v="1"/>
    <n v="2.911877"/>
    <n v="3.0983990000000001"/>
    <n v="1"/>
    <n v="0"/>
    <n v="2.1964049999999999"/>
    <n v="0"/>
    <n v="2.328147"/>
    <x v="120"/>
    <n v="1"/>
    <n v="4"/>
    <s v="Underweight"/>
    <n v="14.160574669617416"/>
    <x v="0"/>
    <n v="0"/>
  </r>
  <r>
    <s v="Female"/>
    <n v="16.928791"/>
    <n v="1.7109479999999999"/>
    <n v="45.248626999999999"/>
    <x v="1"/>
    <n v="1"/>
    <n v="2.910733"/>
    <n v="3.1254400000000002"/>
    <n v="1"/>
    <n v="0"/>
    <n v="2.2042630000000001"/>
    <n v="0"/>
    <n v="2.4079060000000001"/>
    <x v="121"/>
    <n v="1"/>
    <n v="4"/>
    <s v="Underweight"/>
    <n v="15.457234117286061"/>
    <x v="0"/>
    <n v="0"/>
  </r>
  <r>
    <s v="Male"/>
    <n v="17.758315"/>
    <n v="1.8541620000000001"/>
    <n v="59.881315999999998"/>
    <x v="0"/>
    <n v="1"/>
    <n v="2.966126"/>
    <n v="3.9698099999999998"/>
    <n v="1"/>
    <n v="0"/>
    <n v="2"/>
    <n v="0"/>
    <n v="2.0000879999999999"/>
    <x v="122"/>
    <n v="0"/>
    <n v="3"/>
    <s v="Underweight"/>
    <n v="17.417907656853949"/>
    <x v="0"/>
    <n v="0"/>
  </r>
  <r>
    <s v="Male"/>
    <n v="17.282945000000002"/>
    <n v="1.8215140000000001"/>
    <n v="59.605027999999997"/>
    <x v="0"/>
    <n v="1"/>
    <n v="2.6132490000000002"/>
    <n v="3.712183"/>
    <n v="1"/>
    <n v="0"/>
    <n v="2"/>
    <n v="0"/>
    <n v="2.0029970000000001"/>
    <x v="123"/>
    <n v="0"/>
    <n v="3"/>
    <s v="Underweight"/>
    <n v="17.964613137655029"/>
    <x v="0"/>
    <n v="0"/>
  </r>
  <r>
    <s v="Male"/>
    <n v="19.993154000000001"/>
    <n v="1.762073"/>
    <n v="55.511074999999998"/>
    <x v="0"/>
    <n v="1"/>
    <n v="2"/>
    <n v="4"/>
    <n v="1"/>
    <n v="0"/>
    <n v="2.5424150000000001"/>
    <n v="0"/>
    <n v="2"/>
    <x v="124"/>
    <n v="0"/>
    <n v="3"/>
    <s v="Underweight"/>
    <n v="17.878531521402891"/>
    <x v="0"/>
    <n v="0"/>
  </r>
  <r>
    <s v="Female"/>
    <n v="22.935611999999999"/>
    <n v="1.732307"/>
    <n v="54.835576000000003"/>
    <x v="0"/>
    <n v="1"/>
    <n v="3"/>
    <n v="3"/>
    <n v="2"/>
    <n v="0"/>
    <n v="2.0035699999999999"/>
    <n v="0"/>
    <n v="1.2595499999999999"/>
    <x v="125"/>
    <n v="0"/>
    <n v="4"/>
    <s v="Underweight"/>
    <n v="18.273119278206526"/>
    <x v="0"/>
    <n v="0"/>
  </r>
  <r>
    <s v="Male"/>
    <n v="20.738468999999998"/>
    <n v="1.759933"/>
    <n v="55.003416999999999"/>
    <x v="0"/>
    <n v="1"/>
    <n v="2.6270310000000001"/>
    <n v="3.8329110000000002"/>
    <n v="1"/>
    <n v="0"/>
    <n v="2.9934479999999999"/>
    <n v="0"/>
    <n v="2"/>
    <x v="126"/>
    <n v="0"/>
    <n v="4"/>
    <s v="Underweight"/>
    <n v="17.758136944505654"/>
    <x v="0"/>
    <n v="0"/>
  </r>
  <r>
    <s v="Female"/>
    <n v="22.993680000000001"/>
    <n v="1.741377"/>
    <n v="54.877110999999999"/>
    <x v="0"/>
    <n v="1"/>
    <n v="3"/>
    <n v="3"/>
    <n v="2"/>
    <n v="0"/>
    <n v="2.0097960000000001"/>
    <n v="0"/>
    <n v="2"/>
    <x v="127"/>
    <n v="0"/>
    <n v="4"/>
    <s v="Underweight"/>
    <n v="18.096960224702912"/>
    <x v="0"/>
    <n v="0"/>
  </r>
  <r>
    <s v="Female"/>
    <n v="19.317148"/>
    <n v="1.731195"/>
    <n v="49.650897000000001"/>
    <x v="1"/>
    <n v="1"/>
    <n v="2.9197510000000002"/>
    <n v="3.5761029999999998"/>
    <n v="1"/>
    <n v="0"/>
    <n v="1.949308"/>
    <n v="0"/>
    <n v="1.9401820000000001"/>
    <x v="0"/>
    <n v="1"/>
    <n v="4"/>
    <s v="Underweight"/>
    <n v="16.566666159182795"/>
    <x v="0"/>
    <n v="0"/>
  </r>
  <r>
    <s v="Female"/>
    <n v="16.910996999999998"/>
    <n v="1.74823"/>
    <n v="49.928446999999998"/>
    <x v="1"/>
    <n v="1"/>
    <n v="2.4944510000000002"/>
    <n v="3.5654400000000002"/>
    <n v="1"/>
    <n v="0"/>
    <n v="1.491268"/>
    <n v="0"/>
    <n v="1.9510270000000001"/>
    <x v="128"/>
    <n v="1"/>
    <n v="4"/>
    <s v="Underweight"/>
    <n v="16.336195445262593"/>
    <x v="0"/>
    <n v="0"/>
  </r>
  <r>
    <s v="Female"/>
    <n v="19.071027000000001"/>
    <n v="1.7568649999999999"/>
    <n v="49.699672"/>
    <x v="1"/>
    <n v="1"/>
    <n v="1.6942699999999999"/>
    <n v="3.2666439999999999"/>
    <n v="1"/>
    <n v="0"/>
    <n v="1.0954170000000001"/>
    <n v="0"/>
    <n v="2"/>
    <x v="0"/>
    <n v="1"/>
    <n v="4"/>
    <s v="Underweight"/>
    <n v="16.101885742701402"/>
    <x v="0"/>
    <n v="0"/>
  </r>
  <r>
    <s v="Female"/>
    <n v="18.019572"/>
    <n v="1.7013780000000001"/>
    <n v="50.088467999999999"/>
    <x v="1"/>
    <n v="1"/>
    <n v="1.6012360000000001"/>
    <n v="3.4339080000000002"/>
    <n v="1"/>
    <n v="0"/>
    <n v="1.0550189999999999"/>
    <n v="0"/>
    <n v="0.81926900000000002"/>
    <x v="129"/>
    <n v="1"/>
    <n v="4"/>
    <s v="Underweight"/>
    <n v="17.303586290660153"/>
    <x v="0"/>
    <n v="0"/>
  </r>
  <r>
    <s v="Female"/>
    <n v="19.735968"/>
    <n v="1.699956"/>
    <n v="49.982970000000002"/>
    <x v="1"/>
    <n v="1"/>
    <n v="1.204855"/>
    <n v="3.5310380000000001"/>
    <n v="1"/>
    <n v="0"/>
    <n v="1.1346579999999999"/>
    <n v="0"/>
    <n v="2"/>
    <x v="0"/>
    <n v="1"/>
    <n v="4"/>
    <s v="Underweight"/>
    <n v="17.296040641589912"/>
    <x v="0"/>
    <n v="0"/>
  </r>
  <r>
    <s v="Female"/>
    <n v="18.094079000000001"/>
    <n v="1.723328"/>
    <n v="50"/>
    <x v="1"/>
    <n v="1"/>
    <n v="1.0526990000000001"/>
    <n v="3.998618"/>
    <n v="2"/>
    <n v="0"/>
    <n v="1"/>
    <n v="0"/>
    <n v="2"/>
    <x v="0"/>
    <n v="1"/>
    <n v="4"/>
    <s v="Underweight"/>
    <n v="16.835813868611744"/>
    <x v="0"/>
    <n v="0"/>
  </r>
  <r>
    <s v="Female"/>
    <n v="19.054938"/>
    <n v="1.5858859999999999"/>
    <n v="42.541794000000003"/>
    <x v="1"/>
    <n v="0"/>
    <n v="2.910345"/>
    <n v="3"/>
    <n v="2"/>
    <n v="0"/>
    <n v="1"/>
    <n v="1"/>
    <n v="1.4610050000000001"/>
    <x v="1"/>
    <n v="1"/>
    <n v="4"/>
    <s v="Underweight"/>
    <n v="16.914994846787263"/>
    <x v="0"/>
    <n v="0"/>
  </r>
  <r>
    <s v="Female"/>
    <n v="20.850118999999999"/>
    <n v="1.524926"/>
    <n v="42"/>
    <x v="1"/>
    <n v="1"/>
    <n v="2.8663829999999999"/>
    <n v="1.226342"/>
    <n v="2"/>
    <n v="0"/>
    <n v="1"/>
    <n v="0"/>
    <n v="0.14495"/>
    <x v="1"/>
    <n v="1"/>
    <n v="4"/>
    <s v="Underweight"/>
    <n v="18.061414184263192"/>
    <x v="0"/>
    <n v="0"/>
  </r>
  <r>
    <s v="Female"/>
    <n v="19.349257999999999"/>
    <n v="1.5233699999999999"/>
    <n v="42"/>
    <x v="1"/>
    <n v="1"/>
    <n v="2.9134859999999998"/>
    <n v="1.0607960000000001"/>
    <n v="2"/>
    <n v="0"/>
    <n v="1.596212"/>
    <n v="0"/>
    <n v="0.108948"/>
    <x v="130"/>
    <n v="1"/>
    <n v="4"/>
    <s v="Underweight"/>
    <n v="18.098329593171972"/>
    <x v="0"/>
    <n v="0"/>
  </r>
  <r>
    <s v="Male"/>
    <n v="17"/>
    <n v="1.844749"/>
    <n v="59.313524999999998"/>
    <x v="0"/>
    <n v="1"/>
    <n v="2.4328859999999999"/>
    <n v="3"/>
    <n v="1"/>
    <n v="0"/>
    <n v="2"/>
    <n v="0"/>
    <n v="2.6979489999999999"/>
    <x v="0"/>
    <n v="0"/>
    <n v="3"/>
    <s v="Underweight"/>
    <n v="17.429268796911199"/>
    <x v="0"/>
    <n v="0"/>
  </r>
  <r>
    <s v="Male"/>
    <n v="17.203917000000001"/>
    <n v="1.8533249999999999"/>
    <n v="59.619484999999997"/>
    <x v="0"/>
    <n v="1"/>
    <n v="2.8837449999999998"/>
    <n v="3.595761"/>
    <n v="1"/>
    <n v="0"/>
    <n v="2"/>
    <n v="0"/>
    <n v="2.0776530000000002"/>
    <x v="131"/>
    <n v="0"/>
    <n v="3"/>
    <s v="Underweight"/>
    <n v="17.357415194302046"/>
    <x v="0"/>
    <n v="0"/>
  </r>
  <r>
    <s v="Male"/>
    <n v="17.671064000000001"/>
    <n v="1.854706"/>
    <n v="59.209449999999997"/>
    <x v="0"/>
    <n v="1"/>
    <n v="2.7076660000000001"/>
    <n v="3.737914"/>
    <n v="1"/>
    <n v="0"/>
    <n v="2.0265469999999999"/>
    <n v="0"/>
    <n v="2.0093969999999999"/>
    <x v="132"/>
    <n v="0"/>
    <n v="3"/>
    <s v="Underweight"/>
    <n v="17.212377922661492"/>
    <x v="0"/>
    <n v="0"/>
  </r>
  <r>
    <s v="Female"/>
    <n v="21.310907"/>
    <n v="1.7206399999999999"/>
    <n v="50"/>
    <x v="0"/>
    <n v="1"/>
    <n v="2.919584"/>
    <n v="3.6978309999999999"/>
    <n v="2"/>
    <n v="0"/>
    <n v="1.1471210000000001"/>
    <n v="0"/>
    <n v="0.993058"/>
    <x v="133"/>
    <n v="0"/>
    <n v="4"/>
    <s v="Underweight"/>
    <n v="16.888457090102222"/>
    <x v="0"/>
    <n v="0"/>
  </r>
  <r>
    <s v="Female"/>
    <n v="21.708354"/>
    <n v="1.704167"/>
    <n v="50.165754"/>
    <x v="0"/>
    <n v="1"/>
    <n v="2.9692050000000001"/>
    <n v="3.2104300000000001"/>
    <n v="2"/>
    <n v="0"/>
    <n v="2.765876"/>
    <n v="0"/>
    <n v="0.61103700000000005"/>
    <x v="134"/>
    <n v="0"/>
    <n v="4"/>
    <s v="Underweight"/>
    <n v="17.273607283642665"/>
    <x v="0"/>
    <n v="0"/>
  </r>
  <r>
    <s v="Female"/>
    <n v="22.176922000000001"/>
    <n v="1.71746"/>
    <n v="51.491956999999999"/>
    <x v="0"/>
    <n v="1"/>
    <n v="2.486189"/>
    <n v="3"/>
    <n v="2"/>
    <n v="0"/>
    <n v="1.064378"/>
    <n v="0"/>
    <n v="2.2060550000000001"/>
    <x v="135"/>
    <n v="0"/>
    <n v="4"/>
    <s v="Underweight"/>
    <n v="17.456860275033595"/>
    <x v="0"/>
    <n v="0"/>
  </r>
  <r>
    <s v="Female"/>
    <n v="17.823437999999999"/>
    <n v="1.7084060000000001"/>
    <n v="50"/>
    <x v="1"/>
    <n v="1"/>
    <n v="1.6422410000000001"/>
    <n v="3.4525899999999998"/>
    <n v="1"/>
    <n v="0"/>
    <n v="1.0992310000000001"/>
    <n v="0"/>
    <n v="0.418875"/>
    <x v="0"/>
    <n v="1"/>
    <n v="4"/>
    <s v="Underweight"/>
    <n v="17.13120169482621"/>
    <x v="0"/>
    <n v="0"/>
  </r>
  <r>
    <s v="Female"/>
    <n v="18"/>
    <n v="1.7634650000000001"/>
    <n v="50.279052999999998"/>
    <x v="1"/>
    <n v="1"/>
    <n v="1.5671010000000001"/>
    <n v="3"/>
    <n v="1"/>
    <n v="0"/>
    <n v="1.9941390000000001"/>
    <n v="0"/>
    <n v="0.10798099999999999"/>
    <x v="0"/>
    <n v="1"/>
    <n v="4"/>
    <s v="Underweight"/>
    <n v="16.167892025823217"/>
    <x v="0"/>
    <n v="0"/>
  </r>
  <r>
    <s v="Female"/>
    <n v="18.281092000000001"/>
    <n v="1.7"/>
    <n v="50"/>
    <x v="1"/>
    <n v="1"/>
    <n v="1.0364139999999999"/>
    <n v="3.205587"/>
    <n v="1"/>
    <n v="0"/>
    <n v="1.745959"/>
    <n v="0"/>
    <n v="0.11597399999999999"/>
    <x v="0"/>
    <n v="1"/>
    <n v="4"/>
    <s v="Underweight"/>
    <n v="17.301038062283737"/>
    <x v="0"/>
    <n v="0"/>
  </r>
  <r>
    <s v="Female"/>
    <n v="18.656911999999998"/>
    <n v="1.574017"/>
    <n v="41.220174999999998"/>
    <x v="1"/>
    <n v="1"/>
    <n v="1.6499740000000001"/>
    <n v="1.513835"/>
    <n v="1"/>
    <n v="0"/>
    <n v="1.549974"/>
    <n v="0"/>
    <n v="0.227802"/>
    <x v="136"/>
    <n v="1"/>
    <n v="4"/>
    <s v="Underweight"/>
    <n v="16.637612076461625"/>
    <x v="0"/>
    <n v="0"/>
  </r>
  <r>
    <s v="Female"/>
    <n v="19.994543"/>
    <n v="1.537739"/>
    <n v="39.101804999999999"/>
    <x v="1"/>
    <n v="1"/>
    <n v="1.118436"/>
    <n v="3"/>
    <n v="1"/>
    <n v="0"/>
    <n v="1.997744"/>
    <n v="0"/>
    <n v="2.4324430000000001"/>
    <x v="137"/>
    <n v="1"/>
    <n v="4"/>
    <s v="Underweight"/>
    <n v="16.536041268690497"/>
    <x v="0"/>
    <n v="0"/>
  </r>
  <r>
    <s v="Female"/>
    <n v="20.255616"/>
    <n v="1.5342229999999999"/>
    <n v="41.268597"/>
    <x v="1"/>
    <n v="1"/>
    <n v="2.673638"/>
    <n v="2.779379"/>
    <n v="2"/>
    <n v="0"/>
    <n v="1.249074"/>
    <n v="0"/>
    <n v="4.3411999999999999E-2"/>
    <x v="138"/>
    <n v="1"/>
    <n v="4"/>
    <s v="Underweight"/>
    <n v="17.532454734733875"/>
    <x v="0"/>
    <n v="0"/>
  </r>
  <r>
    <s v="Male"/>
    <n v="19.865894999999998"/>
    <n v="1.76033"/>
    <n v="55.370699999999999"/>
    <x v="0"/>
    <n v="1"/>
    <n v="2.1201850000000002"/>
    <n v="4"/>
    <n v="1"/>
    <n v="0"/>
    <n v="2.5821649999999998"/>
    <n v="0"/>
    <n v="2"/>
    <x v="139"/>
    <n v="0"/>
    <n v="3"/>
    <s v="Underweight"/>
    <n v="17.868653740288899"/>
    <x v="0"/>
    <n v="0"/>
  </r>
  <r>
    <s v="Male"/>
    <n v="17.888072999999999"/>
    <n v="1.841879"/>
    <n v="60"/>
    <x v="0"/>
    <n v="1"/>
    <n v="3"/>
    <n v="3.7321260000000001"/>
    <n v="1"/>
    <n v="0"/>
    <n v="2"/>
    <n v="0"/>
    <n v="2.000934"/>
    <x v="140"/>
    <n v="0"/>
    <n v="3"/>
    <s v="Underweight"/>
    <n v="17.685977072831747"/>
    <x v="0"/>
    <n v="0"/>
  </r>
  <r>
    <s v="Male"/>
    <n v="18.470562000000001"/>
    <n v="1.856406"/>
    <n v="58.673963000000001"/>
    <x v="0"/>
    <n v="1"/>
    <n v="2.3422200000000002"/>
    <n v="3.9370989999999999"/>
    <n v="1"/>
    <n v="0"/>
    <n v="2.3117909999999999"/>
    <n v="0"/>
    <n v="2.0133770000000002"/>
    <x v="141"/>
    <n v="0"/>
    <n v="3"/>
    <s v="Underweight"/>
    <n v="17.025485134899714"/>
    <x v="0"/>
    <n v="0"/>
  </r>
  <r>
    <s v="Male"/>
    <n v="17.925497"/>
    <n v="1.829142"/>
    <n v="59.933014999999997"/>
    <x v="0"/>
    <n v="1"/>
    <n v="2.8609900000000001"/>
    <n v="4"/>
    <n v="1"/>
    <n v="0"/>
    <n v="2"/>
    <n v="0"/>
    <n v="2"/>
    <x v="142"/>
    <n v="0"/>
    <n v="3"/>
    <s v="Underweight"/>
    <n v="17.913121930048373"/>
    <x v="0"/>
    <n v="0"/>
  </r>
  <r>
    <s v="Male"/>
    <n v="17.000751999999999"/>
    <n v="1.822084"/>
    <n v="58.443049000000002"/>
    <x v="0"/>
    <n v="1"/>
    <n v="2.559571"/>
    <n v="3.0479590000000001"/>
    <n v="1"/>
    <n v="0"/>
    <n v="2"/>
    <n v="0"/>
    <n v="2.0116459999999998"/>
    <x v="143"/>
    <n v="0"/>
    <n v="3"/>
    <s v="Underweight"/>
    <n v="17.603380487852682"/>
    <x v="0"/>
    <n v="0"/>
  </r>
  <r>
    <s v="Male"/>
    <n v="17.362128999999999"/>
    <n v="1.80671"/>
    <n v="59.243506000000004"/>
    <x v="0"/>
    <n v="1"/>
    <n v="2.4249770000000002"/>
    <n v="4"/>
    <n v="1"/>
    <n v="0"/>
    <n v="2"/>
    <n v="0"/>
    <n v="2"/>
    <x v="144"/>
    <n v="0"/>
    <n v="3"/>
    <s v="Underweight"/>
    <n v="18.149466151930554"/>
    <x v="0"/>
    <n v="0"/>
  </r>
  <r>
    <s v="Male"/>
    <n v="18"/>
    <n v="1.7072590000000001"/>
    <n v="50.664459000000001"/>
    <x v="0"/>
    <n v="1"/>
    <n v="1.7868409999999999"/>
    <n v="3"/>
    <n v="1"/>
    <n v="0"/>
    <n v="1.546856"/>
    <n v="0"/>
    <n v="0.51209400000000005"/>
    <x v="145"/>
    <n v="1"/>
    <n v="4"/>
    <s v="Underweight"/>
    <n v="17.382193808355431"/>
    <x v="0"/>
    <n v="0"/>
  </r>
  <r>
    <s v="Male"/>
    <n v="18"/>
    <n v="1.708107"/>
    <n v="51.314658999999999"/>
    <x v="0"/>
    <n v="1"/>
    <n v="1.3038780000000001"/>
    <n v="3"/>
    <n v="1"/>
    <n v="0"/>
    <n v="1.7554970000000001"/>
    <n v="0"/>
    <n v="6.2932000000000002E-2"/>
    <x v="146"/>
    <n v="1"/>
    <n v="4"/>
    <s v="Underweight"/>
    <n v="17.587791248883342"/>
    <x v="0"/>
    <n v="0"/>
  </r>
  <r>
    <s v="Male"/>
    <n v="18"/>
    <n v="1.739344"/>
    <n v="50.951444000000002"/>
    <x v="0"/>
    <n v="1"/>
    <n v="1.889883"/>
    <n v="3"/>
    <n v="1"/>
    <n v="0"/>
    <n v="1.9595309999999999"/>
    <n v="0"/>
    <n v="0.52040699999999995"/>
    <x v="147"/>
    <n v="1"/>
    <n v="4"/>
    <s v="Underweight"/>
    <n v="16.841684600792135"/>
    <x v="0"/>
    <n v="0"/>
  </r>
  <r>
    <s v="Female"/>
    <n v="19.029494"/>
    <n v="1.573987"/>
    <n v="44.316254000000001"/>
    <x v="1"/>
    <n v="0"/>
    <n v="2.9840040000000001"/>
    <n v="3"/>
    <n v="2"/>
    <n v="0"/>
    <n v="1.0152490000000001"/>
    <n v="1"/>
    <n v="1.327833"/>
    <x v="1"/>
    <n v="1"/>
    <n v="4"/>
    <s v="Underweight"/>
    <n v="17.887957761754453"/>
    <x v="0"/>
    <n v="0"/>
  </r>
  <r>
    <s v="Female"/>
    <n v="19.269079000000001"/>
    <n v="1.5809200000000001"/>
    <n v="44.753943"/>
    <x v="1"/>
    <n v="0"/>
    <n v="3"/>
    <n v="2.9753620000000001"/>
    <n v="2"/>
    <n v="0"/>
    <n v="1.2468220000000001"/>
    <n v="1"/>
    <n v="0.97970100000000004"/>
    <x v="1"/>
    <n v="1"/>
    <n v="4"/>
    <s v="Underweight"/>
    <n v="17.906533396098776"/>
    <x v="0"/>
    <n v="0"/>
  </r>
  <r>
    <s v="Female"/>
    <n v="19.946244"/>
    <n v="1.6034349999999999"/>
    <n v="45"/>
    <x v="1"/>
    <n v="0"/>
    <n v="3"/>
    <n v="3"/>
    <n v="2"/>
    <n v="0"/>
    <n v="2.4879190000000002"/>
    <n v="1"/>
    <n v="1.2304409999999999"/>
    <x v="1"/>
    <n v="1"/>
    <n v="4"/>
    <s v="Underweight"/>
    <n v="17.502891288439461"/>
    <x v="0"/>
    <n v="0"/>
  </r>
  <r>
    <s v="Female"/>
    <n v="19.639430999999998"/>
    <n v="1.53535"/>
    <n v="42"/>
    <x v="1"/>
    <n v="1"/>
    <n v="3"/>
    <n v="1"/>
    <n v="2"/>
    <n v="0"/>
    <n v="1.49681"/>
    <n v="0"/>
    <n v="0"/>
    <x v="148"/>
    <n v="1"/>
    <n v="4"/>
    <s v="Underweight"/>
    <n v="17.816996871809412"/>
    <x v="0"/>
    <n v="0"/>
  </r>
  <r>
    <s v="Female"/>
    <n v="19"/>
    <n v="1.5316099999999999"/>
    <n v="42"/>
    <x v="1"/>
    <n v="1"/>
    <n v="2.7492679999999998"/>
    <n v="1.394539"/>
    <n v="2"/>
    <n v="0"/>
    <n v="1.3220479999999999"/>
    <n v="0"/>
    <n v="0.463949"/>
    <x v="149"/>
    <n v="1"/>
    <n v="4"/>
    <s v="Underweight"/>
    <n v="17.90411686470717"/>
    <x v="0"/>
    <n v="0"/>
  </r>
  <r>
    <s v="Female"/>
    <n v="19.434709000000002"/>
    <n v="1.5256909999999999"/>
    <n v="42"/>
    <x v="1"/>
    <n v="1"/>
    <n v="3"/>
    <n v="1"/>
    <n v="2"/>
    <n v="0"/>
    <n v="1.7640549999999999"/>
    <n v="0"/>
    <n v="0"/>
    <x v="150"/>
    <n v="1"/>
    <n v="4"/>
    <s v="Underweight"/>
    <n v="18.043306300229411"/>
    <x v="0"/>
    <n v="0"/>
  </r>
  <r>
    <s v="Male"/>
    <n v="18"/>
    <n v="1.719827"/>
    <n v="52.289828"/>
    <x v="0"/>
    <n v="1"/>
    <n v="1.202075"/>
    <n v="3"/>
    <n v="1"/>
    <n v="0"/>
    <n v="1.9279759999999999"/>
    <n v="0"/>
    <n v="2.3574000000000001E-2"/>
    <x v="151"/>
    <n v="1"/>
    <n v="4"/>
    <s v="Underweight"/>
    <n v="17.678592602395533"/>
    <x v="0"/>
    <n v="0"/>
  </r>
  <r>
    <s v="Male"/>
    <n v="18.381381999999999"/>
    <n v="1.7225470000000001"/>
    <n v="53.783977"/>
    <x v="0"/>
    <n v="1"/>
    <n v="2"/>
    <n v="3.1310319999999998"/>
    <n v="1"/>
    <n v="0"/>
    <n v="2.0721940000000001"/>
    <n v="0"/>
    <n v="1.4879869999999999"/>
    <x v="2"/>
    <n v="1"/>
    <n v="4"/>
    <s v="Underweight"/>
    <n v="18.126366275555824"/>
    <x v="0"/>
    <n v="0"/>
  </r>
  <r>
    <s v="Male"/>
    <n v="18"/>
    <n v="1.738702"/>
    <n v="50.248677000000001"/>
    <x v="0"/>
    <n v="1"/>
    <n v="1.871213"/>
    <n v="3"/>
    <n v="1"/>
    <n v="0"/>
    <n v="1.283738"/>
    <n v="0"/>
    <n v="0.68487900000000002"/>
    <x v="152"/>
    <n v="1"/>
    <n v="4"/>
    <s v="Underweight"/>
    <n v="16.621657314943572"/>
    <x v="0"/>
    <n v="0"/>
  </r>
  <r>
    <s v="Male"/>
    <n v="26.69858"/>
    <n v="1.816298"/>
    <n v="86.963764999999995"/>
    <x v="1"/>
    <n v="1"/>
    <n v="2.3411330000000001"/>
    <n v="1.5785210000000001"/>
    <n v="1"/>
    <n v="0"/>
    <n v="2"/>
    <n v="0"/>
    <n v="2"/>
    <x v="153"/>
    <n v="0"/>
    <n v="3"/>
    <s v="Overweight_Level_I"/>
    <n v="26.361136160086645"/>
    <x v="0"/>
    <n v="0"/>
  </r>
  <r>
    <s v="Male"/>
    <n v="21.125836"/>
    <n v="1.638085"/>
    <n v="70"/>
    <x v="1"/>
    <n v="1"/>
    <n v="2"/>
    <n v="1"/>
    <n v="0"/>
    <n v="0"/>
    <n v="2.1159669999999999"/>
    <n v="0"/>
    <n v="0.770536"/>
    <x v="1"/>
    <n v="1"/>
    <n v="4"/>
    <s v="Overweight_Level_I"/>
    <n v="26.087062160811257"/>
    <x v="0"/>
    <n v="0"/>
  </r>
  <r>
    <s v="Male"/>
    <n v="25.191627"/>
    <n v="1.8136779999999999"/>
    <n v="85.637788999999998"/>
    <x v="1"/>
    <n v="1"/>
    <n v="1.450218"/>
    <n v="3.9854419999999999"/>
    <n v="1"/>
    <n v="0"/>
    <n v="2.1477460000000002"/>
    <n v="0"/>
    <n v="4.6836000000000003E-2"/>
    <x v="0"/>
    <n v="0"/>
    <n v="3"/>
    <s v="Overweight_Level_I"/>
    <n v="26.034250308583399"/>
    <x v="0"/>
    <n v="0"/>
  </r>
  <r>
    <s v="Male"/>
    <n v="21.963456999999998"/>
    <n v="1.697228"/>
    <n v="75.577100000000002"/>
    <x v="0"/>
    <n v="1"/>
    <n v="2.204914"/>
    <n v="3.623364"/>
    <n v="1"/>
    <n v="0"/>
    <n v="1.815293"/>
    <n v="0"/>
    <n v="0.98931599999999997"/>
    <x v="1"/>
    <n v="1"/>
    <n v="4"/>
    <s v="Overweight_Level_I"/>
    <n v="26.236738550453666"/>
    <x v="0"/>
    <n v="0"/>
  </r>
  <r>
    <s v="Male"/>
    <n v="21"/>
    <n v="1.617469"/>
    <n v="68.869791000000006"/>
    <x v="1"/>
    <n v="1"/>
    <n v="1.2062759999999999"/>
    <n v="3"/>
    <n v="0"/>
    <n v="0"/>
    <n v="2.4065409999999998"/>
    <n v="0"/>
    <n v="0.94984000000000002"/>
    <x v="5"/>
    <n v="1"/>
    <n v="4"/>
    <s v="Overweight_Level_I"/>
    <n v="26.32430011094419"/>
    <x v="0"/>
    <n v="0"/>
  </r>
  <r>
    <s v="Male"/>
    <n v="19.114981"/>
    <n v="1.8555429999999999"/>
    <n v="88.965520999999995"/>
    <x v="0"/>
    <n v="1"/>
    <n v="2"/>
    <n v="3"/>
    <n v="1"/>
    <n v="0"/>
    <n v="1.0156769999999999"/>
    <n v="0"/>
    <n v="0"/>
    <x v="154"/>
    <n v="1"/>
    <n v="4"/>
    <s v="Overweight_Level_I"/>
    <n v="25.839236699477247"/>
    <x v="0"/>
    <n v="0"/>
  </r>
  <r>
    <s v="Female"/>
    <n v="41.823566999999997"/>
    <n v="1.721854"/>
    <n v="82.919584"/>
    <x v="1"/>
    <n v="1"/>
    <n v="2.8164600000000002"/>
    <n v="3.36313"/>
    <n v="1"/>
    <n v="0"/>
    <n v="2.7220629999999999"/>
    <n v="0"/>
    <n v="3"/>
    <x v="7"/>
    <n v="1"/>
    <n v="3"/>
    <s v="Overweight_Level_I"/>
    <n v="27.968196801526751"/>
    <x v="0"/>
    <n v="0"/>
  </r>
  <r>
    <s v="Male"/>
    <n v="21.142431999999999"/>
    <n v="1.855353"/>
    <n v="86.413387999999998"/>
    <x v="0"/>
    <n v="1"/>
    <n v="2"/>
    <n v="3"/>
    <n v="1"/>
    <n v="0"/>
    <n v="1.3452980000000001"/>
    <n v="0"/>
    <n v="1.0979049999999999"/>
    <x v="0"/>
    <n v="1"/>
    <n v="4"/>
    <s v="Overweight_Level_I"/>
    <n v="25.103133239525778"/>
    <x v="0"/>
    <n v="0"/>
  </r>
  <r>
    <s v="Male"/>
    <n v="21.962426000000001"/>
    <n v="1.6963360000000001"/>
    <n v="75"/>
    <x v="0"/>
    <n v="1"/>
    <n v="2"/>
    <n v="3"/>
    <n v="1"/>
    <n v="0"/>
    <n v="1.8256289999999999"/>
    <n v="0"/>
    <n v="0.69959199999999999"/>
    <x v="155"/>
    <n v="1"/>
    <n v="4"/>
    <s v="Overweight_Level_I"/>
    <n v="26.063786269971196"/>
    <x v="0"/>
    <n v="0"/>
  </r>
  <r>
    <s v="Female"/>
    <n v="18.836314999999999"/>
    <n v="1.7516309999999999"/>
    <n v="80"/>
    <x v="0"/>
    <n v="1"/>
    <n v="2"/>
    <n v="1.7376199999999999"/>
    <n v="1"/>
    <n v="0"/>
    <n v="2.2079780000000002"/>
    <n v="0"/>
    <n v="2.6410719999999999"/>
    <x v="156"/>
    <n v="2"/>
    <n v="4"/>
    <s v="Overweight_Level_I"/>
    <n v="26.073824721960179"/>
    <x v="0"/>
    <n v="0"/>
  </r>
  <r>
    <s v="Male"/>
    <n v="23.572648000000001"/>
    <n v="1.6983459999999999"/>
    <n v="75"/>
    <x v="0"/>
    <n v="1"/>
    <n v="2"/>
    <n v="3"/>
    <n v="1"/>
    <n v="0"/>
    <n v="2"/>
    <n v="0"/>
    <n v="0.34568399999999999"/>
    <x v="157"/>
    <n v="1"/>
    <n v="4"/>
    <s v="Overweight_Level_I"/>
    <n v="26.002129564490307"/>
    <x v="0"/>
    <n v="0"/>
  </r>
  <r>
    <s v="Female"/>
    <n v="33.700749000000002"/>
    <n v="1.642971"/>
    <n v="74.803156999999999"/>
    <x v="0"/>
    <n v="0"/>
    <n v="3"/>
    <n v="1.1460520000000001"/>
    <n v="1"/>
    <n v="0"/>
    <n v="1.0740479999999999"/>
    <n v="0"/>
    <n v="0.67993499999999996"/>
    <x v="1"/>
    <n v="1"/>
    <n v="3"/>
    <s v="Overweight_Level_I"/>
    <n v="27.711506206254331"/>
    <x v="0"/>
    <n v="0"/>
  </r>
  <r>
    <s v="Female"/>
    <n v="21.845025"/>
    <n v="1.6136680000000001"/>
    <n v="68.126954999999995"/>
    <x v="0"/>
    <n v="1"/>
    <n v="1.758394"/>
    <n v="3.9819969999999998"/>
    <n v="1"/>
    <n v="0"/>
    <n v="2.174248"/>
    <n v="0"/>
    <n v="0.92047599999999996"/>
    <x v="158"/>
    <n v="1"/>
    <n v="4"/>
    <s v="Overweight_Level_I"/>
    <n v="26.163184548620098"/>
    <x v="0"/>
    <n v="0"/>
  </r>
  <r>
    <s v="Male"/>
    <n v="21"/>
    <n v="1.6054040000000001"/>
    <n v="68.226511000000002"/>
    <x v="1"/>
    <n v="1"/>
    <n v="2"/>
    <n v="1.9154"/>
    <n v="0"/>
    <n v="0"/>
    <n v="3"/>
    <n v="0"/>
    <n v="1"/>
    <x v="1"/>
    <n v="1"/>
    <n v="4"/>
    <s v="Overweight_Level_I"/>
    <n v="26.471861457305877"/>
    <x v="0"/>
    <n v="0"/>
  </r>
  <r>
    <s v="Female"/>
    <n v="35.125400999999997"/>
    <n v="1.5298339999999999"/>
    <n v="62.903937999999997"/>
    <x v="1"/>
    <n v="1"/>
    <n v="2"/>
    <n v="2.1056159999999999"/>
    <n v="1"/>
    <n v="0"/>
    <n v="1.4565809999999999"/>
    <n v="0"/>
    <n v="0"/>
    <x v="15"/>
    <n v="1"/>
    <n v="3"/>
    <s v="Overweight_Level_I"/>
    <n v="26.877521451219351"/>
    <x v="0"/>
    <n v="0"/>
  </r>
  <r>
    <s v="Female"/>
    <n v="36.769646000000002"/>
    <n v="1.55"/>
    <n v="62.337721000000002"/>
    <x v="0"/>
    <n v="1"/>
    <n v="2.392665"/>
    <n v="3"/>
    <n v="1"/>
    <n v="0"/>
    <n v="2.9510559999999999"/>
    <n v="0"/>
    <n v="0"/>
    <x v="72"/>
    <n v="1"/>
    <n v="3"/>
    <s v="Overweight_Level_I"/>
    <n v="25.947022268470342"/>
    <x v="0"/>
    <n v="0"/>
  </r>
  <r>
    <s v="Female"/>
    <n v="21.868932000000001"/>
    <n v="1.7312609999999999"/>
    <n v="78.175706000000005"/>
    <x v="0"/>
    <n v="1"/>
    <n v="2.5774270000000001"/>
    <n v="1"/>
    <n v="1"/>
    <n v="0"/>
    <n v="2"/>
    <n v="0"/>
    <n v="2.287423"/>
    <x v="1"/>
    <n v="1"/>
    <n v="4"/>
    <s v="Overweight_Level_I"/>
    <n v="26.082350117746209"/>
    <x v="0"/>
    <n v="0"/>
  </r>
  <r>
    <s v="Male"/>
    <n v="22.549208"/>
    <n v="1.629194"/>
    <n v="70"/>
    <x v="1"/>
    <n v="1"/>
    <n v="2"/>
    <n v="1"/>
    <n v="0"/>
    <n v="0"/>
    <n v="2.8033109999999999"/>
    <n v="0"/>
    <n v="0.24535399999999999"/>
    <x v="1"/>
    <n v="1"/>
    <n v="4"/>
    <s v="Overweight_Level_I"/>
    <n v="26.372568924171855"/>
    <x v="0"/>
    <n v="0"/>
  </r>
  <r>
    <s v="Male"/>
    <n v="21"/>
    <n v="1.62"/>
    <n v="70"/>
    <x v="1"/>
    <n v="1"/>
    <n v="2"/>
    <n v="1"/>
    <n v="0"/>
    <n v="0"/>
    <n v="3"/>
    <n v="0"/>
    <n v="1"/>
    <x v="1"/>
    <n v="1"/>
    <n v="4"/>
    <s v="Overweight_Level_I"/>
    <n v="26.672763298277697"/>
    <x v="0"/>
    <n v="0"/>
  </r>
  <r>
    <s v="Male"/>
    <n v="21"/>
    <n v="1.62"/>
    <n v="70"/>
    <x v="1"/>
    <n v="1"/>
    <n v="2"/>
    <n v="1"/>
    <n v="0"/>
    <n v="0"/>
    <n v="3"/>
    <n v="0"/>
    <n v="1"/>
    <x v="1"/>
    <n v="1"/>
    <n v="4"/>
    <s v="Overweight_Level_I"/>
    <n v="26.672763298277697"/>
    <x v="0"/>
    <n v="0"/>
  </r>
  <r>
    <s v="Female"/>
    <n v="30.958957000000002"/>
    <n v="1.633491"/>
    <n v="68.803693999999993"/>
    <x v="0"/>
    <n v="1"/>
    <n v="2.052152"/>
    <n v="3"/>
    <n v="1"/>
    <n v="0"/>
    <n v="1.9720740000000001"/>
    <n v="0"/>
    <n v="0.22830700000000001"/>
    <x v="1"/>
    <n v="1"/>
    <n v="3"/>
    <s v="Overweight_Level_I"/>
    <n v="25.785660698850329"/>
    <x v="0"/>
    <n v="0"/>
  </r>
  <r>
    <s v="Male"/>
    <n v="21.017382999999999"/>
    <n v="1.752391"/>
    <n v="79.109637000000006"/>
    <x v="0"/>
    <n v="1"/>
    <n v="3"/>
    <n v="1"/>
    <n v="1"/>
    <n v="0"/>
    <n v="2"/>
    <n v="0"/>
    <n v="2.5722299999999998"/>
    <x v="1"/>
    <n v="1"/>
    <n v="3"/>
    <s v="Overweight_Level_I"/>
    <n v="25.761275588926406"/>
    <x v="0"/>
    <n v="0"/>
  </r>
  <r>
    <s v="Male"/>
    <n v="19.623574000000001"/>
    <n v="1.8182259999999999"/>
    <n v="85.833028999999996"/>
    <x v="0"/>
    <n v="1"/>
    <n v="2.954996"/>
    <n v="3.7148330000000001"/>
    <n v="1"/>
    <n v="0"/>
    <n v="2.4309180000000001"/>
    <n v="0"/>
    <n v="2.5459309999999999"/>
    <x v="20"/>
    <n v="1"/>
    <n v="4"/>
    <s v="Overweight_Level_I"/>
    <n v="25.963229444217983"/>
    <x v="0"/>
    <n v="0"/>
  </r>
  <r>
    <s v="Male"/>
    <n v="19.637947"/>
    <n v="1.8091010000000001"/>
    <n v="85"/>
    <x v="0"/>
    <n v="1"/>
    <n v="3"/>
    <n v="3"/>
    <n v="1"/>
    <n v="0"/>
    <n v="2.229171"/>
    <n v="0"/>
    <n v="1.607953"/>
    <x v="159"/>
    <n v="1"/>
    <n v="4"/>
    <s v="Overweight_Level_I"/>
    <n v="25.97127664395861"/>
    <x v="0"/>
    <n v="0"/>
  </r>
  <r>
    <s v="Male"/>
    <n v="21.413641999999999"/>
    <n v="1.709484"/>
    <n v="75"/>
    <x v="0"/>
    <n v="1"/>
    <n v="2"/>
    <n v="3"/>
    <n v="1"/>
    <n v="0"/>
    <n v="2.8437770000000002"/>
    <n v="0"/>
    <n v="2.0223149999999999"/>
    <x v="22"/>
    <n v="1"/>
    <n v="4"/>
    <s v="Overweight_Level_I"/>
    <n v="25.664403971709387"/>
    <x v="0"/>
    <n v="0"/>
  </r>
  <r>
    <s v="Male"/>
    <n v="21.029633"/>
    <n v="1.6070819999999999"/>
    <n v="67.722222000000002"/>
    <x v="0"/>
    <n v="1"/>
    <n v="2"/>
    <n v="3.6912259999999999"/>
    <n v="0"/>
    <n v="0"/>
    <n v="3"/>
    <n v="0"/>
    <n v="1.2281359999999999"/>
    <x v="160"/>
    <n v="1"/>
    <n v="4"/>
    <s v="Overweight_Level_I"/>
    <n v="26.221354705590574"/>
    <x v="0"/>
    <n v="0"/>
  </r>
  <r>
    <s v="Female"/>
    <n v="22.667596"/>
    <n v="1.718939"/>
    <n v="75.951471999999995"/>
    <x v="0"/>
    <n v="1"/>
    <n v="2"/>
    <n v="3"/>
    <n v="2"/>
    <n v="0"/>
    <n v="2"/>
    <n v="0"/>
    <n v="0"/>
    <x v="2"/>
    <n v="1"/>
    <n v="4"/>
    <s v="Overweight_Level_I"/>
    <n v="25.704861308306967"/>
    <x v="0"/>
    <n v="0"/>
  </r>
  <r>
    <s v="Male"/>
    <n v="20"/>
    <n v="1.8313569999999999"/>
    <n v="89.652557000000002"/>
    <x v="0"/>
    <n v="1"/>
    <n v="2.5554009999999998"/>
    <n v="3.292386"/>
    <n v="1"/>
    <n v="0"/>
    <n v="3"/>
    <n v="0"/>
    <n v="2"/>
    <x v="161"/>
    <n v="1"/>
    <n v="4"/>
    <s v="Overweight_Level_I"/>
    <n v="26.731089197596813"/>
    <x v="0"/>
    <n v="0"/>
  </r>
  <r>
    <s v="Female"/>
    <n v="21.81119"/>
    <n v="1.6"/>
    <n v="66.401407000000006"/>
    <x v="0"/>
    <n v="1"/>
    <n v="2.108711"/>
    <n v="3"/>
    <n v="1"/>
    <n v="0"/>
    <n v="2.746197"/>
    <n v="0"/>
    <n v="1.9104319999999999"/>
    <x v="1"/>
    <n v="1"/>
    <n v="4"/>
    <s v="Overweight_Level_I"/>
    <n v="25.938049609374996"/>
    <x v="0"/>
    <n v="0"/>
  </r>
  <r>
    <s v="Female"/>
    <n v="21"/>
    <n v="1.754813"/>
    <n v="77.929203999999999"/>
    <x v="0"/>
    <n v="1"/>
    <n v="2.915279"/>
    <n v="1.1046419999999999"/>
    <n v="1"/>
    <n v="0"/>
    <n v="1.530046"/>
    <n v="0"/>
    <n v="1.360635"/>
    <x v="1"/>
    <n v="1"/>
    <n v="4"/>
    <s v="Overweight_Level_I"/>
    <n v="25.306876986352822"/>
    <x v="0"/>
    <n v="0"/>
  </r>
  <r>
    <s v="Male"/>
    <n v="18.128205999999999"/>
    <n v="1.7784469999999999"/>
    <n v="80.273807000000005"/>
    <x v="0"/>
    <n v="1"/>
    <n v="1.5700890000000001"/>
    <n v="3"/>
    <n v="1"/>
    <n v="0"/>
    <n v="2"/>
    <n v="0"/>
    <n v="2.7078820000000001"/>
    <x v="1"/>
    <n v="0"/>
    <n v="4"/>
    <s v="Overweight_Level_I"/>
    <n v="25.380022665048838"/>
    <x v="0"/>
    <n v="0"/>
  </r>
  <r>
    <s v="Male"/>
    <n v="21"/>
    <n v="1.7095610000000001"/>
    <n v="75"/>
    <x v="0"/>
    <n v="1"/>
    <n v="2"/>
    <n v="3"/>
    <n v="1"/>
    <n v="0"/>
    <n v="1.6363259999999999"/>
    <n v="0"/>
    <n v="1"/>
    <x v="1"/>
    <n v="1"/>
    <n v="4"/>
    <s v="Overweight_Level_I"/>
    <n v="25.662092133053811"/>
    <x v="0"/>
    <n v="0"/>
  </r>
  <r>
    <s v="Female"/>
    <n v="29.08107"/>
    <n v="1.6745680000000001"/>
    <n v="71.602621999999997"/>
    <x v="0"/>
    <n v="1"/>
    <n v="2"/>
    <n v="3"/>
    <n v="1"/>
    <n v="0"/>
    <n v="1.701835"/>
    <n v="0"/>
    <n v="1.6822710000000001"/>
    <x v="1"/>
    <n v="1"/>
    <n v="3"/>
    <s v="Overweight_Level_I"/>
    <n v="25.534264351815867"/>
    <x v="0"/>
    <n v="0"/>
  </r>
  <r>
    <s v="Male"/>
    <n v="26.358919"/>
    <n v="1.755317"/>
    <n v="82.228793999999994"/>
    <x v="0"/>
    <n v="1"/>
    <n v="1.94313"/>
    <n v="3.559841"/>
    <n v="1"/>
    <n v="0"/>
    <n v="2.3679960000000002"/>
    <n v="0"/>
    <n v="0.23552999999999999"/>
    <x v="162"/>
    <n v="1"/>
    <n v="4"/>
    <s v="Overweight_Level_I"/>
    <n v="26.687801755437132"/>
    <x v="0"/>
    <n v="0"/>
  </r>
  <r>
    <s v="Male"/>
    <n v="22.717248999999999"/>
    <n v="1.7080709999999999"/>
    <n v="75"/>
    <x v="0"/>
    <n v="1"/>
    <n v="2.7144469999999998"/>
    <n v="3"/>
    <n v="1"/>
    <n v="0"/>
    <n v="3"/>
    <n v="0"/>
    <n v="1.0968180000000001"/>
    <x v="163"/>
    <n v="1"/>
    <n v="4"/>
    <s v="Overweight_Level_I"/>
    <n v="25.706883239150905"/>
    <x v="0"/>
    <n v="0"/>
  </r>
  <r>
    <s v="Male"/>
    <n v="19.816949000000001"/>
    <n v="1.8069470000000001"/>
    <n v="85.079588999999999"/>
    <x v="0"/>
    <n v="1"/>
    <n v="2"/>
    <n v="3"/>
    <n v="1"/>
    <n v="0"/>
    <n v="2.2920729999999998"/>
    <n v="0"/>
    <n v="1.067817"/>
    <x v="164"/>
    <n v="1"/>
    <n v="4"/>
    <s v="Overweight_Level_I"/>
    <n v="26.057608486595939"/>
    <x v="0"/>
    <n v="0"/>
  </r>
  <r>
    <s v="Female"/>
    <n v="24.023972000000001"/>
    <n v="1.5996969999999999"/>
    <n v="64.808021999999994"/>
    <x v="1"/>
    <n v="1"/>
    <n v="2.9035449999999998"/>
    <n v="3"/>
    <n v="1"/>
    <n v="0"/>
    <n v="1.5499309999999999"/>
    <n v="0"/>
    <n v="0"/>
    <x v="165"/>
    <n v="1"/>
    <n v="4"/>
    <s v="Overweight_Level_I"/>
    <n v="25.325224614336921"/>
    <x v="0"/>
    <n v="0"/>
  </r>
  <r>
    <s v="Female"/>
    <n v="32.593128999999998"/>
    <n v="1.721903"/>
    <n v="72.748902999999999"/>
    <x v="0"/>
    <n v="1"/>
    <n v="2"/>
    <n v="3"/>
    <n v="1"/>
    <n v="0"/>
    <n v="1"/>
    <n v="0"/>
    <n v="0"/>
    <x v="166"/>
    <n v="1"/>
    <n v="3"/>
    <s v="Overweight_Level_I"/>
    <n v="24.536300591108244"/>
    <x v="0"/>
    <n v="0"/>
  </r>
  <r>
    <s v="Male"/>
    <n v="23"/>
    <n v="1.712556"/>
    <n v="75.480763999999994"/>
    <x v="0"/>
    <n v="1"/>
    <n v="3"/>
    <n v="3.654061"/>
    <n v="1"/>
    <n v="0"/>
    <n v="1.2299150000000001"/>
    <n v="0"/>
    <n v="0.793489"/>
    <x v="167"/>
    <n v="1"/>
    <n v="4"/>
    <s v="Overweight_Level_I"/>
    <n v="25.736336363996369"/>
    <x v="0"/>
    <n v="0"/>
  </r>
  <r>
    <s v="Female"/>
    <n v="16.941489000000001"/>
    <n v="1.551288"/>
    <n v="54.93242"/>
    <x v="1"/>
    <n v="1"/>
    <n v="1.7537499999999999"/>
    <n v="1.2961560000000001"/>
    <n v="1"/>
    <n v="0"/>
    <n v="2"/>
    <n v="1"/>
    <n v="0.11017399999999999"/>
    <x v="168"/>
    <n v="1"/>
    <n v="4"/>
    <s v="Overweight_Level_I"/>
    <n v="22.826738618008303"/>
    <x v="0"/>
    <n v="0"/>
  </r>
  <r>
    <s v="Female"/>
    <n v="16.172992000000001"/>
    <n v="1.603842"/>
    <n v="65"/>
    <x v="0"/>
    <n v="1"/>
    <n v="2.5435629999999998"/>
    <n v="1"/>
    <n v="1"/>
    <n v="0"/>
    <n v="2"/>
    <n v="1"/>
    <n v="0.69428100000000004"/>
    <x v="169"/>
    <n v="1"/>
    <n v="4"/>
    <s v="Overweight_Level_I"/>
    <n v="25.269124328601528"/>
    <x v="0"/>
    <n v="0"/>
  </r>
  <r>
    <s v="Female"/>
    <n v="23.712589999999999"/>
    <n v="1.588597"/>
    <n v="62.339002999999998"/>
    <x v="1"/>
    <n v="1"/>
    <n v="2.3972799999999999"/>
    <n v="2.6565880000000002"/>
    <n v="1"/>
    <n v="0"/>
    <n v="2.0610620000000002"/>
    <n v="0"/>
    <n v="1.912981"/>
    <x v="170"/>
    <n v="1"/>
    <n v="4"/>
    <s v="Overweight_Level_I"/>
    <n v="24.702014715821026"/>
    <x v="0"/>
    <n v="0"/>
  </r>
  <r>
    <s v="Female"/>
    <n v="35.194088999999998"/>
    <n v="1.6734819999999999"/>
    <n v="73.193589000000003"/>
    <x v="0"/>
    <n v="0"/>
    <n v="3"/>
    <n v="2.8097159999999999"/>
    <n v="1"/>
    <n v="0"/>
    <n v="1.5914250000000001"/>
    <n v="0"/>
    <n v="0.17802299999999999"/>
    <x v="1"/>
    <n v="1"/>
    <n v="3"/>
    <s v="Overweight_Level_I"/>
    <n v="26.13550837194731"/>
    <x v="0"/>
    <n v="0"/>
  </r>
  <r>
    <s v="Male"/>
    <n v="23.172982000000001"/>
    <n v="1.8586240000000001"/>
    <n v="88.675503000000006"/>
    <x v="0"/>
    <n v="1"/>
    <n v="2"/>
    <n v="2.77684"/>
    <n v="1"/>
    <n v="0"/>
    <n v="1.2782309999999999"/>
    <n v="0"/>
    <n v="0.55713000000000001"/>
    <x v="0"/>
    <n v="1"/>
    <n v="3"/>
    <s v="Overweight_Level_I"/>
    <n v="25.669687345253191"/>
    <x v="0"/>
    <n v="0"/>
  </r>
  <r>
    <s v="Female"/>
    <n v="37.218161000000002"/>
    <n v="1.5938939999999999"/>
    <n v="63.320628999999997"/>
    <x v="0"/>
    <n v="1"/>
    <n v="2.3746399999999999"/>
    <n v="3"/>
    <n v="1"/>
    <n v="0"/>
    <n v="2"/>
    <n v="0"/>
    <n v="2.892922"/>
    <x v="171"/>
    <n v="1"/>
    <n v="3"/>
    <s v="Overweight_Level_I"/>
    <n v="24.924493908432453"/>
    <x v="0"/>
    <n v="0"/>
  </r>
  <r>
    <s v="Male"/>
    <n v="19.076443000000001"/>
    <n v="1.62"/>
    <n v="69.529624999999996"/>
    <x v="1"/>
    <n v="1"/>
    <n v="2.2786439999999999"/>
    <n v="1"/>
    <n v="1"/>
    <n v="0"/>
    <n v="2.6289850000000001"/>
    <n v="0"/>
    <n v="1"/>
    <x v="172"/>
    <n v="1"/>
    <n v="4"/>
    <s v="Overweight_Level_I"/>
    <n v="26.493531854900162"/>
    <x v="0"/>
    <n v="0"/>
  </r>
  <r>
    <s v="Female"/>
    <n v="16.30687"/>
    <n v="1.616366"/>
    <n v="67.183127999999996"/>
    <x v="0"/>
    <n v="1"/>
    <n v="1.6208450000000001"/>
    <n v="1"/>
    <n v="1"/>
    <n v="0"/>
    <n v="2"/>
    <n v="1"/>
    <n v="0.92659199999999997"/>
    <x v="173"/>
    <n v="0"/>
    <n v="4"/>
    <s v="Overweight_Level_I"/>
    <n v="25.714661236495751"/>
    <x v="0"/>
    <n v="0"/>
  </r>
  <r>
    <s v="Female"/>
    <n v="18.297229000000002"/>
    <n v="1.6373960000000001"/>
    <n v="70"/>
    <x v="0"/>
    <n v="1"/>
    <n v="2"/>
    <n v="1.9990140000000001"/>
    <n v="1"/>
    <n v="0"/>
    <n v="2.326165"/>
    <n v="0"/>
    <n v="7.0499999999999998E-3"/>
    <x v="1"/>
    <n v="0"/>
    <n v="4"/>
    <s v="Overweight_Level_I"/>
    <n v="26.109021134042287"/>
    <x v="0"/>
    <n v="0"/>
  </r>
  <r>
    <s v="Female"/>
    <n v="18.610761"/>
    <n v="1.5507230000000001"/>
    <n v="60.628321"/>
    <x v="1"/>
    <n v="1"/>
    <n v="2.8231790000000001"/>
    <n v="2.644692"/>
    <n v="1"/>
    <n v="0"/>
    <n v="1.226764"/>
    <n v="1"/>
    <n v="0.74752799999999997"/>
    <x v="174"/>
    <n v="1"/>
    <n v="4"/>
    <s v="Overweight_Level_I"/>
    <n v="25.211987593410957"/>
    <x v="0"/>
    <n v="0"/>
  </r>
  <r>
    <s v="Female"/>
    <n v="17.451084999999999"/>
    <n v="1.6"/>
    <n v="65"/>
    <x v="0"/>
    <n v="1"/>
    <n v="3"/>
    <n v="2.4497230000000001"/>
    <n v="1"/>
    <n v="0"/>
    <n v="2"/>
    <n v="1"/>
    <n v="0.47959200000000002"/>
    <x v="175"/>
    <n v="1"/>
    <n v="4"/>
    <s v="Overweight_Level_I"/>
    <n v="25.390624999999996"/>
    <x v="0"/>
    <n v="0"/>
  </r>
  <r>
    <s v="Male"/>
    <n v="29.740496"/>
    <n v="1.820471"/>
    <n v="87.668828000000005"/>
    <x v="1"/>
    <n v="1"/>
    <n v="3"/>
    <n v="3"/>
    <n v="1"/>
    <n v="0"/>
    <n v="1.1746110000000001"/>
    <n v="0"/>
    <n v="2"/>
    <x v="1"/>
    <n v="0"/>
    <n v="3"/>
    <s v="Overweight_Level_I"/>
    <n v="26.453166816895745"/>
    <x v="0"/>
    <n v="0"/>
  </r>
  <r>
    <s v="Female"/>
    <n v="31.539393"/>
    <n v="1.6574960000000001"/>
    <n v="73.641632999999999"/>
    <x v="0"/>
    <n v="1"/>
    <n v="2"/>
    <n v="3"/>
    <n v="1"/>
    <n v="0"/>
    <n v="1"/>
    <n v="0"/>
    <n v="0"/>
    <x v="176"/>
    <n v="1"/>
    <n v="3"/>
    <s v="Overweight_Level_I"/>
    <n v="26.805161760184564"/>
    <x v="0"/>
    <n v="0"/>
  </r>
  <r>
    <s v="Male"/>
    <n v="18.026457000000001"/>
    <n v="1.7521230000000001"/>
    <n v="80"/>
    <x v="0"/>
    <n v="1"/>
    <n v="2"/>
    <n v="2.7941560000000001"/>
    <n v="1"/>
    <n v="0"/>
    <n v="2.3773620000000002"/>
    <n v="0"/>
    <n v="0.10123600000000001"/>
    <x v="177"/>
    <n v="0"/>
    <n v="4"/>
    <s v="Overweight_Level_I"/>
    <n v="26.059183602983151"/>
    <x v="0"/>
    <n v="0"/>
  </r>
  <r>
    <s v="Male"/>
    <n v="19.475539999999999"/>
    <n v="1.8572310000000001"/>
    <n v="88.138777000000005"/>
    <x v="0"/>
    <n v="1"/>
    <n v="2.0619519999999998"/>
    <n v="4"/>
    <n v="1"/>
    <n v="0"/>
    <n v="2.4264649999999999"/>
    <n v="0"/>
    <n v="2"/>
    <x v="178"/>
    <n v="1"/>
    <n v="4"/>
    <s v="Overweight_Level_I"/>
    <n v="25.552604428356002"/>
    <x v="0"/>
    <n v="0"/>
  </r>
  <r>
    <s v="Female"/>
    <n v="19"/>
    <n v="1.76"/>
    <n v="79.544998000000007"/>
    <x v="0"/>
    <n v="1"/>
    <n v="2"/>
    <n v="1.1467940000000001"/>
    <n v="1"/>
    <n v="0"/>
    <n v="3"/>
    <n v="0"/>
    <n v="1.8097449999999999"/>
    <x v="179"/>
    <n v="2"/>
    <n v="4"/>
    <s v="Overweight_Level_I"/>
    <n v="25.67955772210744"/>
    <x v="0"/>
    <n v="0"/>
  </r>
  <r>
    <s v="Female"/>
    <n v="18"/>
    <n v="1.644682"/>
    <n v="68.392133000000001"/>
    <x v="0"/>
    <n v="1"/>
    <n v="2"/>
    <n v="1.1316949999999999"/>
    <n v="1"/>
    <n v="0"/>
    <n v="1.3445389999999999"/>
    <n v="0"/>
    <n v="0"/>
    <x v="37"/>
    <n v="0"/>
    <n v="4"/>
    <s v="Overweight_Level_I"/>
    <n v="25.283795550958612"/>
    <x v="0"/>
    <n v="0"/>
  </r>
  <r>
    <s v="Female"/>
    <n v="18.270434000000002"/>
    <n v="1.7371650000000001"/>
    <n v="76.699774000000005"/>
    <x v="0"/>
    <n v="1"/>
    <n v="2.8389690000000001"/>
    <n v="3"/>
    <n v="1"/>
    <n v="0"/>
    <n v="2.4259270000000002"/>
    <n v="0"/>
    <n v="1"/>
    <x v="180"/>
    <n v="2"/>
    <n v="4"/>
    <s v="Overweight_Level_I"/>
    <n v="25.416277458650733"/>
    <x v="0"/>
    <n v="0"/>
  </r>
  <r>
    <s v="Female"/>
    <n v="19.816227999999999"/>
    <n v="1.5078530000000001"/>
    <n v="64.259378999999996"/>
    <x v="1"/>
    <n v="1"/>
    <n v="2.568063"/>
    <n v="3"/>
    <n v="1"/>
    <n v="0"/>
    <n v="1.8179829999999999"/>
    <n v="1"/>
    <n v="0"/>
    <x v="1"/>
    <n v="1"/>
    <n v="4"/>
    <s v="Overweight_Level_I"/>
    <n v="28.263016719957434"/>
    <x v="0"/>
    <n v="0"/>
  </r>
  <r>
    <s v="Male"/>
    <n v="28.39124"/>
    <n v="1.81006"/>
    <n v="87.286783"/>
    <x v="1"/>
    <n v="1"/>
    <n v="3"/>
    <n v="3"/>
    <n v="1"/>
    <n v="0"/>
    <n v="1.205633"/>
    <n v="0"/>
    <n v="2"/>
    <x v="1"/>
    <n v="0"/>
    <n v="3"/>
    <s v="Overweight_Level_I"/>
    <n v="26.641737528982159"/>
    <x v="0"/>
    <n v="0"/>
  </r>
  <r>
    <s v="Male"/>
    <n v="26.758516"/>
    <n v="1.80179"/>
    <n v="86.981201999999996"/>
    <x v="1"/>
    <n v="1"/>
    <n v="2.6529579999999999"/>
    <n v="2.4881890000000002"/>
    <n v="1"/>
    <n v="0"/>
    <n v="2"/>
    <n v="0"/>
    <n v="2"/>
    <x v="181"/>
    <n v="0"/>
    <n v="3"/>
    <s v="Overweight_Level_I"/>
    <n v="26.792735729738585"/>
    <x v="0"/>
    <n v="0"/>
  </r>
  <r>
    <s v="Male"/>
    <n v="21.033794"/>
    <n v="1.625891"/>
    <n v="70"/>
    <x v="1"/>
    <n v="1"/>
    <n v="2"/>
    <n v="1"/>
    <n v="0"/>
    <n v="0"/>
    <n v="2.0087600000000001"/>
    <n v="0"/>
    <n v="0.63119000000000003"/>
    <x v="1"/>
    <n v="1"/>
    <n v="4"/>
    <s v="Overweight_Level_I"/>
    <n v="26.479829590203295"/>
    <x v="0"/>
    <n v="0"/>
  </r>
  <r>
    <s v="Male"/>
    <n v="22.429811999999998"/>
    <n v="1.6403700000000001"/>
    <n v="70"/>
    <x v="1"/>
    <n v="1"/>
    <n v="2"/>
    <n v="1"/>
    <n v="0"/>
    <n v="0"/>
    <n v="2.0691839999999999"/>
    <n v="0"/>
    <n v="0.72989800000000005"/>
    <x v="1"/>
    <n v="1"/>
    <n v="4"/>
    <s v="Overweight_Level_I"/>
    <n v="26.014435350937646"/>
    <x v="0"/>
    <n v="0"/>
  </r>
  <r>
    <s v="Male"/>
    <n v="26.650418999999999"/>
    <n v="1.7910470000000001"/>
    <n v="83.263120000000001"/>
    <x v="1"/>
    <n v="1"/>
    <n v="1.2778499999999999"/>
    <n v="3.9995910000000001"/>
    <n v="1"/>
    <n v="0"/>
    <n v="2.4959440000000002"/>
    <n v="0"/>
    <n v="3.4199999999999999E-3"/>
    <x v="0"/>
    <n v="0"/>
    <n v="3"/>
    <s v="Overweight_Level_I"/>
    <n v="25.956056770196781"/>
    <x v="0"/>
    <n v="0"/>
  </r>
  <r>
    <s v="Male"/>
    <n v="21.618245999999999"/>
    <n v="1.679306"/>
    <n v="75"/>
    <x v="0"/>
    <n v="1"/>
    <n v="2"/>
    <n v="3"/>
    <n v="1"/>
    <n v="0"/>
    <n v="1.9578709999999999"/>
    <n v="0"/>
    <n v="0.99459200000000003"/>
    <x v="182"/>
    <n v="1"/>
    <n v="4"/>
    <s v="Overweight_Level_I"/>
    <n v="26.595097329436076"/>
    <x v="0"/>
    <n v="0"/>
  </r>
  <r>
    <s v="Female"/>
    <n v="21.012542"/>
    <n v="1.6151450000000001"/>
    <n v="68.653346999999997"/>
    <x v="0"/>
    <n v="1"/>
    <n v="1.729824"/>
    <n v="3.6129410000000002"/>
    <n v="0"/>
    <n v="0"/>
    <n v="2.0437029999999998"/>
    <n v="0"/>
    <n v="0.56211800000000001"/>
    <x v="183"/>
    <n v="1"/>
    <n v="4"/>
    <s v="Overweight_Level_I"/>
    <n v="26.317139362770305"/>
    <x v="0"/>
    <n v="0"/>
  </r>
  <r>
    <s v="Female"/>
    <n v="21.071194999999999"/>
    <n v="1.6164670000000001"/>
    <n v="68.771850000000001"/>
    <x v="0"/>
    <n v="1"/>
    <n v="1.4525239999999999"/>
    <n v="3.9505530000000002"/>
    <n v="0"/>
    <n v="0"/>
    <n v="2.109858"/>
    <n v="0"/>
    <n v="0.50884700000000005"/>
    <x v="184"/>
    <n v="1"/>
    <n v="4"/>
    <s v="Overweight_Level_I"/>
    <n v="26.319462834794745"/>
    <x v="0"/>
    <n v="0"/>
  </r>
  <r>
    <s v="Male"/>
    <n v="19.741202000000001"/>
    <n v="1.816783"/>
    <n v="86.522799000000006"/>
    <x v="0"/>
    <n v="1"/>
    <n v="2"/>
    <n v="3"/>
    <n v="1"/>
    <n v="0"/>
    <n v="2.1773859999999998"/>
    <n v="0"/>
    <n v="0.336814"/>
    <x v="185"/>
    <n v="1"/>
    <n v="4"/>
    <s v="Overweight_Level_I"/>
    <n v="26.213465841655264"/>
    <x v="0"/>
    <n v="0"/>
  </r>
  <r>
    <s v="Male"/>
    <n v="19.216380000000001"/>
    <n v="1.8124720000000001"/>
    <n v="86.748294999999999"/>
    <x v="0"/>
    <n v="1"/>
    <n v="2"/>
    <n v="3"/>
    <n v="1"/>
    <n v="0"/>
    <n v="2.1686510000000001"/>
    <n v="0"/>
    <n v="0.97799800000000003"/>
    <x v="186"/>
    <n v="1"/>
    <n v="4"/>
    <s v="Overweight_Level_I"/>
    <n v="26.40695561597472"/>
    <x v="0"/>
    <n v="0"/>
  </r>
  <r>
    <s v="Female"/>
    <n v="42.244750000000003"/>
    <n v="1.7682310000000001"/>
    <n v="75.629310000000004"/>
    <x v="0"/>
    <n v="1"/>
    <n v="3"/>
    <n v="2.9518369999999998"/>
    <n v="1"/>
    <n v="0"/>
    <n v="2.1120320000000001"/>
    <n v="0"/>
    <n v="0.37868299999999999"/>
    <x v="1"/>
    <n v="1"/>
    <n v="3"/>
    <s v="Overweight_Level_I"/>
    <n v="24.188678252471178"/>
    <x v="0"/>
    <n v="0"/>
  </r>
  <r>
    <s v="Male"/>
    <n v="22.283082"/>
    <n v="1.8709309999999999"/>
    <n v="89.251638999999997"/>
    <x v="0"/>
    <n v="1"/>
    <n v="2"/>
    <n v="2.799979"/>
    <n v="1"/>
    <n v="0"/>
    <n v="1.0813330000000001"/>
    <n v="0"/>
    <n v="0.44434699999999999"/>
    <x v="0"/>
    <n v="1"/>
    <n v="4"/>
    <s v="Overweight_Level_I"/>
    <n v="25.497679518825827"/>
    <x v="0"/>
    <n v="0"/>
  </r>
  <r>
    <s v="Male"/>
    <n v="21.086511999999999"/>
    <n v="1.863685"/>
    <n v="89.558853999999997"/>
    <x v="0"/>
    <n v="1"/>
    <n v="2"/>
    <n v="3"/>
    <n v="1"/>
    <n v="0"/>
    <n v="1.005727"/>
    <n v="0"/>
    <n v="0"/>
    <x v="187"/>
    <n v="1"/>
    <n v="4"/>
    <s v="Overweight_Level_I"/>
    <n v="25.784784621937103"/>
    <x v="0"/>
    <n v="0"/>
  </r>
  <r>
    <s v="Male"/>
    <n v="23.451595000000001"/>
    <n v="1.6702269999999999"/>
    <n v="75"/>
    <x v="0"/>
    <n v="1"/>
    <n v="2"/>
    <n v="3"/>
    <n v="1"/>
    <n v="0"/>
    <n v="2"/>
    <n v="0"/>
    <n v="0.129163"/>
    <x v="188"/>
    <n v="1"/>
    <n v="4"/>
    <s v="Overweight_Level_I"/>
    <n v="26.885013781380962"/>
    <x v="0"/>
    <n v="0"/>
  </r>
  <r>
    <s v="Male"/>
    <n v="22.740275"/>
    <n v="1.7172879999999999"/>
    <n v="75.948164000000006"/>
    <x v="0"/>
    <n v="1"/>
    <n v="2"/>
    <n v="3"/>
    <n v="1"/>
    <n v="0"/>
    <n v="2"/>
    <n v="0"/>
    <n v="0"/>
    <x v="2"/>
    <n v="1"/>
    <n v="4"/>
    <s v="Overweight_Level_I"/>
    <n v="25.753188647418973"/>
    <x v="0"/>
    <n v="0"/>
  </r>
  <r>
    <s v="Male"/>
    <n v="18.900252999999999"/>
    <n v="1.750359"/>
    <n v="79.828725000000006"/>
    <x v="0"/>
    <n v="1"/>
    <n v="2"/>
    <n v="2.228113"/>
    <n v="1"/>
    <n v="0"/>
    <n v="2.045004"/>
    <n v="0"/>
    <n v="1.2936650000000001"/>
    <x v="189"/>
    <n v="2"/>
    <n v="4"/>
    <s v="Overweight_Level_I"/>
    <n v="26.05583101721643"/>
    <x v="0"/>
    <n v="0"/>
  </r>
  <r>
    <s v="Male"/>
    <n v="23.170309"/>
    <n v="1.707557"/>
    <n v="75.306702000000001"/>
    <x v="0"/>
    <n v="1"/>
    <n v="2.3033670000000002"/>
    <n v="3.0427740000000001"/>
    <n v="1"/>
    <n v="0"/>
    <n v="1.277636"/>
    <n v="0"/>
    <n v="0.94498199999999999"/>
    <x v="190"/>
    <n v="1"/>
    <n v="4"/>
    <s v="Overweight_Level_I"/>
    <n v="25.827549872984189"/>
    <x v="0"/>
    <n v="0"/>
  </r>
  <r>
    <s v="Female"/>
    <n v="32.997118"/>
    <n v="1.6724460000000001"/>
    <n v="74.812707000000003"/>
    <x v="0"/>
    <n v="1"/>
    <n v="2.9484249999999999"/>
    <n v="1.1986429999999999"/>
    <n v="1"/>
    <n v="0"/>
    <n v="1"/>
    <n v="0"/>
    <n v="0"/>
    <x v="191"/>
    <n v="1"/>
    <n v="3"/>
    <s v="Overweight_Level_I"/>
    <n v="26.746758788740376"/>
    <x v="0"/>
    <n v="0"/>
  </r>
  <r>
    <s v="Female"/>
    <n v="32.501142999999999"/>
    <n v="1.6759790000000001"/>
    <n v="74.959746999999993"/>
    <x v="0"/>
    <n v="1"/>
    <n v="2.291846"/>
    <n v="1.5555570000000001"/>
    <n v="1"/>
    <n v="0"/>
    <n v="1"/>
    <n v="0"/>
    <n v="0"/>
    <x v="192"/>
    <n v="1"/>
    <n v="3"/>
    <s v="Overweight_Level_I"/>
    <n v="26.68645994181491"/>
    <x v="0"/>
    <n v="0"/>
  </r>
  <r>
    <s v="Female"/>
    <n v="21.938831"/>
    <n v="1.6112390000000001"/>
    <n v="67.939653000000007"/>
    <x v="0"/>
    <n v="1"/>
    <n v="1.9061939999999999"/>
    <n v="3.9877069999999999"/>
    <n v="1"/>
    <n v="0"/>
    <n v="2.5977459999999999"/>
    <n v="0"/>
    <n v="1.922234"/>
    <x v="193"/>
    <n v="1"/>
    <n v="4"/>
    <s v="Overweight_Level_I"/>
    <n v="26.169980169141109"/>
    <x v="0"/>
    <n v="0"/>
  </r>
  <r>
    <s v="Female"/>
    <n v="21.909534000000001"/>
    <n v="1.611356"/>
    <n v="68.066090000000003"/>
    <x v="0"/>
    <n v="1"/>
    <n v="1.834155"/>
    <n v="3.9959570000000002"/>
    <n v="1"/>
    <n v="0"/>
    <n v="2.6328710000000002"/>
    <n v="0"/>
    <n v="1.2361139999999999"/>
    <x v="194"/>
    <n v="1"/>
    <n v="4"/>
    <s v="Overweight_Level_I"/>
    <n v="26.214875684489659"/>
    <x v="0"/>
    <n v="0"/>
  </r>
  <r>
    <s v="Male"/>
    <n v="21"/>
    <n v="1.62"/>
    <n v="70"/>
    <x v="1"/>
    <n v="1"/>
    <n v="2"/>
    <n v="1"/>
    <n v="0"/>
    <n v="0"/>
    <n v="3"/>
    <n v="0"/>
    <n v="1"/>
    <x v="1"/>
    <n v="1"/>
    <n v="4"/>
    <s v="Overweight_Level_I"/>
    <n v="26.672763298277697"/>
    <x v="0"/>
    <n v="0"/>
  </r>
  <r>
    <s v="Female"/>
    <n v="37.455751999999997"/>
    <n v="1.5089079999999999"/>
    <n v="63.183846000000003"/>
    <x v="0"/>
    <n v="1"/>
    <n v="2.0485820000000001"/>
    <n v="1.0471969999999999"/>
    <n v="1"/>
    <n v="0"/>
    <n v="2"/>
    <n v="0"/>
    <n v="0.15135999999999999"/>
    <x v="195"/>
    <n v="1"/>
    <n v="3"/>
    <s v="Overweight_Level_I"/>
    <n v="27.751121295399201"/>
    <x v="0"/>
    <n v="0"/>
  </r>
  <r>
    <s v="Female"/>
    <n v="40"/>
    <n v="1.5611090000000001"/>
    <n v="62.871794000000001"/>
    <x v="0"/>
    <n v="1"/>
    <n v="2.948248"/>
    <n v="3"/>
    <n v="1"/>
    <n v="0"/>
    <n v="2.4299110000000002"/>
    <n v="0"/>
    <n v="0.11964"/>
    <x v="196"/>
    <n v="1"/>
    <n v="3"/>
    <s v="Overweight_Level_I"/>
    <n v="25.79819955496728"/>
    <x v="0"/>
    <n v="0"/>
  </r>
  <r>
    <s v="Female"/>
    <n v="38.943282000000004"/>
    <n v="1.5547280000000001"/>
    <n v="63.011645000000001"/>
    <x v="0"/>
    <n v="1"/>
    <n v="2.8694359999999999"/>
    <n v="3"/>
    <n v="1"/>
    <n v="0"/>
    <n v="2.972426"/>
    <n v="0"/>
    <n v="2.16079"/>
    <x v="197"/>
    <n v="1"/>
    <n v="3"/>
    <s v="Overweight_Level_I"/>
    <n v="26.068256006653073"/>
    <x v="0"/>
    <n v="0"/>
  </r>
  <r>
    <s v="Female"/>
    <n v="21.987341000000001"/>
    <n v="1.7301820000000001"/>
    <n v="78.55444"/>
    <x v="0"/>
    <n v="1"/>
    <n v="2.2937050000000001"/>
    <n v="1"/>
    <n v="1"/>
    <n v="0"/>
    <n v="2"/>
    <n v="0"/>
    <n v="2.0639430000000001"/>
    <x v="1"/>
    <n v="1"/>
    <n v="4"/>
    <s v="Overweight_Level_I"/>
    <n v="26.241409465872799"/>
    <x v="0"/>
    <n v="0"/>
  </r>
  <r>
    <s v="Female"/>
    <n v="21.198217"/>
    <n v="1.743841"/>
    <n v="78.880359999999996"/>
    <x v="0"/>
    <n v="1"/>
    <n v="2.510583"/>
    <n v="1"/>
    <n v="1"/>
    <n v="0"/>
    <n v="2"/>
    <n v="0"/>
    <n v="2.1196820000000001"/>
    <x v="1"/>
    <n v="1"/>
    <n v="4"/>
    <s v="Overweight_Level_I"/>
    <n v="25.939112661695461"/>
    <x v="0"/>
    <n v="0"/>
  </r>
  <r>
    <s v="Male"/>
    <n v="21"/>
    <n v="1.62"/>
    <n v="70"/>
    <x v="1"/>
    <n v="1"/>
    <n v="2"/>
    <n v="1"/>
    <n v="0"/>
    <n v="0"/>
    <n v="3"/>
    <n v="0"/>
    <n v="1"/>
    <x v="1"/>
    <n v="1"/>
    <n v="4"/>
    <s v="Overweight_Level_I"/>
    <n v="26.672763298277697"/>
    <x v="0"/>
    <n v="0"/>
  </r>
  <r>
    <s v="Male"/>
    <n v="21"/>
    <n v="1.62"/>
    <n v="70"/>
    <x v="1"/>
    <n v="1"/>
    <n v="2"/>
    <n v="1"/>
    <n v="0"/>
    <n v="0"/>
    <n v="3"/>
    <n v="0"/>
    <n v="1"/>
    <x v="1"/>
    <n v="1"/>
    <n v="4"/>
    <s v="Overweight_Level_I"/>
    <n v="26.672763298277697"/>
    <x v="0"/>
    <n v="0"/>
  </r>
  <r>
    <s v="Male"/>
    <n v="21"/>
    <n v="1.62"/>
    <n v="70"/>
    <x v="1"/>
    <n v="1"/>
    <n v="2"/>
    <n v="1"/>
    <n v="0"/>
    <n v="0"/>
    <n v="3"/>
    <n v="0"/>
    <n v="1"/>
    <x v="1"/>
    <n v="1"/>
    <n v="4"/>
    <s v="Overweight_Level_I"/>
    <n v="26.672763298277697"/>
    <x v="0"/>
    <n v="0"/>
  </r>
  <r>
    <s v="Male"/>
    <n v="21"/>
    <n v="1.62"/>
    <n v="70"/>
    <x v="1"/>
    <n v="1"/>
    <n v="2"/>
    <n v="1"/>
    <n v="0"/>
    <n v="0"/>
    <n v="3"/>
    <n v="0"/>
    <n v="1"/>
    <x v="1"/>
    <n v="1"/>
    <n v="4"/>
    <s v="Overweight_Level_I"/>
    <n v="26.672763298277697"/>
    <x v="0"/>
    <n v="0"/>
  </r>
  <r>
    <s v="Male"/>
    <n v="21"/>
    <n v="1.62"/>
    <n v="70"/>
    <x v="1"/>
    <n v="1"/>
    <n v="2"/>
    <n v="1"/>
    <n v="0"/>
    <n v="0"/>
    <n v="3"/>
    <n v="0"/>
    <n v="1"/>
    <x v="1"/>
    <n v="1"/>
    <n v="4"/>
    <s v="Overweight_Level_I"/>
    <n v="26.672763298277697"/>
    <x v="0"/>
    <n v="0"/>
  </r>
  <r>
    <s v="Female"/>
    <n v="29.32038"/>
    <n v="1.642506"/>
    <n v="69.906707999999995"/>
    <x v="0"/>
    <n v="1"/>
    <n v="2.366949"/>
    <n v="3"/>
    <n v="1"/>
    <n v="0"/>
    <n v="1.926577"/>
    <n v="0"/>
    <n v="1.581242"/>
    <x v="1"/>
    <n v="1"/>
    <n v="3"/>
    <s v="Overweight_Level_I"/>
    <n v="25.912237866918279"/>
    <x v="0"/>
    <n v="0"/>
  </r>
  <r>
    <s v="Female"/>
    <n v="31.255586999999998"/>
    <n v="1.6930799999999999"/>
    <n v="71.927379000000002"/>
    <x v="0"/>
    <n v="1"/>
    <n v="2.6157879999999998"/>
    <n v="3"/>
    <n v="1"/>
    <n v="0"/>
    <n v="1.7717810000000001"/>
    <n v="0"/>
    <n v="0.75942200000000004"/>
    <x v="198"/>
    <n v="1"/>
    <n v="3"/>
    <s v="Overweight_Level_I"/>
    <n v="25.092230945703307"/>
    <x v="0"/>
    <n v="0"/>
  </r>
  <r>
    <s v="Male"/>
    <n v="22.851773000000001"/>
    <n v="1.7521150000000001"/>
    <n v="79.414603"/>
    <x v="0"/>
    <n v="1"/>
    <n v="3"/>
    <n v="1"/>
    <n v="1"/>
    <n v="0"/>
    <n v="2"/>
    <n v="0"/>
    <n v="2.3159830000000001"/>
    <x v="1"/>
    <n v="1"/>
    <n v="4"/>
    <s v="Overweight_Level_I"/>
    <n v="25.868732731198474"/>
    <x v="0"/>
    <n v="0"/>
  </r>
  <r>
    <s v="Male"/>
    <n v="26"/>
    <n v="1.7450330000000001"/>
    <n v="80"/>
    <x v="0"/>
    <n v="1"/>
    <n v="2.2172670000000001"/>
    <n v="1.193589"/>
    <n v="1"/>
    <n v="0"/>
    <n v="2"/>
    <n v="0"/>
    <n v="2"/>
    <x v="1"/>
    <n v="1"/>
    <n v="4"/>
    <s v="Overweight_Level_I"/>
    <n v="26.271368641592112"/>
    <x v="0"/>
    <n v="0"/>
  </r>
  <r>
    <s v="Male"/>
    <n v="19.789290999999999"/>
    <n v="1.820643"/>
    <n v="85"/>
    <x v="0"/>
    <n v="1"/>
    <n v="3"/>
    <n v="3"/>
    <n v="1"/>
    <n v="0"/>
    <n v="2.7592460000000001"/>
    <n v="0"/>
    <n v="1.763277"/>
    <x v="199"/>
    <n v="1"/>
    <n v="4"/>
    <s v="Overweight_Level_I"/>
    <n v="25.6430296383848"/>
    <x v="0"/>
    <n v="0"/>
  </r>
  <r>
    <s v="Male"/>
    <n v="19.895876999999999"/>
    <n v="1.8073300000000001"/>
    <n v="85.073801000000003"/>
    <x v="0"/>
    <n v="1"/>
    <n v="2.8015140000000001"/>
    <n v="3"/>
    <n v="1"/>
    <n v="0"/>
    <n v="2.734782"/>
    <n v="0"/>
    <n v="2.207881"/>
    <x v="200"/>
    <n v="1"/>
    <n v="4"/>
    <s v="Overweight_Level_I"/>
    <n v="26.044793711550234"/>
    <x v="0"/>
    <n v="0"/>
  </r>
  <r>
    <s v="Male"/>
    <n v="19.693804"/>
    <n v="1.8"/>
    <n v="85"/>
    <x v="0"/>
    <n v="1"/>
    <n v="2.1887219999999998"/>
    <n v="3"/>
    <n v="1"/>
    <n v="0"/>
    <n v="2.7213560000000001"/>
    <n v="0"/>
    <n v="1.5289680000000001"/>
    <x v="0"/>
    <n v="1"/>
    <n v="4"/>
    <s v="Overweight_Level_I"/>
    <n v="26.234567901234566"/>
    <x v="0"/>
    <n v="0"/>
  </r>
  <r>
    <s v="Male"/>
    <n v="19.226313999999999"/>
    <n v="1.814255"/>
    <n v="85.255630999999994"/>
    <x v="0"/>
    <n v="1"/>
    <n v="2.9713509999999999"/>
    <n v="3.3901430000000001"/>
    <n v="1"/>
    <n v="0"/>
    <n v="2.1337670000000002"/>
    <n v="0"/>
    <n v="2.318492"/>
    <x v="201"/>
    <n v="1"/>
    <n v="4"/>
    <s v="Overweight_Level_I"/>
    <n v="25.901589474752434"/>
    <x v="0"/>
    <n v="0"/>
  </r>
  <r>
    <s v="Male"/>
    <n v="21.652228999999998"/>
    <n v="1.7001809999999999"/>
    <n v="75.057176999999996"/>
    <x v="0"/>
    <n v="1"/>
    <n v="2.086093"/>
    <n v="3.5463520000000002"/>
    <n v="1"/>
    <n v="0"/>
    <n v="2.081121"/>
    <n v="0"/>
    <n v="1.9936659999999999"/>
    <x v="202"/>
    <n v="1"/>
    <n v="4"/>
    <s v="Overweight_Level_I"/>
    <n v="25.965812037579965"/>
    <x v="0"/>
    <n v="0"/>
  </r>
  <r>
    <s v="Female"/>
    <n v="21.687408999999999"/>
    <n v="1.604697"/>
    <n v="68.016471999999993"/>
    <x v="0"/>
    <n v="1"/>
    <n v="1.9016109999999999"/>
    <n v="3.2665009999999999"/>
    <n v="0"/>
    <n v="0"/>
    <n v="2.9269949999999998"/>
    <n v="0"/>
    <n v="0.98587199999999997"/>
    <x v="203"/>
    <n v="1"/>
    <n v="4"/>
    <s v="Overweight_Level_I"/>
    <n v="26.413625745014041"/>
    <x v="0"/>
    <n v="0"/>
  </r>
  <r>
    <s v="Female"/>
    <n v="21.455463000000002"/>
    <n v="1.611"/>
    <n v="68.107866000000001"/>
    <x v="0"/>
    <n v="1"/>
    <n v="1.977298"/>
    <n v="3.5549740000000001"/>
    <n v="0"/>
    <n v="0"/>
    <n v="2.2179570000000002"/>
    <n v="0"/>
    <n v="0.97811999999999999"/>
    <x v="204"/>
    <n v="1"/>
    <n v="4"/>
    <s v="Overweight_Level_I"/>
    <n v="26.24255959089454"/>
    <x v="0"/>
    <n v="0"/>
  </r>
  <r>
    <s v="Female"/>
    <n v="21"/>
    <n v="1.754497"/>
    <n v="77.956920999999994"/>
    <x v="0"/>
    <n v="1"/>
    <n v="2.4468719999999999"/>
    <n v="2.3723109999999998"/>
    <n v="1"/>
    <n v="0"/>
    <n v="1.8103100000000001"/>
    <n v="0"/>
    <n v="9.4893000000000005E-2"/>
    <x v="205"/>
    <n v="1"/>
    <n v="4"/>
    <s v="Overweight_Level_I"/>
    <n v="25.324997893224253"/>
    <x v="0"/>
    <n v="0"/>
  </r>
  <r>
    <s v="Female"/>
    <n v="21"/>
    <n v="1.7529440000000001"/>
    <n v="77.965531999999996"/>
    <x v="0"/>
    <n v="1"/>
    <n v="2.839048"/>
    <n v="2.1060099999999999"/>
    <n v="1"/>
    <n v="0"/>
    <n v="1.639202"/>
    <n v="0"/>
    <n v="1.1173109999999999"/>
    <x v="206"/>
    <n v="1"/>
    <n v="4"/>
    <s v="Overweight_Level_I"/>
    <n v="25.372692853634774"/>
    <x v="0"/>
    <n v="0"/>
  </r>
  <r>
    <s v="Male"/>
    <n v="19.337403999999999"/>
    <n v="1.8599270000000001"/>
    <n v="87.105828000000002"/>
    <x v="0"/>
    <n v="1"/>
    <n v="2.2123200000000001"/>
    <n v="4"/>
    <n v="1"/>
    <n v="0"/>
    <n v="2.374044"/>
    <n v="0"/>
    <n v="2"/>
    <x v="207"/>
    <n v="1"/>
    <n v="4"/>
    <s v="Overweight_Level_I"/>
    <n v="25.179982004199598"/>
    <x v="0"/>
    <n v="0"/>
  </r>
  <r>
    <s v="Male"/>
    <n v="21.701643000000001"/>
    <n v="1.8960729999999999"/>
    <n v="90.524460000000005"/>
    <x v="0"/>
    <n v="1"/>
    <n v="2.427689"/>
    <n v="3.715306"/>
    <n v="1"/>
    <n v="0"/>
    <n v="2.876096"/>
    <n v="0"/>
    <n v="1.815768"/>
    <x v="208"/>
    <n v="1"/>
    <n v="4"/>
    <s v="Overweight_Level_I"/>
    <n v="25.180006330555823"/>
    <x v="0"/>
    <n v="0"/>
  </r>
  <r>
    <s v="Male"/>
    <n v="21.620245000000001"/>
    <n v="1.6053139999999999"/>
    <n v="66.621645999999998"/>
    <x v="0"/>
    <n v="1"/>
    <n v="2.3574959999999998"/>
    <n v="3.3767170000000002"/>
    <n v="1"/>
    <n v="0"/>
    <n v="2.1848429999999999"/>
    <n v="0"/>
    <n v="1.358185"/>
    <x v="209"/>
    <n v="1"/>
    <n v="4"/>
    <s v="Overweight_Level_I"/>
    <n v="25.852072907957872"/>
    <x v="0"/>
    <n v="0"/>
  </r>
  <r>
    <s v="Female"/>
    <n v="21.012568999999999"/>
    <n v="1.7586280000000001"/>
    <n v="78.370039000000006"/>
    <x v="0"/>
    <n v="1"/>
    <n v="3"/>
    <n v="1"/>
    <n v="1"/>
    <n v="0"/>
    <n v="2"/>
    <n v="0"/>
    <n v="2.971832"/>
    <x v="1"/>
    <n v="1"/>
    <n v="4"/>
    <s v="Overweight_Level_I"/>
    <n v="25.339736582621018"/>
    <x v="0"/>
    <n v="0"/>
  </r>
  <r>
    <s v="Female"/>
    <n v="21.016622999999999"/>
    <n v="1.7554270000000001"/>
    <n v="78.300083999999998"/>
    <x v="0"/>
    <n v="1"/>
    <n v="3"/>
    <n v="1"/>
    <n v="1"/>
    <n v="0"/>
    <n v="2"/>
    <n v="0"/>
    <n v="2.8774730000000002"/>
    <x v="1"/>
    <n v="1"/>
    <n v="4"/>
    <s v="Overweight_Level_I"/>
    <n v="25.409532819247175"/>
    <x v="0"/>
    <n v="0"/>
  </r>
  <r>
    <s v="Female"/>
    <n v="19"/>
    <n v="1.779882"/>
    <n v="80.091886000000002"/>
    <x v="0"/>
    <n v="1"/>
    <n v="1.0785290000000001"/>
    <n v="1.211606"/>
    <n v="1"/>
    <n v="0"/>
    <n v="2.568063"/>
    <n v="0"/>
    <n v="3"/>
    <x v="210"/>
    <n v="0"/>
    <n v="4"/>
    <s v="Overweight_Level_I"/>
    <n v="25.281689805653112"/>
    <x v="0"/>
    <n v="0"/>
  </r>
  <r>
    <s v="Male"/>
    <n v="21"/>
    <n v="1.7120610000000001"/>
    <n v="75"/>
    <x v="0"/>
    <n v="1"/>
    <n v="2"/>
    <n v="3"/>
    <n v="1"/>
    <n v="0"/>
    <n v="1.333707"/>
    <n v="0"/>
    <n v="1"/>
    <x v="1"/>
    <n v="1"/>
    <n v="4"/>
    <s v="Overweight_Level_I"/>
    <n v="25.58720182284905"/>
    <x v="0"/>
    <n v="0"/>
  </r>
  <r>
    <s v="Male"/>
    <n v="21"/>
    <n v="1.6760139999999999"/>
    <n v="75"/>
    <x v="0"/>
    <n v="1"/>
    <n v="2"/>
    <n v="3"/>
    <n v="1"/>
    <n v="0"/>
    <n v="1.1640619999999999"/>
    <n v="0"/>
    <n v="1"/>
    <x v="1"/>
    <n v="1"/>
    <n v="4"/>
    <s v="Overweight_Level_I"/>
    <n v="26.699675266860929"/>
    <x v="0"/>
    <n v="0"/>
  </r>
  <r>
    <s v="Female"/>
    <n v="27.899784"/>
    <n v="1.7"/>
    <n v="74.244004000000004"/>
    <x v="0"/>
    <n v="1"/>
    <n v="2"/>
    <n v="3"/>
    <n v="1"/>
    <n v="0"/>
    <n v="2"/>
    <n v="0"/>
    <n v="1.7220530000000001"/>
    <x v="1"/>
    <n v="1"/>
    <n v="3"/>
    <s v="Overweight_Level_I"/>
    <n v="25.689966782006923"/>
    <x v="0"/>
    <n v="0"/>
  </r>
  <r>
    <s v="Male"/>
    <n v="28.825223000000001"/>
    <n v="1.7658739999999999"/>
    <n v="82.045045000000002"/>
    <x v="0"/>
    <n v="1"/>
    <n v="1.0641620000000001"/>
    <n v="3.9895499999999999"/>
    <n v="1"/>
    <n v="0"/>
    <n v="2.0284260000000001"/>
    <n v="0"/>
    <n v="0.81516999999999995"/>
    <x v="211"/>
    <n v="1"/>
    <n v="4"/>
    <s v="Overweight_Level_I"/>
    <n v="26.310732131668153"/>
    <x v="0"/>
    <n v="0"/>
  </r>
  <r>
    <s v="Male"/>
    <n v="26.047077000000002"/>
    <n v="1.7459499999999999"/>
    <n v="80.018570999999994"/>
    <x v="0"/>
    <n v="1"/>
    <n v="1.993101"/>
    <n v="3.1710820000000002"/>
    <n v="1"/>
    <n v="0"/>
    <n v="2.3644980000000002"/>
    <n v="0"/>
    <n v="1.2247429999999999"/>
    <x v="212"/>
    <n v="1"/>
    <n v="4"/>
    <s v="Overweight_Level_I"/>
    <n v="26.249871794010776"/>
    <x v="0"/>
    <n v="0"/>
  </r>
  <r>
    <s v="Male"/>
    <n v="23"/>
    <n v="1.690196"/>
    <n v="75"/>
    <x v="0"/>
    <n v="1"/>
    <n v="2.6209630000000002"/>
    <n v="3"/>
    <n v="1"/>
    <n v="0"/>
    <n v="2.8245589999999998"/>
    <n v="0"/>
    <n v="0.75459900000000002"/>
    <x v="2"/>
    <n v="1"/>
    <n v="4"/>
    <s v="Overweight_Level_I"/>
    <n v="26.253494827279354"/>
    <x v="0"/>
    <n v="0"/>
  </r>
  <r>
    <s v="Male"/>
    <n v="20"/>
    <n v="1.81748"/>
    <n v="85"/>
    <x v="0"/>
    <n v="1"/>
    <n v="2.9511799999999999"/>
    <n v="3"/>
    <n v="1"/>
    <n v="0"/>
    <n v="3"/>
    <n v="0"/>
    <n v="2.4339179999999998"/>
    <x v="213"/>
    <n v="1"/>
    <n v="4"/>
    <s v="Overweight_Level_I"/>
    <n v="25.732361549096961"/>
    <x v="0"/>
    <n v="0"/>
  </r>
  <r>
    <s v="Female"/>
    <n v="21.832995"/>
    <n v="1.580964"/>
    <n v="65.363940999999997"/>
    <x v="1"/>
    <n v="1"/>
    <n v="2.0214460000000001"/>
    <n v="3"/>
    <n v="1"/>
    <n v="0"/>
    <n v="1.077917"/>
    <n v="0"/>
    <n v="0.52384699999999995"/>
    <x v="214"/>
    <n v="1"/>
    <n v="4"/>
    <s v="Overweight_Level_I"/>
    <n v="26.151359309751101"/>
    <x v="0"/>
    <n v="0"/>
  </r>
  <r>
    <s v="Female"/>
    <n v="30.255744"/>
    <n v="1.6520840000000001"/>
    <n v="73.575980999999999"/>
    <x v="0"/>
    <n v="1"/>
    <n v="2"/>
    <n v="3"/>
    <n v="1"/>
    <n v="0"/>
    <n v="1"/>
    <n v="0"/>
    <n v="0"/>
    <x v="215"/>
    <n v="1"/>
    <n v="3"/>
    <s v="Overweight_Level_I"/>
    <n v="26.957015660631804"/>
    <x v="0"/>
    <n v="0"/>
  </r>
  <r>
    <s v="Female"/>
    <n v="30.613586000000002"/>
    <n v="1.6455109999999999"/>
    <n v="69.168977999999996"/>
    <x v="0"/>
    <n v="1"/>
    <n v="2.0004659999999999"/>
    <n v="3"/>
    <n v="1"/>
    <n v="0"/>
    <n v="1.131448"/>
    <n v="0"/>
    <n v="6.1365999999999997E-2"/>
    <x v="1"/>
    <n v="1"/>
    <n v="3"/>
    <s v="Overweight_Level_I"/>
    <n v="25.545227759591075"/>
    <x v="0"/>
    <n v="0"/>
  </r>
  <r>
    <s v="Male"/>
    <n v="23.245408000000001"/>
    <n v="1.7079679999999999"/>
    <n v="75.383716000000007"/>
    <x v="0"/>
    <n v="1"/>
    <n v="2.5621"/>
    <n v="3.1050070000000001"/>
    <n v="1"/>
    <n v="0"/>
    <n v="1.1724270000000001"/>
    <n v="0"/>
    <n v="0.184917"/>
    <x v="216"/>
    <n v="1"/>
    <n v="4"/>
    <s v="Overweight_Level_I"/>
    <n v="25.841521631895819"/>
    <x v="0"/>
    <n v="0"/>
  </r>
  <r>
    <s v="Female"/>
    <n v="18"/>
    <n v="1.4563459999999999"/>
    <n v="55.523480999999997"/>
    <x v="1"/>
    <n v="1"/>
    <n v="2"/>
    <n v="3"/>
    <n v="1"/>
    <n v="0"/>
    <n v="1.0403420000000001"/>
    <n v="1"/>
    <n v="0.49737300000000001"/>
    <x v="217"/>
    <n v="1"/>
    <n v="4"/>
    <s v="Overweight_Level_I"/>
    <n v="26.178668363727645"/>
    <x v="0"/>
    <n v="0"/>
  </r>
  <r>
    <s v="Female"/>
    <n v="18"/>
    <n v="1.498561"/>
    <n v="55.376511999999998"/>
    <x v="1"/>
    <n v="1"/>
    <n v="2"/>
    <n v="3"/>
    <n v="1"/>
    <n v="0"/>
    <n v="1.274718"/>
    <n v="1"/>
    <n v="0.12990199999999999"/>
    <x v="218"/>
    <n v="1"/>
    <n v="4"/>
    <s v="Overweight_Level_I"/>
    <n v="24.659072958177884"/>
    <x v="0"/>
    <n v="0"/>
  </r>
  <r>
    <s v="Female"/>
    <n v="16.950499000000001"/>
    <n v="1.6035010000000001"/>
    <n v="65"/>
    <x v="0"/>
    <n v="1"/>
    <n v="2.96008"/>
    <n v="1"/>
    <n v="1"/>
    <n v="0"/>
    <n v="2"/>
    <n v="1"/>
    <n v="0.73603200000000002"/>
    <x v="219"/>
    <n v="0"/>
    <n v="4"/>
    <s v="Overweight_Level_I"/>
    <n v="25.279872918862402"/>
    <x v="0"/>
    <n v="0"/>
  </r>
  <r>
    <s v="Female"/>
    <n v="21.837057999999999"/>
    <n v="1.5580449999999999"/>
    <n v="63.597633000000002"/>
    <x v="1"/>
    <n v="1"/>
    <n v="2.5391499999999998"/>
    <n v="1.5909819999999999"/>
    <n v="1"/>
    <n v="0"/>
    <n v="1.9778009999999999"/>
    <n v="0"/>
    <n v="1.264616"/>
    <x v="1"/>
    <n v="1"/>
    <n v="4"/>
    <s v="Overweight_Level_I"/>
    <n v="26.198773383367175"/>
    <x v="0"/>
    <n v="0"/>
  </r>
  <r>
    <s v="Female"/>
    <n v="27"/>
    <n v="1.55"/>
    <n v="62.877347"/>
    <x v="1"/>
    <n v="1"/>
    <n v="2.2441420000000001"/>
    <n v="1.704828"/>
    <n v="1"/>
    <n v="0"/>
    <n v="1"/>
    <n v="0"/>
    <n v="0.79292899999999999"/>
    <x v="220"/>
    <n v="1"/>
    <n v="4"/>
    <s v="Overweight_Level_I"/>
    <n v="26.171632466181059"/>
    <x v="0"/>
    <n v="0"/>
  </r>
  <r>
    <s v="Female"/>
    <n v="35.483601"/>
    <n v="1.6475139999999999"/>
    <n v="73.916920000000005"/>
    <x v="0"/>
    <n v="0"/>
    <n v="3"/>
    <n v="2.725012"/>
    <n v="1"/>
    <n v="0"/>
    <n v="1.6224400000000001"/>
    <n v="0"/>
    <n v="0.90266100000000005"/>
    <x v="1"/>
    <n v="1"/>
    <n v="3"/>
    <s v="Overweight_Level_I"/>
    <n v="27.232382264890646"/>
    <x v="0"/>
    <n v="0"/>
  </r>
  <r>
    <s v="Male"/>
    <n v="23.801435999999999"/>
    <n v="1.8557790000000001"/>
    <n v="86.098523"/>
    <x v="0"/>
    <n v="1"/>
    <n v="2"/>
    <n v="2.3723390000000002"/>
    <n v="1"/>
    <n v="0"/>
    <n v="1.6757329999999999"/>
    <n v="0"/>
    <n v="1.066241"/>
    <x v="0"/>
    <n v="1"/>
    <n v="3"/>
    <s v="Overweight_Level_I"/>
    <n v="25.000183099422433"/>
    <x v="0"/>
    <n v="0"/>
  </r>
  <r>
    <s v="Male"/>
    <n v="23.367211999999999"/>
    <n v="1.8532230000000001"/>
    <n v="87.083265999999995"/>
    <x v="0"/>
    <n v="1"/>
    <n v="2"/>
    <n v="1.0973120000000001"/>
    <n v="1"/>
    <n v="0"/>
    <n v="1.328835"/>
    <n v="0"/>
    <n v="1.264257"/>
    <x v="0"/>
    <n v="1"/>
    <n v="3"/>
    <s v="Overweight_Level_I"/>
    <n v="25.355918406719958"/>
    <x v="0"/>
    <n v="0"/>
  </r>
  <r>
    <s v="Female"/>
    <n v="40"/>
    <n v="1.570811"/>
    <n v="62.211571999999997"/>
    <x v="0"/>
    <n v="1"/>
    <n v="2.253371"/>
    <n v="3"/>
    <n v="1"/>
    <n v="0"/>
    <n v="2.7569159999999999"/>
    <n v="0"/>
    <n v="1.0160419999999999"/>
    <x v="221"/>
    <n v="1"/>
    <n v="3"/>
    <s v="Overweight_Level_I"/>
    <n v="25.212929402282757"/>
    <x v="0"/>
    <n v="0"/>
  </r>
  <r>
    <s v="Female"/>
    <n v="16.380089999999999"/>
    <n v="1.617124"/>
    <n v="67.913561000000001"/>
    <x v="0"/>
    <n v="1"/>
    <n v="2.851664"/>
    <n v="1"/>
    <n v="1"/>
    <n v="0"/>
    <n v="2"/>
    <n v="0"/>
    <n v="0.97792900000000005"/>
    <x v="222"/>
    <n v="0"/>
    <n v="4"/>
    <s v="Overweight_Level_I"/>
    <n v="25.969874912591617"/>
    <x v="0"/>
    <n v="0"/>
  </r>
  <r>
    <s v="Female"/>
    <n v="16.865984000000001"/>
    <n v="1.644053"/>
    <n v="67.439588999999998"/>
    <x v="0"/>
    <n v="1"/>
    <n v="1.3141499999999999"/>
    <n v="1.0681959999999999"/>
    <n v="1"/>
    <n v="0"/>
    <n v="1.364957"/>
    <n v="1"/>
    <n v="0"/>
    <x v="223"/>
    <n v="0"/>
    <n v="4"/>
    <s v="Overweight_Level_I"/>
    <n v="24.950731745755579"/>
    <x v="0"/>
    <n v="0"/>
  </r>
  <r>
    <s v="Female"/>
    <n v="16.093233999999999"/>
    <n v="1.608914"/>
    <n v="65"/>
    <x v="0"/>
    <n v="1"/>
    <n v="1.3210280000000001"/>
    <n v="1"/>
    <n v="1"/>
    <n v="0"/>
    <n v="2"/>
    <n v="1"/>
    <n v="0.371452"/>
    <x v="224"/>
    <n v="0"/>
    <n v="4"/>
    <s v="Overweight_Level_I"/>
    <n v="25.11005680534825"/>
    <x v="0"/>
    <n v="0"/>
  </r>
  <r>
    <s v="Female"/>
    <n v="18"/>
    <n v="1.6479710000000001"/>
    <n v="68.818893000000003"/>
    <x v="0"/>
    <n v="1"/>
    <n v="2"/>
    <n v="1.4116850000000001"/>
    <n v="1"/>
    <n v="0"/>
    <n v="1.859089"/>
    <n v="0"/>
    <n v="0"/>
    <x v="225"/>
    <n v="0"/>
    <n v="4"/>
    <s v="Overweight_Level_I"/>
    <n v="25.340113305948663"/>
    <x v="0"/>
    <n v="0"/>
  </r>
  <r>
    <s v="Female"/>
    <n v="18.839189999999999"/>
    <n v="1.6248309999999999"/>
    <n v="69.975606999999997"/>
    <x v="0"/>
    <n v="1"/>
    <n v="2.2539980000000002"/>
    <n v="2.7523179999999998"/>
    <n v="1"/>
    <n v="0"/>
    <n v="2.3283309999999999"/>
    <n v="0"/>
    <n v="0.81550900000000004"/>
    <x v="226"/>
    <n v="0"/>
    <n v="4"/>
    <s v="Overweight_Level_I"/>
    <n v="26.505150938561666"/>
    <x v="0"/>
    <n v="0"/>
  </r>
  <r>
    <s v="Female"/>
    <n v="19.726521999999999"/>
    <n v="1.508267"/>
    <n v="61.104030000000002"/>
    <x v="1"/>
    <n v="1"/>
    <n v="2.778079"/>
    <n v="3"/>
    <n v="1"/>
    <n v="0"/>
    <n v="1.6966909999999999"/>
    <n v="1"/>
    <n v="0.94223999999999997"/>
    <x v="227"/>
    <n v="1"/>
    <n v="4"/>
    <s v="Overweight_Level_I"/>
    <n v="26.860456922618667"/>
    <x v="0"/>
    <n v="0"/>
  </r>
  <r>
    <s v="Female"/>
    <n v="18.947102000000001"/>
    <n v="1.5189170000000001"/>
    <n v="60.267426999999998"/>
    <x v="1"/>
    <n v="1"/>
    <n v="2.8380369999999999"/>
    <n v="2.737571"/>
    <n v="1"/>
    <n v="0"/>
    <n v="1.1444669999999999"/>
    <n v="1"/>
    <n v="0.75378199999999995"/>
    <x v="228"/>
    <n v="1"/>
    <n v="4"/>
    <s v="Overweight_Level_I"/>
    <n v="26.12248959321192"/>
    <x v="0"/>
    <n v="0"/>
  </r>
  <r>
    <s v="Female"/>
    <n v="17.781182999999999"/>
    <n v="1.6"/>
    <n v="65"/>
    <x v="0"/>
    <n v="1"/>
    <n v="3"/>
    <n v="2.9735040000000001"/>
    <n v="1"/>
    <n v="0"/>
    <n v="2"/>
    <n v="1"/>
    <n v="0.178976"/>
    <x v="229"/>
    <n v="1"/>
    <n v="4"/>
    <s v="Overweight_Level_I"/>
    <n v="25.390624999999996"/>
    <x v="0"/>
    <n v="0"/>
  </r>
  <r>
    <s v="Male"/>
    <n v="33.100580999999998"/>
    <n v="1.8387910000000001"/>
    <n v="87.857849999999999"/>
    <x v="1"/>
    <n v="1"/>
    <n v="2.8144529999999999"/>
    <n v="2.6080549999999998"/>
    <n v="1"/>
    <n v="0"/>
    <n v="1.8591599999999999"/>
    <n v="0"/>
    <n v="2"/>
    <x v="230"/>
    <n v="0"/>
    <n v="3"/>
    <s v="Overweight_Level_I"/>
    <n v="25.984587833247378"/>
    <x v="0"/>
    <n v="0"/>
  </r>
  <r>
    <s v="Female"/>
    <n v="33.251015000000002"/>
    <n v="1.7303789999999999"/>
    <n v="75.920518999999999"/>
    <x v="0"/>
    <n v="1"/>
    <n v="2.013782"/>
    <n v="2.6259420000000002"/>
    <n v="1"/>
    <n v="0"/>
    <n v="1.0455859999999999"/>
    <n v="0"/>
    <n v="0.55330500000000005"/>
    <x v="231"/>
    <n v="1"/>
    <n v="3"/>
    <s v="Overweight_Level_I"/>
    <n v="25.355763751089377"/>
    <x v="0"/>
    <n v="0"/>
  </r>
  <r>
    <s v="Female"/>
    <n v="18.985119000000001"/>
    <n v="1.759117"/>
    <n v="80"/>
    <x v="0"/>
    <n v="1"/>
    <n v="2"/>
    <n v="1.411808"/>
    <n v="1"/>
    <n v="0"/>
    <n v="2.6511939999999998"/>
    <n v="0"/>
    <n v="2.8784139999999998"/>
    <x v="232"/>
    <n v="0"/>
    <n v="4"/>
    <s v="Overweight_Level_I"/>
    <n v="25.852380287156763"/>
    <x v="0"/>
    <n v="0"/>
  </r>
  <r>
    <s v="Female"/>
    <n v="18.871917"/>
    <n v="1.7552540000000001"/>
    <n v="80"/>
    <x v="0"/>
    <n v="1"/>
    <n v="2"/>
    <n v="1.0952230000000001"/>
    <n v="1"/>
    <n v="0"/>
    <n v="2.474132"/>
    <n v="0"/>
    <n v="2.8766959999999999"/>
    <x v="233"/>
    <n v="0"/>
    <n v="4"/>
    <s v="Overweight_Level_I"/>
    <n v="25.966298432984583"/>
    <x v="0"/>
    <n v="0"/>
  </r>
  <r>
    <s v="Male"/>
    <n v="19.478532999999999"/>
    <n v="1.8040989999999999"/>
    <n v="85.196279000000004"/>
    <x v="0"/>
    <n v="1"/>
    <n v="2.4599760000000002"/>
    <n v="3.3084600000000002"/>
    <n v="1"/>
    <n v="0"/>
    <n v="2.0780110000000001"/>
    <n v="0"/>
    <n v="1.7796460000000001"/>
    <x v="234"/>
    <n v="1"/>
    <n v="4"/>
    <s v="Overweight_Level_I"/>
    <n v="26.175795890434827"/>
    <x v="0"/>
    <n v="0"/>
  </r>
  <r>
    <s v="Male"/>
    <n v="19.429722999999999"/>
    <n v="1.8135669999999999"/>
    <n v="86.144903999999997"/>
    <x v="0"/>
    <n v="1"/>
    <n v="2.6431830000000001"/>
    <n v="3.8214610000000002"/>
    <n v="1"/>
    <n v="0"/>
    <n v="2.3971239999999998"/>
    <n v="0"/>
    <n v="2.044165"/>
    <x v="235"/>
    <n v="1"/>
    <n v="4"/>
    <s v="Overweight_Level_I"/>
    <n v="26.191621255173164"/>
    <x v="0"/>
    <n v="0"/>
  </r>
  <r>
    <s v="Female"/>
    <n v="20.979254000000001"/>
    <n v="1.7565500000000001"/>
    <n v="78.721695999999994"/>
    <x v="0"/>
    <n v="1"/>
    <n v="2"/>
    <n v="3"/>
    <n v="1"/>
    <n v="0"/>
    <n v="2.813234"/>
    <n v="0"/>
    <n v="0.22875300000000001"/>
    <x v="2"/>
    <n v="2"/>
    <n v="4"/>
    <s v="Overweight_Level_I"/>
    <n v="25.513697917977286"/>
    <x v="0"/>
    <n v="0"/>
  </r>
  <r>
    <s v="Female"/>
    <n v="18.869150999999999"/>
    <n v="1.7567740000000001"/>
    <n v="79.989789000000002"/>
    <x v="0"/>
    <n v="1"/>
    <n v="2"/>
    <n v="2.658639"/>
    <n v="1"/>
    <n v="0"/>
    <n v="2.781628"/>
    <n v="0"/>
    <n v="1.955992"/>
    <x v="236"/>
    <n v="2"/>
    <n v="4"/>
    <s v="Overweight_Level_I"/>
    <n v="25.918076091176143"/>
    <x v="0"/>
    <n v="0"/>
  </r>
  <r>
    <s v="Female"/>
    <n v="18.236087000000001"/>
    <n v="1.62"/>
    <n v="69.389899999999997"/>
    <x v="0"/>
    <n v="1"/>
    <n v="2.2239900000000001"/>
    <n v="1"/>
    <n v="1"/>
    <n v="0"/>
    <n v="2.2031200000000002"/>
    <n v="0"/>
    <n v="0.104451"/>
    <x v="237"/>
    <n v="0"/>
    <n v="4"/>
    <s v="Overweight_Level_I"/>
    <n v="26.440291114159422"/>
    <x v="0"/>
    <n v="0"/>
  </r>
  <r>
    <s v="Female"/>
    <n v="20.901392999999999"/>
    <n v="1.7095849999999999"/>
    <n v="75"/>
    <x v="0"/>
    <n v="1"/>
    <n v="2.1041050000000001"/>
    <n v="3"/>
    <n v="1"/>
    <n v="0"/>
    <n v="1.8710329999999999"/>
    <n v="0"/>
    <n v="1"/>
    <x v="1"/>
    <n v="1"/>
    <n v="4"/>
    <s v="Overweight_Level_I"/>
    <n v="25.661371623821339"/>
    <x v="0"/>
    <n v="0"/>
  </r>
  <r>
    <s v="Female"/>
    <n v="17.085249999999998"/>
    <n v="1.5356179999999999"/>
    <n v="57.259124"/>
    <x v="1"/>
    <n v="1"/>
    <n v="1.972545"/>
    <n v="2.3396140000000001"/>
    <n v="1"/>
    <n v="0"/>
    <n v="1.711074"/>
    <n v="1"/>
    <n v="9.5517000000000005E-2"/>
    <x v="238"/>
    <n v="1"/>
    <n v="4"/>
    <s v="Overweight_Level_I"/>
    <n v="24.281656510147457"/>
    <x v="0"/>
    <n v="0"/>
  </r>
  <r>
    <s v="Male"/>
    <n v="25.785924999999999"/>
    <n v="1.818848"/>
    <n v="87.032398000000001"/>
    <x v="1"/>
    <n v="1"/>
    <n v="2.2864810000000002"/>
    <n v="1.713762"/>
    <n v="1"/>
    <n v="0"/>
    <n v="1.797161"/>
    <n v="0"/>
    <n v="1.658698"/>
    <x v="239"/>
    <n v="0"/>
    <n v="3"/>
    <s v="Overweight_Level_I"/>
    <n v="26.308018347330972"/>
    <x v="0"/>
    <n v="0"/>
  </r>
  <r>
    <s v="Male"/>
    <n v="26.787842000000001"/>
    <n v="1.8176410000000001"/>
    <n v="87.107316999999995"/>
    <x v="1"/>
    <n v="1"/>
    <n v="2.9715880000000001"/>
    <n v="2.743277"/>
    <n v="1"/>
    <n v="0"/>
    <n v="1.3948830000000001"/>
    <n v="0"/>
    <n v="2"/>
    <x v="240"/>
    <n v="0"/>
    <n v="3"/>
    <s v="Overweight_Level_I"/>
    <n v="26.365645982554877"/>
    <x v="0"/>
    <n v="0"/>
  </r>
  <r>
    <s v="Male"/>
    <n v="21.037514000000002"/>
    <n v="1.636592"/>
    <n v="70"/>
    <x v="1"/>
    <n v="1"/>
    <n v="2"/>
    <n v="1"/>
    <n v="0"/>
    <n v="0"/>
    <n v="2.8816769999999998"/>
    <n v="0"/>
    <n v="0.91569900000000004"/>
    <x v="1"/>
    <n v="1"/>
    <n v="4"/>
    <s v="Overweight_Level_I"/>
    <n v="26.134680319986746"/>
    <x v="0"/>
    <n v="0"/>
  </r>
  <r>
    <s v="Male"/>
    <n v="21.008289999999999"/>
    <n v="1.6214120000000001"/>
    <n v="70"/>
    <x v="1"/>
    <n v="1"/>
    <n v="2"/>
    <n v="1"/>
    <n v="0"/>
    <n v="0"/>
    <n v="2.7956509999999999"/>
    <n v="0"/>
    <n v="0.80872999999999995"/>
    <x v="1"/>
    <n v="1"/>
    <n v="4"/>
    <s v="Overweight_Level_I"/>
    <n v="26.626327792800634"/>
    <x v="0"/>
    <n v="0"/>
  </r>
  <r>
    <s v="Male"/>
    <n v="26.703710000000001"/>
    <n v="1.8028709999999999"/>
    <n v="85.770013000000006"/>
    <x v="0"/>
    <n v="1"/>
    <n v="2.8721209999999999"/>
    <n v="3.0518040000000002"/>
    <n v="1"/>
    <n v="0"/>
    <n v="2.1119129999999999"/>
    <n v="0"/>
    <n v="0.84370900000000004"/>
    <x v="241"/>
    <n v="1"/>
    <n v="3"/>
    <s v="Overweight_Level_I"/>
    <n v="26.387981442083174"/>
    <x v="0"/>
    <n v="0"/>
  </r>
  <r>
    <s v="Male"/>
    <n v="21.731497000000001"/>
    <n v="1.6962010000000001"/>
    <n v="75.399191000000002"/>
    <x v="0"/>
    <n v="1"/>
    <n v="2.109162"/>
    <n v="3.2451479999999999"/>
    <n v="1"/>
    <n v="0"/>
    <n v="1.9717739999999999"/>
    <n v="0"/>
    <n v="0.98933499999999996"/>
    <x v="1"/>
    <n v="1"/>
    <n v="4"/>
    <s v="Overweight_Level_I"/>
    <n v="26.206683050842852"/>
    <x v="0"/>
    <n v="0"/>
  </r>
  <r>
    <s v="Male"/>
    <n v="21.052893999999998"/>
    <n v="1.6946330000000001"/>
    <n v="75.052199999999999"/>
    <x v="0"/>
    <n v="1"/>
    <n v="2.1788889999999999"/>
    <n v="3.5637439999999998"/>
    <n v="1"/>
    <n v="0"/>
    <n v="1.8539909999999999"/>
    <n v="0"/>
    <n v="0.99773100000000003"/>
    <x v="1"/>
    <n v="1"/>
    <n v="4"/>
    <s v="Overweight_Level_I"/>
    <n v="26.134374409976218"/>
    <x v="0"/>
    <n v="0"/>
  </r>
  <r>
    <s v="Female"/>
    <n v="21"/>
    <n v="1.6181479999999999"/>
    <n v="68.981403"/>
    <x v="0"/>
    <n v="1"/>
    <n v="1.142468"/>
    <n v="3"/>
    <n v="0"/>
    <n v="0"/>
    <n v="2.1977319999999998"/>
    <n v="0"/>
    <n v="0.82750599999999996"/>
    <x v="242"/>
    <n v="1"/>
    <n v="4"/>
    <s v="Overweight_Level_I"/>
    <n v="26.344838559905043"/>
    <x v="0"/>
    <n v="0"/>
  </r>
  <r>
    <s v="Male"/>
    <n v="19.241057999999999"/>
    <n v="1.856811"/>
    <n v="88.633616000000004"/>
    <x v="0"/>
    <n v="1"/>
    <n v="2.047069"/>
    <n v="3.8291010000000001"/>
    <n v="1"/>
    <n v="0"/>
    <n v="1.641022"/>
    <n v="0"/>
    <n v="1.5548169999999999"/>
    <x v="243"/>
    <n v="1"/>
    <n v="4"/>
    <s v="Overweight_Level_I"/>
    <n v="25.707690759641086"/>
    <x v="0"/>
    <n v="0"/>
  </r>
  <r>
    <s v="Female"/>
    <n v="38.939447999999999"/>
    <n v="1.738321"/>
    <n v="86.934845999999993"/>
    <x v="1"/>
    <n v="1"/>
    <n v="2.843709"/>
    <n v="3.0585390000000001"/>
    <n v="1"/>
    <n v="0"/>
    <n v="1.1300790000000001"/>
    <n v="0"/>
    <n v="2.8343729999999998"/>
    <x v="244"/>
    <n v="1"/>
    <n v="3"/>
    <s v="Overweight_Level_I"/>
    <n v="28.769607415728178"/>
    <x v="0"/>
    <n v="0"/>
  </r>
  <r>
    <s v="Female"/>
    <n v="39.965474"/>
    <n v="1.739293"/>
    <n v="80.914382000000003"/>
    <x v="1"/>
    <n v="1"/>
    <n v="2.4160439999999999"/>
    <n v="3.196043"/>
    <n v="1"/>
    <n v="0"/>
    <n v="1.352649"/>
    <n v="0"/>
    <n v="0.14862800000000001"/>
    <x v="245"/>
    <n v="1"/>
    <n v="3"/>
    <s v="Overweight_Level_I"/>
    <n v="26.747316904148068"/>
    <x v="0"/>
    <n v="0"/>
  </r>
  <r>
    <s v="Male"/>
    <n v="20.261925000000002"/>
    <n v="1.8075380000000001"/>
    <n v="85.316125"/>
    <x v="0"/>
    <n v="1"/>
    <n v="2"/>
    <n v="3"/>
    <n v="1"/>
    <n v="0"/>
    <n v="1.968011"/>
    <n v="0"/>
    <n v="1.072662"/>
    <x v="246"/>
    <n v="1"/>
    <n v="4"/>
    <s v="Overweight_Level_I"/>
    <n v="26.112968769292852"/>
    <x v="0"/>
    <n v="0"/>
  </r>
  <r>
    <s v="Male"/>
    <n v="20.310939999999999"/>
    <n v="1.8494250000000001"/>
    <n v="85.228116"/>
    <x v="0"/>
    <n v="1"/>
    <n v="2.146598"/>
    <n v="3"/>
    <n v="1"/>
    <n v="0"/>
    <n v="2.1001120000000002"/>
    <n v="0"/>
    <n v="1.17116"/>
    <x v="247"/>
    <n v="1"/>
    <n v="4"/>
    <s v="Overweight_Level_I"/>
    <n v="24.917785346934352"/>
    <x v="0"/>
    <n v="0"/>
  </r>
  <r>
    <s v="Male"/>
    <n v="21.420536999999999"/>
    <n v="1.7124729999999999"/>
    <n v="75"/>
    <x v="0"/>
    <n v="1"/>
    <n v="2"/>
    <n v="3"/>
    <n v="1"/>
    <n v="0"/>
    <n v="1.3626419999999999"/>
    <n v="0"/>
    <n v="0.92126799999999998"/>
    <x v="248"/>
    <n v="1"/>
    <n v="4"/>
    <s v="Overweight_Level_I"/>
    <n v="25.574891370045624"/>
    <x v="0"/>
    <n v="0"/>
  </r>
  <r>
    <s v="Female"/>
    <n v="18.845517999999998"/>
    <n v="1.753471"/>
    <n v="80"/>
    <x v="0"/>
    <n v="1"/>
    <n v="2"/>
    <n v="1.391778"/>
    <n v="1"/>
    <n v="0"/>
    <n v="2.6454800000000001"/>
    <n v="0"/>
    <n v="2.6850869999999998"/>
    <x v="249"/>
    <n v="0"/>
    <n v="4"/>
    <s v="Overweight_Level_I"/>
    <n v="26.019132439246118"/>
    <x v="0"/>
    <n v="0"/>
  </r>
  <r>
    <s v="Male"/>
    <n v="23.562135000000001"/>
    <n v="1.7174320000000001"/>
    <n v="75.371244000000004"/>
    <x v="0"/>
    <n v="1"/>
    <n v="2"/>
    <n v="3"/>
    <n v="1"/>
    <n v="0"/>
    <n v="2"/>
    <n v="0"/>
    <n v="0.121585"/>
    <x v="250"/>
    <n v="1"/>
    <n v="4"/>
    <s v="Overweight_Level_I"/>
    <n v="25.553275784129657"/>
    <x v="0"/>
    <n v="0"/>
  </r>
  <r>
    <s v="Male"/>
    <n v="23.118327000000001"/>
    <n v="1.677573"/>
    <n v="75"/>
    <x v="0"/>
    <n v="1"/>
    <n v="2"/>
    <n v="3"/>
    <n v="1"/>
    <n v="0"/>
    <n v="2"/>
    <n v="0"/>
    <n v="0.33457900000000002"/>
    <x v="251"/>
    <n v="1"/>
    <n v="4"/>
    <s v="Overweight_Level_I"/>
    <n v="26.650073309281819"/>
    <x v="0"/>
    <n v="0"/>
  </r>
  <r>
    <s v="Female"/>
    <n v="33.732714000000001"/>
    <n v="1.6797249999999999"/>
    <n v="74.885221999999999"/>
    <x v="0"/>
    <n v="1"/>
    <n v="3"/>
    <n v="1.1371500000000001"/>
    <n v="1"/>
    <n v="0"/>
    <n v="1.0006949999999999"/>
    <n v="0"/>
    <n v="0.26127400000000001"/>
    <x v="1"/>
    <n v="1"/>
    <n v="3"/>
    <s v="Overweight_Level_I"/>
    <n v="26.541150799377871"/>
    <x v="0"/>
    <n v="0"/>
  </r>
  <r>
    <s v="Female"/>
    <n v="21.571287999999999"/>
    <n v="1.6009139999999999"/>
    <n v="68.058902000000003"/>
    <x v="0"/>
    <n v="1"/>
    <n v="1.7668489999999999"/>
    <n v="3.3225220000000002"/>
    <n v="1"/>
    <n v="0"/>
    <n v="2.616285"/>
    <n v="0"/>
    <n v="0.94305799999999995"/>
    <x v="252"/>
    <n v="1"/>
    <n v="4"/>
    <s v="Overweight_Level_I"/>
    <n v="26.555160657045036"/>
    <x v="0"/>
    <n v="0"/>
  </r>
  <r>
    <s v="Female"/>
    <n v="21.165573999999999"/>
    <n v="1.6177490000000001"/>
    <n v="68.908135999999999"/>
    <x v="0"/>
    <n v="1"/>
    <n v="1.188089"/>
    <n v="3.269088"/>
    <n v="1"/>
    <n v="0"/>
    <n v="2.0395349999999999"/>
    <n v="0"/>
    <n v="0.77968599999999999"/>
    <x v="253"/>
    <n v="1"/>
    <n v="4"/>
    <s v="Overweight_Level_I"/>
    <n v="26.329840127222678"/>
    <x v="0"/>
    <n v="0"/>
  </r>
  <r>
    <s v="Male"/>
    <n v="21"/>
    <n v="1.610209"/>
    <n v="68.865008000000003"/>
    <x v="1"/>
    <n v="1"/>
    <n v="1.9101760000000001"/>
    <n v="2.9381349999999999"/>
    <n v="0"/>
    <n v="0"/>
    <n v="2.9430969999999999"/>
    <n v="0"/>
    <n v="0.99720200000000003"/>
    <x v="254"/>
    <n v="1"/>
    <n v="4"/>
    <s v="Overweight_Level_I"/>
    <n v="26.560368906581449"/>
    <x v="0"/>
    <n v="0"/>
  </r>
  <r>
    <s v="Male"/>
    <n v="21"/>
    <n v="1.6125560000000001"/>
    <n v="69.463458000000003"/>
    <x v="1"/>
    <n v="1"/>
    <n v="2"/>
    <n v="1.259628"/>
    <n v="0"/>
    <n v="0"/>
    <n v="3"/>
    <n v="0"/>
    <n v="1"/>
    <x v="1"/>
    <n v="1"/>
    <n v="4"/>
    <s v="Overweight_Level_I"/>
    <n v="26.71325367566407"/>
    <x v="0"/>
    <n v="0"/>
  </r>
  <r>
    <s v="Female"/>
    <n v="38.692264999999999"/>
    <n v="1.5481780000000001"/>
    <n v="62.341437999999997"/>
    <x v="0"/>
    <n v="1"/>
    <n v="2.956671"/>
    <n v="2.9654940000000001"/>
    <n v="1"/>
    <n v="0"/>
    <n v="2.8681320000000001"/>
    <n v="0"/>
    <n v="0"/>
    <x v="255"/>
    <n v="1"/>
    <n v="3"/>
    <s v="Overweight_Level_I"/>
    <n v="26.009681389594817"/>
    <x v="0"/>
    <n v="0"/>
  </r>
  <r>
    <s v="Female"/>
    <n v="38.952866"/>
    <n v="1.568441"/>
    <n v="62.855072999999997"/>
    <x v="0"/>
    <n v="1"/>
    <n v="2.002796"/>
    <n v="3"/>
    <n v="1"/>
    <n v="0"/>
    <n v="2.5267750000000002"/>
    <n v="0"/>
    <n v="0.27117400000000003"/>
    <x v="256"/>
    <n v="1"/>
    <n v="3"/>
    <s v="Overweight_Level_I"/>
    <n v="25.550768206789446"/>
    <x v="0"/>
    <n v="0"/>
  </r>
  <r>
    <s v="Female"/>
    <n v="36.631456"/>
    <n v="1.532322"/>
    <n v="62.417228000000001"/>
    <x v="0"/>
    <n v="1"/>
    <n v="2.2886039999999999"/>
    <n v="2.845307"/>
    <n v="1"/>
    <n v="0"/>
    <n v="2.6381640000000002"/>
    <n v="0"/>
    <n v="0"/>
    <x v="257"/>
    <n v="1"/>
    <n v="3"/>
    <s v="Overweight_Level_I"/>
    <n v="26.583025234682253"/>
    <x v="0"/>
    <n v="0"/>
  </r>
  <r>
    <s v="Female"/>
    <n v="21.996117999999999"/>
    <n v="1.730199"/>
    <n v="78.997062"/>
    <x v="0"/>
    <n v="1"/>
    <n v="2.2770769999999998"/>
    <n v="1"/>
    <n v="1"/>
    <n v="0"/>
    <n v="2"/>
    <n v="0"/>
    <n v="1.0617430000000001"/>
    <x v="1"/>
    <n v="1"/>
    <n v="4"/>
    <s v="Overweight_Level_I"/>
    <n v="26.388750457662795"/>
    <x v="0"/>
    <n v="0"/>
  </r>
  <r>
    <s v="Female"/>
    <n v="21.951308999999998"/>
    <n v="1.730167"/>
    <n v="78.429311999999996"/>
    <x v="0"/>
    <n v="1"/>
    <n v="2.138334"/>
    <n v="1"/>
    <n v="1"/>
    <n v="0"/>
    <n v="2"/>
    <n v="0"/>
    <n v="2.2690579999999998"/>
    <x v="1"/>
    <n v="1"/>
    <n v="4"/>
    <s v="Overweight_Level_I"/>
    <n v="26.2000642681583"/>
    <x v="0"/>
    <n v="0"/>
  </r>
  <r>
    <s v="Male"/>
    <n v="22.018228000000001"/>
    <n v="1.6273960000000001"/>
    <n v="70"/>
    <x v="1"/>
    <n v="1"/>
    <n v="2"/>
    <n v="1"/>
    <n v="0"/>
    <n v="0"/>
    <n v="2.9761769999999999"/>
    <n v="0"/>
    <n v="0.78011699999999995"/>
    <x v="1"/>
    <n v="1"/>
    <n v="4"/>
    <s v="Overweight_Level_I"/>
    <n v="26.430875658774433"/>
    <x v="0"/>
    <n v="0"/>
  </r>
  <r>
    <s v="Male"/>
    <n v="21"/>
    <n v="1.62"/>
    <n v="70"/>
    <x v="1"/>
    <n v="1"/>
    <n v="2"/>
    <n v="1"/>
    <n v="0"/>
    <n v="0"/>
    <n v="3"/>
    <n v="0"/>
    <n v="1"/>
    <x v="1"/>
    <n v="1"/>
    <n v="4"/>
    <s v="Overweight_Level_I"/>
    <n v="26.672763298277697"/>
    <x v="0"/>
    <n v="0"/>
  </r>
  <r>
    <s v="Male"/>
    <n v="21"/>
    <n v="1.62"/>
    <n v="70"/>
    <x v="1"/>
    <n v="1"/>
    <n v="2"/>
    <n v="1"/>
    <n v="0"/>
    <n v="0"/>
    <n v="3"/>
    <n v="0"/>
    <n v="1"/>
    <x v="1"/>
    <n v="1"/>
    <n v="4"/>
    <s v="Overweight_Level_I"/>
    <n v="26.672763298277697"/>
    <x v="0"/>
    <n v="0"/>
  </r>
  <r>
    <s v="Male"/>
    <n v="21"/>
    <n v="1.62"/>
    <n v="70"/>
    <x v="1"/>
    <n v="1"/>
    <n v="2"/>
    <n v="1"/>
    <n v="0"/>
    <n v="0"/>
    <n v="3"/>
    <n v="0"/>
    <n v="1"/>
    <x v="1"/>
    <n v="1"/>
    <n v="4"/>
    <s v="Overweight_Level_I"/>
    <n v="26.672763298277697"/>
    <x v="0"/>
    <n v="0"/>
  </r>
  <r>
    <s v="Female"/>
    <n v="29.934464999999999"/>
    <n v="1.638744"/>
    <n v="69.242354000000006"/>
    <x v="0"/>
    <n v="1"/>
    <n v="2.0296340000000002"/>
    <n v="3"/>
    <n v="1"/>
    <n v="0"/>
    <n v="1.827515"/>
    <n v="0"/>
    <n v="0.48020600000000002"/>
    <x v="1"/>
    <n v="1"/>
    <n v="3"/>
    <s v="Overweight_Level_I"/>
    <n v="25.783958575007219"/>
    <x v="0"/>
    <n v="0"/>
  </r>
  <r>
    <s v="Female"/>
    <n v="31.166571999999999"/>
    <n v="1.680858"/>
    <n v="71.813379999999995"/>
    <x v="0"/>
    <n v="1"/>
    <n v="2.048216"/>
    <n v="3"/>
    <n v="1"/>
    <n v="0"/>
    <n v="1.3058160000000001"/>
    <n v="0"/>
    <n v="0.17045199999999999"/>
    <x v="258"/>
    <n v="1"/>
    <n v="3"/>
    <s v="Overweight_Level_I"/>
    <n v="25.41811363260722"/>
    <x v="0"/>
    <n v="0"/>
  </r>
  <r>
    <s v="Female"/>
    <n v="20.534606"/>
    <n v="1.758372"/>
    <n v="79.469513000000006"/>
    <x v="0"/>
    <n v="1"/>
    <n v="2.8557000000000001"/>
    <n v="1"/>
    <n v="1"/>
    <n v="0"/>
    <n v="2.6638609999999998"/>
    <n v="0"/>
    <n v="2.7627109999999999"/>
    <x v="259"/>
    <n v="1"/>
    <n v="4"/>
    <s v="Overweight_Level_I"/>
    <n v="25.702716890248251"/>
    <x v="0"/>
    <n v="0"/>
  </r>
  <r>
    <s v="Male"/>
    <n v="19.97166"/>
    <n v="1.822573"/>
    <n v="85.084363999999994"/>
    <x v="0"/>
    <n v="1"/>
    <n v="2.9955989999999999"/>
    <n v="3.0956630000000001"/>
    <n v="1"/>
    <n v="0"/>
    <n v="2.5681569999999998"/>
    <n v="0"/>
    <n v="2.7242999999999999"/>
    <x v="260"/>
    <n v="1"/>
    <n v="4"/>
    <s v="Overweight_Level_I"/>
    <n v="25.614146691212724"/>
    <x v="0"/>
    <n v="0"/>
  </r>
  <r>
    <s v="Male"/>
    <n v="19.626999999999999"/>
    <n v="1.8154090000000001"/>
    <n v="85.302145999999993"/>
    <x v="0"/>
    <n v="1"/>
    <n v="2.9871479999999999"/>
    <n v="3.4834489999999998"/>
    <n v="1"/>
    <n v="0"/>
    <n v="2.3592460000000002"/>
    <n v="0"/>
    <n v="2.0604149999999999"/>
    <x v="261"/>
    <n v="1"/>
    <n v="4"/>
    <s v="Overweight_Level_I"/>
    <n v="25.882784047024991"/>
    <x v="0"/>
    <n v="0"/>
  </r>
  <r>
    <s v="Male"/>
    <n v="21.929386999999998"/>
    <n v="1.6980489999999999"/>
    <n v="75"/>
    <x v="0"/>
    <n v="1"/>
    <n v="2"/>
    <n v="3"/>
    <n v="1"/>
    <n v="0"/>
    <n v="2.7635730000000001"/>
    <n v="0"/>
    <n v="1.5027109999999999"/>
    <x v="262"/>
    <n v="1"/>
    <n v="4"/>
    <s v="Overweight_Level_I"/>
    <n v="26.011226248803187"/>
    <x v="0"/>
    <n v="0"/>
  </r>
  <r>
    <s v="Female"/>
    <n v="21.009436999999998"/>
    <n v="1.6068100000000001"/>
    <n v="67.773914000000005"/>
    <x v="0"/>
    <n v="1"/>
    <n v="2"/>
    <n v="3.1563089999999998"/>
    <n v="0"/>
    <n v="0"/>
    <n v="3"/>
    <n v="0"/>
    <n v="1.179592"/>
    <x v="263"/>
    <n v="1"/>
    <n v="4"/>
    <s v="Overweight_Level_I"/>
    <n v="26.250254325515133"/>
    <x v="0"/>
    <n v="0"/>
  </r>
  <r>
    <s v="Female"/>
    <n v="21.538225000000001"/>
    <n v="1.6103270000000001"/>
    <n v="67.999778000000006"/>
    <x v="0"/>
    <n v="1"/>
    <n v="1.8879509999999999"/>
    <n v="3.7283770000000001"/>
    <n v="0"/>
    <n v="0"/>
    <n v="2.6821069999999998"/>
    <n v="0"/>
    <n v="1.123931"/>
    <x v="264"/>
    <n v="1"/>
    <n v="4"/>
    <s v="Overweight_Level_I"/>
    <n v="26.222817076119078"/>
    <x v="0"/>
    <n v="0"/>
  </r>
  <r>
    <s v="Male"/>
    <n v="22.828434999999999"/>
    <n v="1.710415"/>
    <n v="75.142858000000004"/>
    <x v="0"/>
    <n v="1"/>
    <n v="2.7860079999999998"/>
    <n v="3"/>
    <n v="1"/>
    <n v="0"/>
    <n v="2.5261930000000001"/>
    <n v="0"/>
    <n v="0.925118"/>
    <x v="2"/>
    <n v="1"/>
    <n v="4"/>
    <s v="Overweight_Level_I"/>
    <n v="25.685304341129612"/>
    <x v="0"/>
    <n v="0"/>
  </r>
  <r>
    <s v="Male"/>
    <n v="22.814657"/>
    <n v="1.716289"/>
    <n v="75.688433000000003"/>
    <x v="0"/>
    <n v="1"/>
    <n v="2"/>
    <n v="3"/>
    <n v="1"/>
    <n v="0"/>
    <n v="2"/>
    <n v="0"/>
    <n v="9.2343999999999996E-2"/>
    <x v="265"/>
    <n v="1"/>
    <n v="4"/>
    <s v="Overweight_Level_I"/>
    <n v="25.69500319100182"/>
    <x v="0"/>
    <n v="0"/>
  </r>
  <r>
    <s v="Male"/>
    <n v="19.576682000000002"/>
    <n v="1.8347150000000001"/>
    <n v="89.429198999999997"/>
    <x v="0"/>
    <n v="1"/>
    <n v="2.3423229999999999"/>
    <n v="3.6088499999999999"/>
    <n v="1"/>
    <n v="0"/>
    <n v="2.8788659999999999"/>
    <n v="0"/>
    <n v="2"/>
    <x v="266"/>
    <n v="1"/>
    <n v="4"/>
    <s v="Overweight_Level_I"/>
    <n v="26.566975646199623"/>
    <x v="0"/>
    <n v="0"/>
  </r>
  <r>
    <s v="Female"/>
    <n v="21.814653"/>
    <n v="1.6118220000000001"/>
    <n v="67.140366999999998"/>
    <x v="0"/>
    <n v="1"/>
    <n v="1.874935"/>
    <n v="3.3703620000000001"/>
    <n v="1"/>
    <n v="0"/>
    <n v="2.558773"/>
    <n v="0"/>
    <n v="1.206121"/>
    <x v="267"/>
    <n v="1"/>
    <n v="4"/>
    <s v="Overweight_Level_I"/>
    <n v="25.843394216724377"/>
    <x v="0"/>
    <n v="0"/>
  </r>
  <r>
    <s v="Female"/>
    <n v="21.979769000000001"/>
    <n v="1.6"/>
    <n v="66.126964000000001"/>
    <x v="0"/>
    <n v="1"/>
    <n v="2.2131349999999999"/>
    <n v="3"/>
    <n v="1"/>
    <n v="0"/>
    <n v="2.0467659999999999"/>
    <n v="0"/>
    <n v="2.1725460000000001"/>
    <x v="1"/>
    <n v="1"/>
    <n v="4"/>
    <s v="Overweight_Level_I"/>
    <n v="25.830845312499996"/>
    <x v="0"/>
    <n v="0"/>
  </r>
  <r>
    <s v="Female"/>
    <n v="21"/>
    <n v="1.7535780000000001"/>
    <n v="77.979169999999996"/>
    <x v="0"/>
    <n v="1"/>
    <n v="2.2735479999999999"/>
    <n v="2.3900700000000001"/>
    <n v="1"/>
    <n v="0"/>
    <n v="1.648404"/>
    <n v="0"/>
    <n v="0.87464299999999995"/>
    <x v="268"/>
    <n v="1"/>
    <n v="4"/>
    <s v="Overweight_Level_I"/>
    <n v="25.358784423632493"/>
    <x v="0"/>
    <n v="0"/>
  </r>
  <r>
    <s v="Female"/>
    <n v="21.028500000000001"/>
    <n v="1.742364"/>
    <n v="78.664618000000004"/>
    <x v="0"/>
    <n v="1"/>
    <n v="2.7806989999999998"/>
    <n v="1.101404"/>
    <n v="1"/>
    <n v="0"/>
    <n v="1.579207"/>
    <n v="0"/>
    <n v="1.153775"/>
    <x v="1"/>
    <n v="1"/>
    <n v="4"/>
    <s v="Overweight_Level_I"/>
    <n v="25.912043224473003"/>
    <x v="0"/>
    <n v="0"/>
  </r>
  <r>
    <s v="Male"/>
    <n v="18.721041"/>
    <n v="1.7756259999999999"/>
    <n v="80.113493000000005"/>
    <x v="0"/>
    <n v="1"/>
    <n v="1.6875690000000001"/>
    <n v="2.756405"/>
    <n v="1"/>
    <n v="0"/>
    <n v="2.0791309999999998"/>
    <n v="0"/>
    <n v="2.931527"/>
    <x v="269"/>
    <n v="0"/>
    <n v="4"/>
    <s v="Overweight_Level_I"/>
    <n v="25.409883644690453"/>
    <x v="0"/>
    <n v="0"/>
  </r>
  <r>
    <s v="Male"/>
    <n v="21"/>
    <n v="1.714253"/>
    <n v="75"/>
    <x v="0"/>
    <n v="1"/>
    <n v="2"/>
    <n v="3"/>
    <n v="1"/>
    <n v="0"/>
    <n v="1.0815969999999999"/>
    <n v="0"/>
    <n v="1"/>
    <x v="1"/>
    <n v="1"/>
    <n v="4"/>
    <s v="Overweight_Level_I"/>
    <n v="25.52180740635497"/>
    <x v="0"/>
    <n v="0"/>
  </r>
  <r>
    <s v="Male"/>
    <n v="21"/>
    <n v="1.6936279999999999"/>
    <n v="75"/>
    <x v="0"/>
    <n v="1"/>
    <n v="2"/>
    <n v="3"/>
    <n v="1"/>
    <n v="0"/>
    <n v="1.8330550000000001"/>
    <n v="0"/>
    <n v="1"/>
    <x v="1"/>
    <n v="1"/>
    <n v="4"/>
    <s v="Overweight_Level_I"/>
    <n v="26.147201471182779"/>
    <x v="0"/>
    <n v="0"/>
  </r>
  <r>
    <s v="Female"/>
    <n v="29.463168"/>
    <n v="1.6591720000000001"/>
    <n v="71.170000999999999"/>
    <x v="0"/>
    <n v="1"/>
    <n v="2"/>
    <n v="3"/>
    <n v="1"/>
    <n v="0"/>
    <n v="1.2816829999999999"/>
    <n v="0"/>
    <n v="1.609801"/>
    <x v="1"/>
    <n v="1"/>
    <n v="3"/>
    <s v="Overweight_Level_I"/>
    <n v="25.853190834279943"/>
    <x v="0"/>
    <n v="0"/>
  </r>
  <r>
    <s v="Male"/>
    <n v="24.284860999999999"/>
    <n v="1.7763469999999999"/>
    <n v="82.329047000000003"/>
    <x v="0"/>
    <n v="1"/>
    <n v="1.989905"/>
    <n v="3.0548989999999998"/>
    <n v="1"/>
    <n v="0"/>
    <n v="2.0809679999999999"/>
    <n v="0"/>
    <n v="1.1075429999999999"/>
    <x v="270"/>
    <n v="0"/>
    <n v="4"/>
    <s v="Overweight_Level_I"/>
    <n v="26.091405505923596"/>
    <x v="0"/>
    <n v="0"/>
  </r>
  <r>
    <s v="Male"/>
    <n v="26.288416999999999"/>
    <n v="1.767806"/>
    <n v="82.694688999999997"/>
    <x v="0"/>
    <n v="1"/>
    <n v="1.9474050000000001"/>
    <n v="3.1180129999999999"/>
    <n v="1"/>
    <n v="0"/>
    <n v="2.1361590000000001"/>
    <n v="0"/>
    <n v="0.78396299999999997"/>
    <x v="271"/>
    <n v="0"/>
    <n v="4"/>
    <s v="Overweight_Level_I"/>
    <n v="26.461131502266699"/>
    <x v="0"/>
    <n v="0"/>
  </r>
  <r>
    <s v="Male"/>
    <n v="23.455324000000001"/>
    <n v="1.7025159999999999"/>
    <n v="75"/>
    <x v="0"/>
    <n v="1"/>
    <n v="2.1625190000000001"/>
    <n v="3"/>
    <n v="1"/>
    <n v="0"/>
    <n v="2.152666"/>
    <n v="0"/>
    <n v="1.078074"/>
    <x v="272"/>
    <n v="1"/>
    <n v="4"/>
    <s v="Overweight_Level_I"/>
    <n v="25.874910681404295"/>
    <x v="0"/>
    <n v="0"/>
  </r>
  <r>
    <s v="Male"/>
    <n v="19.637203"/>
    <n v="1.814182"/>
    <n v="85.301029"/>
    <x v="0"/>
    <n v="1"/>
    <n v="2.9239160000000002"/>
    <n v="3.3358759999999998"/>
    <n v="1"/>
    <n v="0"/>
    <n v="2.3724440000000002"/>
    <n v="0"/>
    <n v="1.305633"/>
    <x v="273"/>
    <n v="1"/>
    <n v="4"/>
    <s v="Overweight_Level_I"/>
    <n v="25.917467516941684"/>
    <x v="0"/>
    <n v="0"/>
  </r>
  <r>
    <s v="Female"/>
    <n v="22.239836"/>
    <n v="1.5999399999999999"/>
    <n v="65.423941999999997"/>
    <x v="1"/>
    <n v="1"/>
    <n v="2.9944799999999998"/>
    <n v="3"/>
    <n v="1"/>
    <n v="0"/>
    <n v="1.7065680000000001"/>
    <n v="0"/>
    <n v="0.78421600000000002"/>
    <x v="274"/>
    <n v="1"/>
    <n v="4"/>
    <s v="Overweight_Level_I"/>
    <n v="25.558144168621507"/>
    <x v="0"/>
    <n v="0"/>
  </r>
  <r>
    <s v="Female"/>
    <n v="31.626380000000001"/>
    <n v="1.666023"/>
    <n v="72.906186000000005"/>
    <x v="0"/>
    <n v="1"/>
    <n v="2"/>
    <n v="3"/>
    <n v="1"/>
    <n v="0"/>
    <n v="1"/>
    <n v="0"/>
    <n v="0"/>
    <x v="275"/>
    <n v="1"/>
    <n v="3"/>
    <s v="Overweight_Level_I"/>
    <n v="26.266511295663054"/>
    <x v="0"/>
    <n v="0"/>
  </r>
  <r>
    <s v="Male"/>
    <n v="23"/>
    <n v="1.701584"/>
    <n v="75.093569000000002"/>
    <x v="0"/>
    <n v="1"/>
    <n v="3"/>
    <n v="3.205009"/>
    <n v="1"/>
    <n v="0"/>
    <n v="2.6434679999999999"/>
    <n v="0"/>
    <n v="0.99803900000000001"/>
    <x v="276"/>
    <n v="1"/>
    <n v="4"/>
    <s v="Overweight_Level_I"/>
    <n v="25.93557967760087"/>
    <x v="0"/>
    <n v="0"/>
  </r>
  <r>
    <s v="Male"/>
    <n v="22.874658"/>
    <n v="1.7133430000000001"/>
    <n v="75.828119000000001"/>
    <x v="0"/>
    <n v="1"/>
    <n v="2.507841"/>
    <n v="3.6481940000000002"/>
    <n v="1"/>
    <n v="0"/>
    <n v="1.2797559999999999"/>
    <n v="0"/>
    <n v="0.132629"/>
    <x v="277"/>
    <n v="1"/>
    <n v="4"/>
    <s v="Overweight_Level_I"/>
    <n v="25.831025838122198"/>
    <x v="0"/>
    <n v="0"/>
  </r>
  <r>
    <s v="Female"/>
    <n v="17.420269000000001"/>
    <n v="1.489409"/>
    <n v="53.620604"/>
    <x v="1"/>
    <n v="1"/>
    <n v="1.836554"/>
    <n v="1.865238"/>
    <n v="1"/>
    <n v="0"/>
    <n v="2"/>
    <n v="1"/>
    <n v="0.32020900000000002"/>
    <x v="278"/>
    <n v="1"/>
    <n v="4"/>
    <s v="Overweight_Level_I"/>
    <n v="24.171508461160748"/>
    <x v="0"/>
    <n v="0"/>
  </r>
  <r>
    <s v="Female"/>
    <n v="17.807828000000001"/>
    <n v="1.5180670000000001"/>
    <n v="55.822119000000001"/>
    <x v="1"/>
    <n v="1"/>
    <n v="1.7732650000000001"/>
    <n v="2.118153"/>
    <n v="1"/>
    <n v="0"/>
    <n v="1.0752390000000001"/>
    <n v="1"/>
    <n v="8.5388000000000006E-2"/>
    <x v="279"/>
    <n v="1"/>
    <n v="4"/>
    <s v="Overweight_Level_I"/>
    <n v="24.222805335527866"/>
    <x v="0"/>
    <n v="0"/>
  </r>
  <r>
    <s v="Female"/>
    <n v="16.240576000000001"/>
    <n v="1.616533"/>
    <n v="65.062944999999999"/>
    <x v="0"/>
    <n v="1"/>
    <n v="2.3881679999999998"/>
    <n v="1"/>
    <n v="1"/>
    <n v="0"/>
    <n v="1.438018"/>
    <n v="1"/>
    <n v="0.110887"/>
    <x v="280"/>
    <n v="0"/>
    <n v="4"/>
    <s v="Overweight_Level_I"/>
    <n v="24.898006027013242"/>
    <x v="0"/>
    <n v="0"/>
  </r>
  <r>
    <s v="Female"/>
    <n v="23.252457"/>
    <n v="1.5896159999999999"/>
    <n v="65.127324000000002"/>
    <x v="1"/>
    <n v="1"/>
    <n v="2.286146"/>
    <n v="2.9611130000000001"/>
    <n v="1"/>
    <n v="0"/>
    <n v="2.6573030000000002"/>
    <n v="0"/>
    <n v="1.9110799999999999"/>
    <x v="281"/>
    <n v="1"/>
    <n v="4"/>
    <s v="Overweight_Level_I"/>
    <n v="25.773819519001115"/>
    <x v="0"/>
    <n v="0"/>
  </r>
  <r>
    <s v="Female"/>
    <n v="34.772902000000002"/>
    <n v="1.6756120000000001"/>
    <n v="73.501232999999999"/>
    <x v="0"/>
    <n v="1"/>
    <n v="3"/>
    <n v="2.4009429999999998"/>
    <n v="1"/>
    <n v="0"/>
    <n v="1.5097339999999999"/>
    <n v="0"/>
    <n v="0.167125"/>
    <x v="1"/>
    <n v="1"/>
    <n v="3"/>
    <s v="Overweight_Level_I"/>
    <n v="26.178677360876161"/>
    <x v="0"/>
    <n v="0"/>
  </r>
  <r>
    <s v="Male"/>
    <n v="22.766227000000001"/>
    <n v="1.874061"/>
    <n v="89.754301999999996"/>
    <x v="0"/>
    <n v="1"/>
    <n v="2"/>
    <n v="2.8700049999999999"/>
    <n v="1"/>
    <n v="0"/>
    <n v="1.1503099999999999"/>
    <n v="0"/>
    <n v="0.41772399999999998"/>
    <x v="0"/>
    <n v="1"/>
    <n v="3"/>
    <s v="Overweight_Level_I"/>
    <n v="25.555702751378064"/>
    <x v="0"/>
    <n v="0"/>
  </r>
  <r>
    <s v="Female"/>
    <n v="39.214514000000001"/>
    <n v="1.580765"/>
    <n v="62.631382000000002"/>
    <x v="0"/>
    <n v="1"/>
    <n v="2.4871669999999999"/>
    <n v="3"/>
    <n v="1"/>
    <n v="0"/>
    <n v="2.3969770000000001"/>
    <n v="0"/>
    <n v="0.57706299999999999"/>
    <x v="282"/>
    <n v="1"/>
    <n v="3"/>
    <s v="Overweight_Level_I"/>
    <n v="25.064403398057227"/>
    <x v="0"/>
    <n v="0"/>
  </r>
  <r>
    <s v="Male"/>
    <n v="19.858972999999999"/>
    <n v="1.62"/>
    <n v="69.575315000000003"/>
    <x v="1"/>
    <n v="1"/>
    <n v="2.1859380000000002"/>
    <n v="1"/>
    <n v="0"/>
    <n v="0"/>
    <n v="2.8135300000000001"/>
    <n v="0"/>
    <n v="1"/>
    <x v="283"/>
    <n v="1"/>
    <n v="4"/>
    <s v="Overweight_Level_I"/>
    <n v="26.510941548544427"/>
    <x v="0"/>
    <n v="0"/>
  </r>
  <r>
    <s v="Female"/>
    <n v="16.370009"/>
    <n v="1.6139209999999999"/>
    <n v="66.738769000000005"/>
    <x v="0"/>
    <n v="1"/>
    <n v="2.2063990000000002"/>
    <n v="1"/>
    <n v="1"/>
    <n v="0"/>
    <n v="2"/>
    <n v="1"/>
    <n v="0.94893000000000005"/>
    <x v="284"/>
    <n v="0"/>
    <n v="4"/>
    <s v="Overweight_Level_I"/>
    <n v="25.622036566229546"/>
    <x v="0"/>
    <n v="0"/>
  </r>
  <r>
    <s v="Female"/>
    <n v="17.992716999999999"/>
    <n v="1.6186830000000001"/>
    <n v="67.193584999999999"/>
    <x v="0"/>
    <n v="1"/>
    <n v="1.952987"/>
    <n v="1"/>
    <n v="1"/>
    <n v="0"/>
    <n v="1.334856"/>
    <n v="1"/>
    <n v="0.73227600000000004"/>
    <x v="285"/>
    <n v="0"/>
    <n v="4"/>
    <s v="Overweight_Level_I"/>
    <n v="25.645088463250996"/>
    <x v="0"/>
    <n v="0"/>
  </r>
  <r>
    <s v="Male"/>
    <n v="19.179932000000001"/>
    <n v="1.637537"/>
    <n v="70"/>
    <x v="0"/>
    <n v="1"/>
    <n v="2"/>
    <n v="1.030416"/>
    <n v="1"/>
    <n v="0"/>
    <n v="2.118716"/>
    <n v="0"/>
    <n v="0.52925900000000003"/>
    <x v="1"/>
    <n v="0"/>
    <n v="4"/>
    <s v="Overweight_Level_I"/>
    <n v="26.104525097021114"/>
    <x v="0"/>
    <n v="0"/>
  </r>
  <r>
    <s v="Female"/>
    <n v="19.621545000000001"/>
    <n v="1.566524"/>
    <n v="61.616"/>
    <x v="1"/>
    <n v="1"/>
    <n v="2.908757"/>
    <n v="2.6960510000000002"/>
    <n v="1"/>
    <n v="0"/>
    <n v="1.622827"/>
    <n v="1"/>
    <n v="0.53995199999999999"/>
    <x v="286"/>
    <n v="1"/>
    <n v="4"/>
    <s v="Overweight_Level_I"/>
    <n v="25.108420624644459"/>
    <x v="0"/>
    <n v="0"/>
  </r>
  <r>
    <s v="Female"/>
    <n v="19.755797000000001"/>
    <n v="1.5423279999999999"/>
    <n v="63.856192999999998"/>
    <x v="1"/>
    <n v="1"/>
    <n v="2.6287910000000001"/>
    <n v="2.762883"/>
    <n v="1"/>
    <n v="0"/>
    <n v="1.512035"/>
    <n v="1"/>
    <n v="0.30372199999999999"/>
    <x v="287"/>
    <n v="1"/>
    <n v="4"/>
    <s v="Overweight_Level_I"/>
    <n v="26.844142591894169"/>
    <x v="0"/>
    <n v="0"/>
  </r>
  <r>
    <s v="Female"/>
    <n v="17.099015000000001"/>
    <n v="1.6"/>
    <n v="65"/>
    <x v="0"/>
    <n v="1"/>
    <n v="3"/>
    <n v="2.4013409999999999"/>
    <n v="1"/>
    <n v="0"/>
    <n v="2"/>
    <n v="1"/>
    <n v="0.66389600000000004"/>
    <x v="288"/>
    <n v="1"/>
    <n v="4"/>
    <s v="Overweight_Level_I"/>
    <n v="25.390624999999996"/>
    <x v="0"/>
    <n v="0"/>
  </r>
  <r>
    <s v="Female"/>
    <n v="17.258130000000001"/>
    <n v="1.6001840000000001"/>
    <n v="65"/>
    <x v="0"/>
    <n v="1"/>
    <n v="2.7496290000000001"/>
    <n v="2.2986119999999999"/>
    <n v="1"/>
    <n v="0"/>
    <n v="2"/>
    <n v="1"/>
    <n v="0.54751499999999997"/>
    <x v="289"/>
    <n v="1"/>
    <n v="4"/>
    <s v="Overweight_Level_I"/>
    <n v="25.384786163468601"/>
    <x v="0"/>
    <n v="0"/>
  </r>
  <r>
    <s v="Male"/>
    <n v="29.153907"/>
    <n v="1.7736559999999999"/>
    <n v="87.070233999999999"/>
    <x v="1"/>
    <n v="1"/>
    <n v="1.5957460000000001"/>
    <n v="3.618722"/>
    <n v="1"/>
    <n v="0"/>
    <n v="1.274389"/>
    <n v="0"/>
    <n v="1.504003"/>
    <x v="290"/>
    <n v="0"/>
    <n v="3"/>
    <s v="Overweight_Level_I"/>
    <n v="27.677759215850124"/>
    <x v="0"/>
    <n v="0"/>
  </r>
  <r>
    <s v="Female"/>
    <n v="32.278869"/>
    <n v="1.64602"/>
    <n v="74.147442999999996"/>
    <x v="0"/>
    <n v="1"/>
    <n v="2.8851779999999998"/>
    <n v="2.5628950000000001"/>
    <n v="1"/>
    <n v="0"/>
    <n v="1.0170060000000001"/>
    <n v="0"/>
    <n v="0.588673"/>
    <x v="291"/>
    <n v="1"/>
    <n v="3"/>
    <s v="Overweight_Level_I"/>
    <n v="27.366922555682745"/>
    <x v="0"/>
    <n v="0"/>
  </r>
  <r>
    <s v="Female"/>
    <n v="31.793937"/>
    <n v="1.65015"/>
    <n v="73.810727999999997"/>
    <x v="0"/>
    <n v="1"/>
    <n v="2.3724940000000001"/>
    <n v="2.8498480000000002"/>
    <n v="1"/>
    <n v="0"/>
    <n v="1.028538"/>
    <n v="0"/>
    <n v="0.675983"/>
    <x v="292"/>
    <n v="1"/>
    <n v="3"/>
    <s v="Overweight_Level_I"/>
    <n v="27.106449842950454"/>
    <x v="0"/>
    <n v="0"/>
  </r>
  <r>
    <s v="Male"/>
    <n v="18.014333000000001"/>
    <n v="1.7510289999999999"/>
    <n v="80"/>
    <x v="0"/>
    <n v="1"/>
    <n v="2"/>
    <n v="2.8054359999999998"/>
    <n v="1"/>
    <n v="0"/>
    <n v="2.122884"/>
    <n v="0"/>
    <n v="4.5650999999999997E-2"/>
    <x v="293"/>
    <n v="2"/>
    <n v="4"/>
    <s v="Overweight_Level_I"/>
    <n v="26.091756053404929"/>
    <x v="0"/>
    <n v="0"/>
  </r>
  <r>
    <s v="Male"/>
    <n v="19.684999999999999"/>
    <n v="1.838266"/>
    <n v="89.496904999999998"/>
    <x v="0"/>
    <n v="1"/>
    <n v="2.1536390000000001"/>
    <n v="3.7151480000000001"/>
    <n v="1"/>
    <n v="0"/>
    <n v="2.7033369999999999"/>
    <n v="0"/>
    <n v="2"/>
    <x v="294"/>
    <n v="1"/>
    <n v="4"/>
    <s v="Overweight_Level_I"/>
    <n v="26.484471277473769"/>
    <x v="0"/>
    <n v="0"/>
  </r>
  <r>
    <s v="Male"/>
    <n v="19.506388999999999"/>
    <n v="1.824449"/>
    <n v="87.656029000000004"/>
    <x v="0"/>
    <n v="1"/>
    <n v="2.793561"/>
    <n v="3.788602"/>
    <n v="1"/>
    <n v="0"/>
    <n v="2.4290590000000001"/>
    <n v="0"/>
    <n v="2.0945420000000001"/>
    <x v="295"/>
    <n v="1"/>
    <n v="4"/>
    <s v="Overweight_Level_I"/>
    <n v="26.334091292969763"/>
    <x v="0"/>
    <n v="0"/>
  </r>
  <r>
    <s v="Female"/>
    <n v="19"/>
    <n v="1.76"/>
    <n v="79.349221"/>
    <x v="0"/>
    <n v="1"/>
    <n v="2"/>
    <n v="1.8938109999999999"/>
    <n v="1"/>
    <n v="0"/>
    <n v="3"/>
    <n v="0"/>
    <n v="1.3762289999999999"/>
    <x v="296"/>
    <n v="0"/>
    <n v="4"/>
    <s v="Overweight_Level_I"/>
    <n v="25.616354919938018"/>
    <x v="0"/>
    <n v="0"/>
  </r>
  <r>
    <s v="Female"/>
    <n v="18"/>
    <n v="1.622241"/>
    <n v="68.250248999999997"/>
    <x v="0"/>
    <n v="1"/>
    <n v="2"/>
    <n v="1.010319"/>
    <n v="1"/>
    <n v="0"/>
    <n v="1.319437"/>
    <n v="0"/>
    <n v="0"/>
    <x v="297"/>
    <n v="0"/>
    <n v="4"/>
    <s v="Overweight_Level_I"/>
    <n v="25.934238074597676"/>
    <x v="0"/>
    <n v="0"/>
  </r>
  <r>
    <s v="Female"/>
    <n v="18.003153000000001"/>
    <n v="1.7299960000000001"/>
    <n v="75.816863999999995"/>
    <x v="0"/>
    <n v="1"/>
    <n v="2.9923289999999998"/>
    <n v="3"/>
    <n v="1"/>
    <n v="0"/>
    <n v="2.0049079999999999"/>
    <n v="0"/>
    <n v="1"/>
    <x v="298"/>
    <n v="2"/>
    <n v="4"/>
    <s v="Overweight_Level_I"/>
    <n v="25.332358114013488"/>
    <x v="0"/>
    <n v="0"/>
  </r>
  <r>
    <s v="Female"/>
    <n v="18.052394"/>
    <n v="1.725233"/>
    <n v="75.970712000000006"/>
    <x v="0"/>
    <n v="1"/>
    <n v="2.9274089999999999"/>
    <n v="3"/>
    <n v="1"/>
    <n v="0"/>
    <n v="2.209991"/>
    <n v="0"/>
    <n v="1"/>
    <x v="299"/>
    <n v="2"/>
    <n v="4"/>
    <s v="Overweight_Level_I"/>
    <n v="25.524114448199008"/>
    <x v="0"/>
    <n v="0"/>
  </r>
  <r>
    <s v="Female"/>
    <n v="19.774317"/>
    <n v="1.541039"/>
    <n v="64.726947999999993"/>
    <x v="1"/>
    <n v="1"/>
    <n v="2.706134"/>
    <n v="2.6697660000000001"/>
    <n v="1"/>
    <n v="0"/>
    <n v="1.9798480000000001"/>
    <n v="1"/>
    <n v="0.44523800000000002"/>
    <x v="300"/>
    <n v="1"/>
    <n v="4"/>
    <s v="Overweight_Level_I"/>
    <n v="27.255733243294419"/>
    <x v="0"/>
    <n v="0"/>
  </r>
  <r>
    <s v="Male"/>
    <n v="21.180346"/>
    <n v="1.773766"/>
    <n v="89.282820000000001"/>
    <x v="0"/>
    <n v="1"/>
    <n v="2.0106839999999999"/>
    <n v="1.322087"/>
    <n v="1"/>
    <n v="0"/>
    <n v="2"/>
    <n v="0"/>
    <n v="0.54039700000000002"/>
    <x v="301"/>
    <n v="1"/>
    <n v="4"/>
    <s v="Overweight_Level_II"/>
    <n v="28.377572837519548"/>
    <x v="0"/>
    <n v="0"/>
  </r>
  <r>
    <s v="Male"/>
    <n v="21.793724000000001"/>
    <n v="1.7546299999999999"/>
    <n v="89.068226999999993"/>
    <x v="0"/>
    <n v="1"/>
    <n v="2"/>
    <n v="2.0415580000000002"/>
    <n v="1"/>
    <n v="0"/>
    <n v="2.3872499999999999"/>
    <n v="0"/>
    <n v="0.813917"/>
    <x v="1"/>
    <n v="1"/>
    <n v="4"/>
    <s v="Overweight_Level_II"/>
    <n v="28.930218005885472"/>
    <x v="0"/>
    <n v="0"/>
  </r>
  <r>
    <s v="Male"/>
    <n v="20.880161000000001"/>
    <n v="1.6743269999999999"/>
    <n v="80"/>
    <x v="0"/>
    <n v="1"/>
    <n v="2"/>
    <n v="3"/>
    <n v="1"/>
    <n v="0"/>
    <n v="2"/>
    <n v="0"/>
    <n v="1.66639"/>
    <x v="302"/>
    <n v="0"/>
    <n v="4"/>
    <s v="Overweight_Level_II"/>
    <n v="28.537072963272511"/>
    <x v="0"/>
    <n v="0"/>
  </r>
  <r>
    <s v="Male"/>
    <n v="21.183540000000001"/>
    <n v="1.72"/>
    <n v="80.555875"/>
    <x v="0"/>
    <n v="1"/>
    <n v="2"/>
    <n v="2.4684210000000002"/>
    <n v="1"/>
    <n v="0"/>
    <n v="2"/>
    <n v="0"/>
    <n v="2"/>
    <x v="0"/>
    <n v="0"/>
    <n v="4"/>
    <s v="Overweight_Level_II"/>
    <n v="27.229541306111415"/>
    <x v="0"/>
    <n v="0"/>
  </r>
  <r>
    <s v="Male"/>
    <n v="32.774487999999998"/>
    <n v="1.913241"/>
    <n v="101.48205400000001"/>
    <x v="0"/>
    <n v="1"/>
    <n v="2"/>
    <n v="2.1109369999999998"/>
    <n v="1"/>
    <n v="0"/>
    <n v="2.1756319999999998"/>
    <n v="0"/>
    <n v="1"/>
    <x v="1"/>
    <n v="1"/>
    <n v="0"/>
    <s v="Overweight_Level_II"/>
    <n v="27.723617012041796"/>
    <x v="0"/>
    <n v="0"/>
  </r>
  <r>
    <s v="Male"/>
    <n v="31.327608999999999"/>
    <n v="1.737984"/>
    <n v="82.523112999999995"/>
    <x v="0"/>
    <n v="1"/>
    <n v="2.300408"/>
    <n v="3.0710280000000001"/>
    <n v="1"/>
    <n v="0"/>
    <n v="1.7389589999999999"/>
    <n v="0"/>
    <n v="9.0147000000000005E-2"/>
    <x v="1"/>
    <n v="1"/>
    <n v="3"/>
    <s v="Overweight_Level_II"/>
    <n v="27.32021133039159"/>
    <x v="0"/>
    <n v="0"/>
  </r>
  <r>
    <s v="Male"/>
    <n v="29.956198000000001"/>
    <n v="1.7036880000000001"/>
    <n v="82.207977999999997"/>
    <x v="0"/>
    <n v="1"/>
    <n v="2.1196429999999999"/>
    <n v="3.2929560000000002"/>
    <n v="1"/>
    <n v="0"/>
    <n v="1.7233719999999999"/>
    <n v="0"/>
    <n v="0"/>
    <x v="303"/>
    <n v="1"/>
    <n v="3"/>
    <s v="Overweight_Level_II"/>
    <n v="28.322646865178246"/>
    <x v="0"/>
    <n v="0"/>
  </r>
  <r>
    <s v="Male"/>
    <n v="21.403421000000002"/>
    <n v="1.7163079999999999"/>
    <n v="80"/>
    <x v="0"/>
    <n v="1"/>
    <n v="2"/>
    <n v="3"/>
    <n v="1"/>
    <n v="0"/>
    <n v="2"/>
    <n v="0"/>
    <n v="2.9365510000000001"/>
    <x v="304"/>
    <n v="0"/>
    <n v="4"/>
    <s v="Overweight_Level_II"/>
    <n v="27.158109395864088"/>
    <x v="0"/>
    <n v="0"/>
  </r>
  <r>
    <s v="Male"/>
    <n v="22.591439000000001"/>
    <n v="1.65"/>
    <n v="80"/>
    <x v="0"/>
    <n v="1"/>
    <n v="2"/>
    <n v="3"/>
    <n v="1"/>
    <n v="0"/>
    <n v="2"/>
    <n v="0"/>
    <n v="0.45107799999999998"/>
    <x v="2"/>
    <n v="0"/>
    <n v="4"/>
    <s v="Overweight_Level_II"/>
    <n v="29.384756657483933"/>
    <x v="0"/>
    <n v="0"/>
  </r>
  <r>
    <s v="Female"/>
    <n v="28.583943999999999"/>
    <n v="1.57856"/>
    <n v="65.522744000000003"/>
    <x v="0"/>
    <n v="0"/>
    <n v="2"/>
    <n v="2.2836729999999998"/>
    <n v="1"/>
    <n v="0"/>
    <n v="1.9706220000000001"/>
    <n v="0"/>
    <n v="1.8632580000000001"/>
    <x v="305"/>
    <n v="1"/>
    <n v="4"/>
    <s v="Overweight_Level_II"/>
    <n v="26.294801048626912"/>
    <x v="0"/>
    <n v="0"/>
  </r>
  <r>
    <s v="Male"/>
    <n v="38.825189000000002"/>
    <n v="1.7808459999999999"/>
    <n v="85.687751000000006"/>
    <x v="0"/>
    <n v="1"/>
    <n v="2.9019240000000002"/>
    <n v="1.1249769999999999"/>
    <n v="1"/>
    <n v="0"/>
    <n v="2.7638199999999999"/>
    <n v="0"/>
    <n v="0.85540000000000005"/>
    <x v="306"/>
    <n v="1"/>
    <n v="3"/>
    <s v="Overweight_Level_II"/>
    <n v="27.018797351692502"/>
    <x v="0"/>
    <n v="0"/>
  </r>
  <r>
    <s v="Male"/>
    <n v="35.217173000000003"/>
    <n v="1.8231679999999999"/>
    <n v="91.630257"/>
    <x v="0"/>
    <n v="1"/>
    <n v="2"/>
    <n v="2.9948000000000001"/>
    <n v="1"/>
    <n v="0"/>
    <n v="1.2909790000000001"/>
    <n v="0"/>
    <n v="0.87599000000000005"/>
    <x v="307"/>
    <n v="1"/>
    <n v="3"/>
    <s v="Overweight_Level_II"/>
    <n v="27.566747323948753"/>
    <x v="0"/>
    <n v="0"/>
  </r>
  <r>
    <s v="Female"/>
    <n v="20.392665000000001"/>
    <n v="1.525234"/>
    <n v="65.220248999999995"/>
    <x v="0"/>
    <n v="0"/>
    <n v="2.451009"/>
    <n v="3"/>
    <n v="1"/>
    <n v="0"/>
    <n v="2"/>
    <n v="0"/>
    <n v="2.1772429999999998"/>
    <x v="308"/>
    <n v="0"/>
    <n v="4"/>
    <s v="Overweight_Level_II"/>
    <n v="28.035576876610424"/>
    <x v="0"/>
    <n v="0"/>
  </r>
  <r>
    <s v="Female"/>
    <n v="22.154854"/>
    <n v="1.4816819999999999"/>
    <n v="61.373868000000002"/>
    <x v="0"/>
    <n v="0"/>
    <n v="2"/>
    <n v="2.9832969999999999"/>
    <n v="1"/>
    <n v="0"/>
    <n v="1.4536260000000001"/>
    <n v="0"/>
    <n v="0.32895999999999997"/>
    <x v="309"/>
    <n v="0"/>
    <n v="4"/>
    <s v="Overweight_Level_II"/>
    <n v="27.955900433111218"/>
    <x v="0"/>
    <n v="0"/>
  </r>
  <r>
    <s v="Male"/>
    <n v="19.108796000000002"/>
    <n v="1.768578"/>
    <n v="87.803310999999994"/>
    <x v="0"/>
    <n v="1"/>
    <n v="2.7546460000000002"/>
    <n v="3"/>
    <n v="1"/>
    <n v="0"/>
    <n v="2.957821"/>
    <n v="0"/>
    <n v="2.2427540000000001"/>
    <x v="310"/>
    <n v="1"/>
    <n v="4"/>
    <s v="Overweight_Level_II"/>
    <n v="28.071295531498784"/>
    <x v="0"/>
    <n v="0"/>
  </r>
  <r>
    <s v="Female"/>
    <n v="20.70768"/>
    <n v="1.5698780000000001"/>
    <n v="69.743323000000004"/>
    <x v="0"/>
    <n v="0"/>
    <n v="2.4176350000000002"/>
    <n v="3"/>
    <n v="1"/>
    <n v="0"/>
    <n v="1.9376739999999999"/>
    <n v="0"/>
    <n v="1.417035"/>
    <x v="0"/>
    <n v="0"/>
    <n v="4"/>
    <s v="Overweight_Level_II"/>
    <n v="28.298983063503552"/>
    <x v="0"/>
    <n v="0"/>
  </r>
  <r>
    <s v="Female"/>
    <n v="20.634694"/>
    <n v="1.5681879999999999"/>
    <n v="67.904022999999995"/>
    <x v="0"/>
    <n v="0"/>
    <n v="2.5127190000000001"/>
    <n v="3"/>
    <n v="1"/>
    <n v="0"/>
    <n v="1.1311690000000001"/>
    <n v="0"/>
    <n v="9.5389000000000002E-2"/>
    <x v="0"/>
    <n v="0"/>
    <n v="4"/>
    <s v="Overweight_Level_II"/>
    <n v="27.612088233273099"/>
    <x v="0"/>
    <n v="0"/>
  </r>
  <r>
    <s v="Male"/>
    <n v="22.052152"/>
    <n v="1.792527"/>
    <n v="89.994415000000004"/>
    <x v="0"/>
    <n v="1"/>
    <n v="1.771693"/>
    <n v="1.8902129999999999"/>
    <n v="1"/>
    <n v="0"/>
    <n v="2"/>
    <n v="0"/>
    <n v="0"/>
    <x v="311"/>
    <n v="1"/>
    <n v="4"/>
    <s v="Overweight_Level_II"/>
    <n v="28.008132111734529"/>
    <x v="0"/>
    <n v="0"/>
  </r>
  <r>
    <s v="Male"/>
    <n v="22.869778"/>
    <n v="1.7953110000000001"/>
    <n v="89.868784000000005"/>
    <x v="0"/>
    <n v="1"/>
    <n v="1.57223"/>
    <n v="1.8880669999999999"/>
    <n v="1"/>
    <n v="0"/>
    <n v="2"/>
    <n v="0"/>
    <n v="0"/>
    <x v="312"/>
    <n v="1"/>
    <n v="4"/>
    <s v="Overweight_Level_II"/>
    <n v="27.882356881326533"/>
    <x v="0"/>
    <n v="0"/>
  </r>
  <r>
    <s v="Female"/>
    <n v="22.909991999999999"/>
    <n v="1.7000379999999999"/>
    <n v="80"/>
    <x v="0"/>
    <n v="1"/>
    <n v="2"/>
    <n v="3"/>
    <n v="1"/>
    <n v="0"/>
    <n v="2"/>
    <n v="0"/>
    <n v="0.97311400000000003"/>
    <x v="313"/>
    <n v="0"/>
    <n v="4"/>
    <s v="Overweight_Level_II"/>
    <n v="27.68042340807099"/>
    <x v="0"/>
    <n v="0"/>
  </r>
  <r>
    <s v="Female"/>
    <n v="23"/>
    <n v="1.668649"/>
    <n v="80.458342999999999"/>
    <x v="0"/>
    <n v="1"/>
    <n v="2"/>
    <n v="2.256119"/>
    <n v="1"/>
    <n v="0"/>
    <n v="1.142873"/>
    <n v="0"/>
    <n v="0.80707600000000002"/>
    <x v="314"/>
    <n v="0"/>
    <n v="4"/>
    <s v="Overweight_Level_II"/>
    <n v="28.896224263033321"/>
    <x v="0"/>
    <n v="0"/>
  </r>
  <r>
    <s v="Male"/>
    <n v="24.679807"/>
    <n v="1.7"/>
    <n v="84.687554000000006"/>
    <x v="0"/>
    <n v="1"/>
    <n v="2"/>
    <n v="3"/>
    <n v="1"/>
    <n v="0"/>
    <n v="2.0204240000000002"/>
    <n v="0"/>
    <n v="0"/>
    <x v="0"/>
    <n v="1"/>
    <n v="4"/>
    <s v="Overweight_Level_II"/>
    <n v="29.303651903114194"/>
    <x v="0"/>
    <n v="0"/>
  </r>
  <r>
    <s v="Male"/>
    <n v="23.884212000000002"/>
    <n v="1.7138249999999999"/>
    <n v="83.952967999999998"/>
    <x v="0"/>
    <n v="1"/>
    <n v="2"/>
    <n v="2.6648000000000001"/>
    <n v="1"/>
    <n v="0"/>
    <n v="1.810738"/>
    <n v="0"/>
    <n v="0.80989"/>
    <x v="0"/>
    <n v="1"/>
    <n v="4"/>
    <s v="Overweight_Level_II"/>
    <n v="28.582690520614236"/>
    <x v="0"/>
    <n v="0"/>
  </r>
  <r>
    <s v="Female"/>
    <n v="25.461410999999998"/>
    <n v="1.7"/>
    <n v="78.055967999999993"/>
    <x v="0"/>
    <n v="1"/>
    <n v="2.661556"/>
    <n v="3"/>
    <n v="1"/>
    <n v="0"/>
    <n v="3"/>
    <n v="0"/>
    <n v="0.55181000000000002"/>
    <x v="315"/>
    <n v="1"/>
    <n v="4"/>
    <s v="Overweight_Level_II"/>
    <n v="27.008985467128028"/>
    <x v="0"/>
    <n v="0"/>
  </r>
  <r>
    <s v="Male"/>
    <n v="31.333798000000002"/>
    <n v="1.8353809999999999"/>
    <n v="91.059595000000002"/>
    <x v="0"/>
    <n v="1"/>
    <n v="2"/>
    <n v="3"/>
    <n v="1"/>
    <n v="0"/>
    <n v="1.1842299999999999"/>
    <n v="0"/>
    <n v="0.155579"/>
    <x v="316"/>
    <n v="1"/>
    <n v="4"/>
    <s v="Overweight_Level_II"/>
    <n v="27.031693299456538"/>
    <x v="0"/>
    <n v="0"/>
  </r>
  <r>
    <s v="Male"/>
    <n v="24.108711"/>
    <n v="1.7"/>
    <n v="80.761409"/>
    <x v="0"/>
    <n v="1"/>
    <n v="2"/>
    <n v="3"/>
    <n v="1"/>
    <n v="0"/>
    <n v="2.8794019999999998"/>
    <n v="0"/>
    <n v="0"/>
    <x v="317"/>
    <n v="1"/>
    <n v="4"/>
    <s v="Overweight_Level_II"/>
    <n v="27.945124221453291"/>
    <x v="0"/>
    <n v="0"/>
  </r>
  <r>
    <s v="Female"/>
    <n v="28.830558"/>
    <n v="1.7"/>
    <n v="78"/>
    <x v="0"/>
    <n v="1"/>
    <n v="3"/>
    <n v="3"/>
    <n v="1"/>
    <n v="0"/>
    <n v="1.6999709999999999"/>
    <n v="0"/>
    <n v="1.727114"/>
    <x v="0"/>
    <n v="2"/>
    <n v="3"/>
    <s v="Overweight_Level_II"/>
    <n v="26.989619377162633"/>
    <x v="0"/>
    <n v="0"/>
  </r>
  <r>
    <s v="Male"/>
    <n v="17.570088999999999"/>
    <n v="1.7"/>
    <n v="83.199033999999997"/>
    <x v="0"/>
    <n v="0"/>
    <n v="2.0973730000000002"/>
    <n v="2.5470860000000002"/>
    <n v="1"/>
    <n v="0"/>
    <n v="1.538626"/>
    <n v="0"/>
    <n v="1"/>
    <x v="318"/>
    <n v="0"/>
    <n v="4"/>
    <s v="Overweight_Level_II"/>
    <n v="28.788593079584778"/>
    <x v="0"/>
    <n v="0"/>
  </r>
  <r>
    <s v="Female"/>
    <n v="19.027574000000001"/>
    <n v="1.659877"/>
    <n v="77.272651999999994"/>
    <x v="0"/>
    <n v="1"/>
    <n v="2.061461"/>
    <n v="2.8122829999999999"/>
    <n v="1"/>
    <n v="0"/>
    <n v="3"/>
    <n v="0"/>
    <n v="0.36244100000000001"/>
    <x v="319"/>
    <n v="1"/>
    <n v="4"/>
    <s v="Overweight_Level_II"/>
    <n v="28.046198476302376"/>
    <x v="0"/>
    <n v="0"/>
  </r>
  <r>
    <s v="Male"/>
    <n v="25.632446999999999"/>
    <n v="1.836943"/>
    <n v="96.192661999999999"/>
    <x v="0"/>
    <n v="1"/>
    <n v="1.3177289999999999"/>
    <n v="2.2786520000000001"/>
    <n v="1"/>
    <n v="0"/>
    <n v="2"/>
    <n v="0"/>
    <n v="1.80674"/>
    <x v="320"/>
    <n v="1"/>
    <n v="4"/>
    <s v="Overweight_Level_II"/>
    <n v="28.506938744912027"/>
    <x v="0"/>
    <n v="0"/>
  </r>
  <r>
    <s v="Male"/>
    <n v="22.94313"/>
    <n v="1.8196140000000001"/>
    <n v="93.086419000000006"/>
    <x v="0"/>
    <n v="1"/>
    <n v="1.8822350000000001"/>
    <n v="1.240046"/>
    <n v="1"/>
    <n v="0"/>
    <n v="2"/>
    <n v="0"/>
    <n v="0"/>
    <x v="321"/>
    <n v="1"/>
    <n v="4"/>
    <s v="Overweight_Level_II"/>
    <n v="28.114332983181839"/>
    <x v="0"/>
    <n v="0"/>
  </r>
  <r>
    <s v="Male"/>
    <n v="23.285553"/>
    <n v="1.7177750000000001"/>
    <n v="85.312639000000004"/>
    <x v="0"/>
    <n v="1"/>
    <n v="2.9515910000000001"/>
    <n v="3"/>
    <n v="1"/>
    <n v="0"/>
    <n v="2.9715569999999998"/>
    <n v="0"/>
    <n v="0"/>
    <x v="322"/>
    <n v="1"/>
    <n v="4"/>
    <s v="Overweight_Level_II"/>
    <n v="28.912178773315276"/>
    <x v="0"/>
    <n v="0"/>
  </r>
  <r>
    <s v="Male"/>
    <n v="23"/>
    <n v="1.7918670000000001"/>
    <n v="90"/>
    <x v="0"/>
    <n v="1"/>
    <n v="2.0678169999999998"/>
    <n v="3"/>
    <n v="1"/>
    <n v="0"/>
    <n v="1.082084"/>
    <n v="0"/>
    <n v="0"/>
    <x v="323"/>
    <n v="1"/>
    <n v="4"/>
    <s v="Overweight_Level_II"/>
    <n v="28.030507881762865"/>
    <x v="0"/>
    <n v="0"/>
  </r>
  <r>
    <s v="Female"/>
    <n v="25.192910000000001"/>
    <n v="1.7"/>
    <n v="80.749656999999999"/>
    <x v="0"/>
    <n v="1"/>
    <n v="2.5452699999999999"/>
    <n v="3"/>
    <n v="1"/>
    <n v="0"/>
    <n v="2.2695639999999999"/>
    <n v="0"/>
    <n v="0.50312199999999996"/>
    <x v="0"/>
    <n v="2"/>
    <n v="4"/>
    <s v="Overweight_Level_II"/>
    <n v="27.94105778546713"/>
    <x v="0"/>
    <n v="0"/>
  </r>
  <r>
    <s v="Male"/>
    <n v="34.389906000000003"/>
    <n v="1.6810799999999999"/>
    <n v="83.568034999999995"/>
    <x v="0"/>
    <n v="1"/>
    <n v="2"/>
    <n v="1.660768"/>
    <n v="1"/>
    <n v="0"/>
    <n v="2.482294"/>
    <n v="0"/>
    <n v="0.89120500000000002"/>
    <x v="1"/>
    <n v="0"/>
    <n v="3"/>
    <s v="Overweight_Level_II"/>
    <n v="29.570824086644407"/>
    <x v="0"/>
    <n v="0"/>
  </r>
  <r>
    <s v="Female"/>
    <n v="26.595893"/>
    <n v="1.6607559999999999"/>
    <n v="78.574786000000003"/>
    <x v="0"/>
    <n v="1"/>
    <n v="2"/>
    <n v="2.5976080000000001"/>
    <n v="1"/>
    <n v="0"/>
    <n v="2"/>
    <n v="0"/>
    <n v="0"/>
    <x v="324"/>
    <n v="2"/>
    <n v="4"/>
    <s v="Overweight_Level_II"/>
    <n v="28.488628806252603"/>
    <x v="0"/>
    <n v="0"/>
  </r>
  <r>
    <s v="Male"/>
    <n v="55.246250000000003"/>
    <n v="1.769269"/>
    <n v="80.491338999999996"/>
    <x v="1"/>
    <n v="1"/>
    <n v="2"/>
    <n v="3"/>
    <n v="1"/>
    <n v="0"/>
    <n v="2"/>
    <n v="0"/>
    <n v="1"/>
    <x v="1"/>
    <n v="0"/>
    <n v="3"/>
    <s v="Overweight_Level_II"/>
    <n v="25.713513085656647"/>
    <x v="0"/>
    <n v="0"/>
  </r>
  <r>
    <s v="Male"/>
    <n v="34.543562999999999"/>
    <n v="1.765188"/>
    <n v="85"/>
    <x v="0"/>
    <n v="1"/>
    <n v="2.6942810000000001"/>
    <n v="3"/>
    <n v="1"/>
    <n v="0"/>
    <n v="2.6538309999999998"/>
    <n v="0"/>
    <n v="1.9658199999999999"/>
    <x v="325"/>
    <n v="0"/>
    <n v="3"/>
    <s v="Overweight_Level_II"/>
    <n v="27.279536869402385"/>
    <x v="0"/>
    <n v="0"/>
  </r>
  <r>
    <s v="Male"/>
    <n v="21.808159"/>
    <n v="1.65"/>
    <n v="80"/>
    <x v="0"/>
    <n v="1"/>
    <n v="2"/>
    <n v="3"/>
    <n v="1"/>
    <n v="0"/>
    <n v="2"/>
    <n v="0"/>
    <n v="0.82660900000000004"/>
    <x v="2"/>
    <n v="0"/>
    <n v="4"/>
    <s v="Overweight_Level_II"/>
    <n v="29.384756657483933"/>
    <x v="0"/>
    <n v="0"/>
  </r>
  <r>
    <s v="Male"/>
    <n v="18.118276999999999"/>
    <n v="1.654757"/>
    <n v="80"/>
    <x v="0"/>
    <n v="1"/>
    <n v="2.821977"/>
    <n v="2.044035"/>
    <n v="1"/>
    <n v="0"/>
    <n v="1.954968"/>
    <n v="0"/>
    <n v="1"/>
    <x v="326"/>
    <n v="0"/>
    <n v="4"/>
    <s v="Overweight_Level_II"/>
    <n v="29.216052289467719"/>
    <x v="0"/>
    <n v="0"/>
  </r>
  <r>
    <s v="Female"/>
    <n v="42.189022999999999"/>
    <n v="1.6477679999999999"/>
    <n v="79.165306000000001"/>
    <x v="0"/>
    <n v="1"/>
    <n v="2"/>
    <n v="3"/>
    <n v="1"/>
    <n v="0"/>
    <n v="1"/>
    <n v="0"/>
    <n v="0"/>
    <x v="327"/>
    <n v="0"/>
    <n v="3"/>
    <s v="Overweight_Level_II"/>
    <n v="29.156995228295663"/>
    <x v="0"/>
    <n v="0"/>
  </r>
  <r>
    <s v="Male"/>
    <n v="22"/>
    <n v="1.691303"/>
    <n v="80.539000000000001"/>
    <x v="0"/>
    <n v="1"/>
    <n v="2"/>
    <n v="2.038373"/>
    <n v="1"/>
    <n v="0"/>
    <n v="2"/>
    <n v="0"/>
    <n v="2.70825"/>
    <x v="328"/>
    <n v="1"/>
    <n v="4"/>
    <s v="Overweight_Level_II"/>
    <n v="28.155509747775493"/>
    <x v="0"/>
    <n v="0"/>
  </r>
  <r>
    <s v="Female"/>
    <n v="28.770852000000001"/>
    <n v="1.532897"/>
    <n v="65.031879000000004"/>
    <x v="0"/>
    <n v="0"/>
    <n v="2"/>
    <n v="1"/>
    <n v="1"/>
    <n v="0"/>
    <n v="1"/>
    <n v="0"/>
    <n v="0.26217099999999999"/>
    <x v="1"/>
    <n v="0"/>
    <n v="4"/>
    <s v="Overweight_Level_II"/>
    <n v="27.675810861676226"/>
    <x v="0"/>
    <n v="0"/>
  </r>
  <r>
    <s v="Female"/>
    <n v="25.483381000000001"/>
    <n v="1.565288"/>
    <n v="64.848626999999993"/>
    <x v="0"/>
    <n v="0"/>
    <n v="2"/>
    <n v="1"/>
    <n v="1"/>
    <n v="0"/>
    <n v="1"/>
    <n v="0"/>
    <n v="0.74063299999999999"/>
    <x v="1"/>
    <n v="0"/>
    <n v="4"/>
    <s v="Overweight_Level_II"/>
    <n v="26.467460513867579"/>
    <x v="0"/>
    <n v="0"/>
  </r>
  <r>
    <s v="Female"/>
    <n v="21.67315"/>
    <n v="1.5"/>
    <n v="63.652329999999999"/>
    <x v="0"/>
    <n v="0"/>
    <n v="2"/>
    <n v="1.474836"/>
    <n v="1"/>
    <n v="0"/>
    <n v="2"/>
    <n v="0"/>
    <n v="0.27483800000000003"/>
    <x v="329"/>
    <n v="0"/>
    <n v="4"/>
    <s v="Overweight_Level_II"/>
    <n v="28.289924444444445"/>
    <x v="0"/>
    <n v="0"/>
  </r>
  <r>
    <s v="Female"/>
    <n v="23.469538"/>
    <n v="1.5071060000000001"/>
    <n v="64.814109000000002"/>
    <x v="0"/>
    <n v="0"/>
    <n v="2.252472"/>
    <n v="3.9866519999999999"/>
    <n v="1"/>
    <n v="0"/>
    <n v="2"/>
    <n v="0"/>
    <n v="0.93428599999999995"/>
    <x v="330"/>
    <n v="0"/>
    <n v="4"/>
    <s v="Overweight_Level_II"/>
    <n v="28.535268115209849"/>
    <x v="0"/>
    <n v="0"/>
  </r>
  <r>
    <s v="Male"/>
    <n v="23"/>
    <n v="1.7007399999999999"/>
    <n v="81.322969999999998"/>
    <x v="0"/>
    <n v="1"/>
    <n v="2"/>
    <n v="2.7206419999999998"/>
    <n v="1"/>
    <n v="0"/>
    <n v="1.5197000000000001"/>
    <n v="0"/>
    <n v="0.27937499999999998"/>
    <x v="331"/>
    <n v="1"/>
    <n v="4"/>
    <s v="Overweight_Level_II"/>
    <n v="28.114954110625884"/>
    <x v="0"/>
    <n v="0"/>
  </r>
  <r>
    <s v="Male"/>
    <n v="23"/>
    <n v="1.7151179999999999"/>
    <n v="81.650778000000003"/>
    <x v="0"/>
    <n v="1"/>
    <n v="2"/>
    <n v="1.9767440000000001"/>
    <n v="1"/>
    <n v="0"/>
    <n v="1.628997"/>
    <n v="0"/>
    <n v="0.88058400000000003"/>
    <x v="332"/>
    <n v="1"/>
    <n v="4"/>
    <s v="Overweight_Level_II"/>
    <n v="27.756986714960163"/>
    <x v="0"/>
    <n v="0"/>
  </r>
  <r>
    <s v="Female"/>
    <n v="38.464537999999997"/>
    <n v="1.696423"/>
    <n v="78.967918999999995"/>
    <x v="0"/>
    <n v="1"/>
    <n v="3"/>
    <n v="3"/>
    <n v="1"/>
    <n v="0"/>
    <n v="2.9816039999999999"/>
    <n v="0"/>
    <n v="0"/>
    <x v="1"/>
    <n v="0"/>
    <n v="3"/>
    <s v="Overweight_Level_II"/>
    <n v="27.439891481229459"/>
    <x v="0"/>
    <n v="0"/>
  </r>
  <r>
    <s v="Female"/>
    <n v="37.496175000000001"/>
    <n v="1.6530879999999999"/>
    <n v="80"/>
    <x v="0"/>
    <n v="1"/>
    <n v="2.0337450000000001"/>
    <n v="3"/>
    <n v="1"/>
    <n v="0"/>
    <n v="1.517225"/>
    <n v="0"/>
    <n v="0"/>
    <x v="333"/>
    <n v="0"/>
    <n v="3"/>
    <s v="Overweight_Level_II"/>
    <n v="29.275076620594771"/>
    <x v="0"/>
    <n v="0"/>
  </r>
  <r>
    <s v="Female"/>
    <n v="33.690238999999998"/>
    <n v="1.6818420000000001"/>
    <n v="77.426464999999993"/>
    <x v="0"/>
    <n v="1"/>
    <n v="3"/>
    <n v="2.6797240000000002"/>
    <n v="1"/>
    <n v="0"/>
    <n v="1.9997370000000001"/>
    <n v="0"/>
    <n v="1.747347"/>
    <x v="334"/>
    <n v="0"/>
    <n v="3"/>
    <s v="Overweight_Level_II"/>
    <n v="27.372788637861113"/>
    <x v="0"/>
    <n v="0"/>
  </r>
  <r>
    <s v="Female"/>
    <n v="34.369686000000002"/>
    <n v="1.6522019999999999"/>
    <n v="77.133219999999994"/>
    <x v="0"/>
    <n v="1"/>
    <n v="2.5951279999999999"/>
    <n v="1.619796"/>
    <n v="1"/>
    <n v="0"/>
    <n v="1.6422509999999999"/>
    <n v="0"/>
    <n v="0.66283099999999995"/>
    <x v="335"/>
    <n v="0"/>
    <n v="3"/>
    <s v="Overweight_Level_II"/>
    <n v="28.256292311136352"/>
    <x v="0"/>
    <n v="0"/>
  </r>
  <r>
    <s v="Male"/>
    <n v="31.426573000000001"/>
    <n v="1.8486830000000001"/>
    <n v="99"/>
    <x v="0"/>
    <n v="1"/>
    <n v="2.7592859999999999"/>
    <n v="2.5925699999999998"/>
    <n v="1"/>
    <n v="0"/>
    <n v="2.549617"/>
    <n v="0"/>
    <n v="1.427233"/>
    <x v="336"/>
    <n v="1"/>
    <n v="3"/>
    <s v="Overweight_Level_II"/>
    <n v="28.967452229142477"/>
    <x v="0"/>
    <n v="0"/>
  </r>
  <r>
    <s v="Male"/>
    <n v="34.288249"/>
    <n v="1.8356779999999999"/>
    <n v="96.018510000000006"/>
    <x v="0"/>
    <n v="1"/>
    <n v="2"/>
    <n v="1.546665"/>
    <n v="1"/>
    <n v="0"/>
    <n v="3"/>
    <n v="0"/>
    <n v="1"/>
    <x v="1"/>
    <n v="1"/>
    <n v="3"/>
    <s v="Overweight_Level_II"/>
    <n v="28.494560068742068"/>
    <x v="0"/>
    <n v="0"/>
  </r>
  <r>
    <s v="Female"/>
    <n v="18.863875"/>
    <n v="1.5600290000000001"/>
    <n v="71.728069000000005"/>
    <x v="0"/>
    <n v="0"/>
    <n v="3"/>
    <n v="3.3399139999999998"/>
    <n v="1"/>
    <n v="0"/>
    <n v="2"/>
    <n v="0"/>
    <n v="1"/>
    <x v="0"/>
    <n v="1"/>
    <n v="4"/>
    <s v="Overweight_Level_II"/>
    <n v="29.472962796490553"/>
    <x v="0"/>
    <n v="0"/>
  </r>
  <r>
    <s v="Female"/>
    <n v="18.951143999999999"/>
    <n v="1.621048"/>
    <n v="72.105856000000003"/>
    <x v="0"/>
    <n v="0"/>
    <n v="3"/>
    <n v="3.8848609999999999"/>
    <n v="1"/>
    <n v="0"/>
    <n v="2"/>
    <n v="0"/>
    <n v="1"/>
    <x v="0"/>
    <n v="1"/>
    <n v="4"/>
    <s v="Overweight_Level_II"/>
    <n v="27.439663898546939"/>
    <x v="0"/>
    <n v="0"/>
  </r>
  <r>
    <s v="Male"/>
    <n v="19.671876000000001"/>
    <n v="1.6994739999999999"/>
    <n v="78"/>
    <x v="0"/>
    <n v="0"/>
    <n v="1.9250640000000001"/>
    <n v="2.358298"/>
    <n v="1"/>
    <n v="0"/>
    <n v="2.7740429999999998"/>
    <n v="0"/>
    <n v="0"/>
    <x v="337"/>
    <n v="0"/>
    <n v="4"/>
    <s v="Overweight_Level_II"/>
    <n v="27.006328943487706"/>
    <x v="0"/>
    <n v="0"/>
  </r>
  <r>
    <s v="Male"/>
    <n v="50.832559000000003"/>
    <n v="1.745528"/>
    <n v="82.130728000000005"/>
    <x v="0"/>
    <n v="1"/>
    <n v="2"/>
    <n v="3"/>
    <n v="1"/>
    <n v="0"/>
    <n v="1.774778"/>
    <n v="0"/>
    <n v="0.94326600000000005"/>
    <x v="1"/>
    <n v="0"/>
    <n v="3"/>
    <s v="Overweight_Level_II"/>
    <n v="26.95578805277362"/>
    <x v="0"/>
    <n v="0"/>
  </r>
  <r>
    <s v="Male"/>
    <n v="17.971574"/>
    <n v="1.7203790000000001"/>
    <n v="85"/>
    <x v="0"/>
    <n v="1"/>
    <n v="2"/>
    <n v="3"/>
    <n v="1"/>
    <n v="0"/>
    <n v="2.8024979999999999"/>
    <n v="0"/>
    <n v="1"/>
    <x v="338"/>
    <n v="1"/>
    <n v="4"/>
    <s v="Overweight_Level_II"/>
    <n v="28.719089060035291"/>
    <x v="0"/>
    <n v="0"/>
  </r>
  <r>
    <s v="Male"/>
    <n v="18"/>
    <n v="1.7587870000000001"/>
    <n v="85.050557999999995"/>
    <x v="0"/>
    <n v="1"/>
    <n v="2.846981"/>
    <n v="3"/>
    <n v="1"/>
    <n v="0"/>
    <n v="2.8778100000000002"/>
    <n v="0"/>
    <n v="1"/>
    <x v="339"/>
    <n v="1"/>
    <n v="4"/>
    <s v="Overweight_Level_II"/>
    <n v="27.494806873576323"/>
    <x v="0"/>
    <n v="0"/>
  </r>
  <r>
    <s v="Male"/>
    <n v="18.701765999999999"/>
    <n v="1.7049080000000001"/>
    <n v="81.384224000000003"/>
    <x v="0"/>
    <n v="1"/>
    <n v="2.6506289999999999"/>
    <n v="1"/>
    <n v="1"/>
    <n v="0"/>
    <n v="1.708083"/>
    <n v="0"/>
    <n v="1.8760509999999999"/>
    <x v="340"/>
    <n v="1"/>
    <n v="4"/>
    <s v="Overweight_Level_II"/>
    <n v="27.998729809525059"/>
    <x v="0"/>
    <n v="0"/>
  </r>
  <r>
    <s v="Female"/>
    <n v="34.389679000000001"/>
    <n v="1.691322"/>
    <n v="77.561601999999993"/>
    <x v="0"/>
    <n v="1"/>
    <n v="3"/>
    <n v="1.802305"/>
    <n v="1"/>
    <n v="0"/>
    <n v="2"/>
    <n v="0"/>
    <n v="0.39087699999999997"/>
    <x v="1"/>
    <n v="0"/>
    <n v="3"/>
    <s v="Overweight_Level_II"/>
    <n v="27.114036391436706"/>
    <x v="0"/>
    <n v="0"/>
  </r>
  <r>
    <s v="Male"/>
    <n v="17.178483"/>
    <n v="1.7862899999999999"/>
    <n v="95.277392000000006"/>
    <x v="0"/>
    <n v="1"/>
    <n v="2"/>
    <n v="3"/>
    <n v="1"/>
    <n v="0"/>
    <n v="3"/>
    <n v="0"/>
    <n v="1.0723180000000001"/>
    <x v="341"/>
    <n v="1"/>
    <n v="4"/>
    <s v="Overweight_Level_II"/>
    <n v="29.859733471384406"/>
    <x v="0"/>
    <n v="0"/>
  </r>
  <r>
    <s v="Male"/>
    <n v="33.081600000000002"/>
    <n v="1.7056169999999999"/>
    <n v="83.016968000000006"/>
    <x v="0"/>
    <n v="1"/>
    <n v="2"/>
    <n v="2.7976000000000001"/>
    <n v="1"/>
    <n v="0"/>
    <n v="2.9916710000000002"/>
    <n v="0"/>
    <n v="2.1487379999999998"/>
    <x v="1"/>
    <n v="0"/>
    <n v="3"/>
    <s v="Overweight_Level_II"/>
    <n v="28.536705657429163"/>
    <x v="0"/>
    <n v="0"/>
  </r>
  <r>
    <s v="Male"/>
    <n v="33.270448000000002"/>
    <n v="1.733439"/>
    <n v="84.753829999999994"/>
    <x v="0"/>
    <n v="1"/>
    <n v="2.6315650000000002"/>
    <n v="2.627173"/>
    <n v="1"/>
    <n v="0"/>
    <n v="2.253422"/>
    <n v="0"/>
    <n v="2.6907559999999999"/>
    <x v="342"/>
    <n v="0"/>
    <n v="3"/>
    <s v="Overweight_Level_II"/>
    <n v="28.20604576456827"/>
    <x v="0"/>
    <n v="0"/>
  </r>
  <r>
    <s v="Female"/>
    <n v="36.310291999999997"/>
    <n v="1.701397"/>
    <n v="83"/>
    <x v="0"/>
    <n v="1"/>
    <n v="2"/>
    <n v="1"/>
    <n v="1"/>
    <n v="0"/>
    <n v="2"/>
    <n v="0"/>
    <n v="1.472172"/>
    <x v="1"/>
    <n v="0"/>
    <n v="3"/>
    <s v="Overweight_Level_II"/>
    <n v="28.672579593005104"/>
    <x v="0"/>
    <n v="0"/>
  </r>
  <r>
    <s v="Female"/>
    <n v="20"/>
    <n v="1.6252359999999999"/>
    <n v="74.433362000000002"/>
    <x v="0"/>
    <n v="0"/>
    <n v="2.5223990000000001"/>
    <n v="1.0328870000000001"/>
    <n v="1"/>
    <n v="0"/>
    <n v="2.397653"/>
    <n v="0"/>
    <n v="2.3586990000000001"/>
    <x v="343"/>
    <n v="1"/>
    <n v="4"/>
    <s v="Overweight_Level_II"/>
    <n v="28.179596375891656"/>
    <x v="0"/>
    <n v="0"/>
  </r>
  <r>
    <s v="Female"/>
    <n v="18.549437000000001"/>
    <n v="1.545196"/>
    <n v="72.467861999999997"/>
    <x v="0"/>
    <n v="0"/>
    <n v="3"/>
    <n v="3.0148079999999999"/>
    <n v="1"/>
    <n v="0"/>
    <n v="2"/>
    <n v="0"/>
    <n v="1.9975290000000001"/>
    <x v="0"/>
    <n v="1"/>
    <n v="4"/>
    <s v="Overweight_Level_II"/>
    <n v="30.351369939708"/>
    <x v="0"/>
    <n v="0"/>
  </r>
  <r>
    <s v="Male"/>
    <n v="34.243146000000003"/>
    <n v="1.843172"/>
    <n v="92.695509999999999"/>
    <x v="0"/>
    <n v="1"/>
    <n v="2"/>
    <n v="2.2717339999999999"/>
    <n v="1"/>
    <n v="0"/>
    <n v="2.6290429999999998"/>
    <n v="0"/>
    <n v="1"/>
    <x v="344"/>
    <n v="1"/>
    <n v="3"/>
    <s v="Overweight_Level_II"/>
    <n v="27.285189197095583"/>
    <x v="0"/>
    <n v="0"/>
  </r>
  <r>
    <s v="Male"/>
    <n v="23.320119999999999"/>
    <n v="1.705813"/>
    <n v="82.011961999999997"/>
    <x v="0"/>
    <n v="1"/>
    <n v="2.7844709999999999"/>
    <n v="2.1225450000000001"/>
    <n v="1"/>
    <n v="0"/>
    <n v="2.9841530000000001"/>
    <n v="0"/>
    <n v="2.164472"/>
    <x v="345"/>
    <n v="1"/>
    <n v="4"/>
    <s v="Overweight_Level_II"/>
    <n v="28.184761366437318"/>
    <x v="0"/>
    <n v="0"/>
  </r>
  <r>
    <s v="Male"/>
    <n v="19.703095000000001"/>
    <n v="1.7041409999999999"/>
    <n v="78.790936000000002"/>
    <x v="0"/>
    <n v="0"/>
    <n v="1.6505050000000001"/>
    <n v="3"/>
    <n v="1"/>
    <n v="0"/>
    <n v="2"/>
    <n v="0"/>
    <n v="1.73234"/>
    <x v="0"/>
    <n v="1"/>
    <n v="4"/>
    <s v="Overweight_Level_II"/>
    <n v="27.130963003792186"/>
    <x v="0"/>
    <n v="0"/>
  </r>
  <r>
    <s v="Male"/>
    <n v="19.223258999999999"/>
    <n v="1.7060820000000001"/>
    <n v="78.073527999999996"/>
    <x v="0"/>
    <n v="0"/>
    <n v="1.961347"/>
    <n v="3"/>
    <n v="1"/>
    <n v="0"/>
    <n v="2"/>
    <n v="0"/>
    <n v="1.6554880000000001"/>
    <x v="0"/>
    <n v="1"/>
    <n v="4"/>
    <s v="Overweight_Level_II"/>
    <n v="26.8227932966895"/>
    <x v="0"/>
    <n v="0"/>
  </r>
  <r>
    <s v="Male"/>
    <n v="29.695602999999998"/>
    <n v="1.842943"/>
    <n v="93.798055000000005"/>
    <x v="0"/>
    <n v="1"/>
    <n v="2.1339549999999998"/>
    <n v="2.9027660000000002"/>
    <n v="1"/>
    <n v="0"/>
    <n v="1.7534639999999999"/>
    <n v="0"/>
    <n v="1.7299869999999999"/>
    <x v="0"/>
    <n v="1"/>
    <n v="4"/>
    <s v="Overweight_Level_II"/>
    <n v="27.616588352437866"/>
    <x v="0"/>
    <n v="0"/>
  </r>
  <r>
    <s v="Male"/>
    <n v="27"/>
    <n v="1.880992"/>
    <n v="99.623778000000001"/>
    <x v="0"/>
    <n v="1"/>
    <n v="2.6845279999999998"/>
    <n v="1"/>
    <n v="1"/>
    <n v="0"/>
    <n v="1.0566800000000001"/>
    <n v="0"/>
    <n v="1.5161469999999999"/>
    <x v="346"/>
    <n v="1"/>
    <n v="4"/>
    <s v="Overweight_Level_II"/>
    <n v="28.15717696752521"/>
    <x v="0"/>
    <n v="0"/>
  </r>
  <r>
    <s v="Male"/>
    <n v="21.027661999999999"/>
    <n v="1.726774"/>
    <n v="82.853748999999993"/>
    <x v="0"/>
    <n v="1"/>
    <n v="2.2659729999999998"/>
    <n v="2.6875019999999998"/>
    <n v="1"/>
    <n v="0"/>
    <n v="2"/>
    <n v="0"/>
    <n v="2.2172200000000002"/>
    <x v="347"/>
    <n v="1"/>
    <n v="4"/>
    <s v="Overweight_Level_II"/>
    <n v="27.786968106330058"/>
    <x v="0"/>
    <n v="0"/>
  </r>
  <r>
    <s v="Male"/>
    <n v="33.015258000000003"/>
    <n v="1.7319599999999999"/>
    <n v="84.315607999999997"/>
    <x v="0"/>
    <n v="1"/>
    <n v="2"/>
    <n v="3"/>
    <n v="1"/>
    <n v="0"/>
    <n v="2.205911"/>
    <n v="0"/>
    <n v="1.293396"/>
    <x v="1"/>
    <n v="0"/>
    <n v="3"/>
    <s v="Overweight_Level_II"/>
    <n v="28.10814988488492"/>
    <x v="0"/>
    <n v="0"/>
  </r>
  <r>
    <s v="Male"/>
    <n v="18"/>
    <n v="1.7512779999999999"/>
    <n v="86.963628"/>
    <x v="0"/>
    <n v="0"/>
    <n v="3"/>
    <n v="3"/>
    <n v="1"/>
    <n v="0"/>
    <n v="2"/>
    <n v="0"/>
    <n v="1.2716670000000001"/>
    <x v="348"/>
    <n v="1"/>
    <n v="4"/>
    <s v="Overweight_Level_II"/>
    <n v="28.354857277343264"/>
    <x v="0"/>
    <n v="0"/>
  </r>
  <r>
    <s v="Male"/>
    <n v="30.553097000000001"/>
    <n v="1.780448"/>
    <n v="88.431954000000005"/>
    <x v="0"/>
    <n v="1"/>
    <n v="2"/>
    <n v="1.1787080000000001"/>
    <n v="1"/>
    <n v="0"/>
    <n v="1.7912859999999999"/>
    <n v="0"/>
    <n v="0.89336199999999999"/>
    <x v="349"/>
    <n v="1"/>
    <n v="4"/>
    <s v="Overweight_Level_II"/>
    <n v="27.89655874808513"/>
    <x v="0"/>
    <n v="0"/>
  </r>
  <r>
    <s v="Male"/>
    <n v="33"/>
    <n v="1.85"/>
    <n v="97.920349999999999"/>
    <x v="0"/>
    <n v="1"/>
    <n v="2"/>
    <n v="3"/>
    <n v="1"/>
    <n v="0"/>
    <n v="1.117464"/>
    <n v="0"/>
    <n v="1"/>
    <x v="350"/>
    <n v="1"/>
    <n v="4"/>
    <s v="Overweight_Level_II"/>
    <n v="28.610766983199412"/>
    <x v="0"/>
    <n v="0"/>
  </r>
  <r>
    <s v="Male"/>
    <n v="24.911994"/>
    <n v="1.7852410000000001"/>
    <n v="88.037480000000002"/>
    <x v="0"/>
    <n v="1"/>
    <n v="1.3068439999999999"/>
    <n v="2.2795459999999999"/>
    <n v="1"/>
    <n v="0"/>
    <n v="2"/>
    <n v="0"/>
    <n v="0"/>
    <x v="351"/>
    <n v="1"/>
    <n v="4"/>
    <s v="Overweight_Level_II"/>
    <n v="27.623194290404982"/>
    <x v="0"/>
    <n v="0"/>
  </r>
  <r>
    <s v="Male"/>
    <n v="24.444845999999998"/>
    <n v="1.718845"/>
    <n v="86.319886999999994"/>
    <x v="0"/>
    <n v="1"/>
    <n v="2"/>
    <n v="2.6776930000000001"/>
    <n v="1"/>
    <n v="0"/>
    <n v="2.693978"/>
    <n v="0"/>
    <n v="0"/>
    <x v="352"/>
    <n v="1"/>
    <n v="4"/>
    <s v="Overweight_Level_II"/>
    <n v="29.217121921460002"/>
    <x v="0"/>
    <n v="0"/>
  </r>
  <r>
    <s v="Female"/>
    <n v="19.911245999999998"/>
    <n v="1.5302480000000001"/>
    <n v="68.850970000000004"/>
    <x v="0"/>
    <n v="0"/>
    <n v="2.2587950000000001"/>
    <n v="3.53009"/>
    <n v="1"/>
    <n v="0"/>
    <n v="1.172186"/>
    <n v="0"/>
    <n v="0.67894299999999996"/>
    <x v="0"/>
    <n v="0"/>
    <n v="4"/>
    <s v="Overweight_Level_II"/>
    <n v="29.40264646557727"/>
    <x v="0"/>
    <n v="0"/>
  </r>
  <r>
    <s v="Female"/>
    <n v="34.204408000000001"/>
    <n v="1.664927"/>
    <n v="80.386077999999998"/>
    <x v="0"/>
    <n v="1"/>
    <n v="2"/>
    <n v="3"/>
    <n v="1"/>
    <n v="0"/>
    <n v="2.641642"/>
    <n v="0"/>
    <n v="0.285889"/>
    <x v="353"/>
    <n v="0"/>
    <n v="3"/>
    <s v="Overweight_Level_II"/>
    <n v="28.999495832013451"/>
    <x v="0"/>
    <n v="0"/>
  </r>
  <r>
    <s v="Female"/>
    <n v="34.281680999999999"/>
    <n v="1.673333"/>
    <n v="77.205685000000003"/>
    <x v="0"/>
    <n v="1"/>
    <n v="2.6899289999999998"/>
    <n v="1.8355429999999999"/>
    <n v="1"/>
    <n v="0"/>
    <n v="1.718569"/>
    <n v="0"/>
    <n v="0.67434799999999995"/>
    <x v="354"/>
    <n v="0"/>
    <n v="3"/>
    <s v="Overweight_Level_II"/>
    <n v="27.573032246837997"/>
    <x v="0"/>
    <n v="0"/>
  </r>
  <r>
    <s v="Male"/>
    <n v="23.384374000000001"/>
    <n v="1.725587"/>
    <n v="82.480214000000004"/>
    <x v="0"/>
    <n v="1"/>
    <n v="2.7127469999999998"/>
    <n v="2.8536760000000001"/>
    <n v="1"/>
    <n v="0"/>
    <n v="1.526313"/>
    <n v="0"/>
    <n v="1"/>
    <x v="355"/>
    <n v="1"/>
    <n v="4"/>
    <s v="Overweight_Level_II"/>
    <n v="27.699763337046242"/>
    <x v="0"/>
    <n v="0"/>
  </r>
  <r>
    <s v="Female"/>
    <n v="43.238402000000001"/>
    <n v="1.7338750000000001"/>
    <n v="86.94538"/>
    <x v="0"/>
    <n v="1"/>
    <n v="2.3536030000000001"/>
    <n v="2.3370350000000002"/>
    <n v="1"/>
    <n v="0"/>
    <n v="1.830614"/>
    <n v="0"/>
    <n v="0.706287"/>
    <x v="1"/>
    <n v="0"/>
    <n v="3"/>
    <s v="Overweight_Level_II"/>
    <n v="28.920842507120192"/>
    <x v="0"/>
    <n v="0"/>
  </r>
  <r>
    <s v="Female"/>
    <n v="45"/>
    <n v="1.675953"/>
    <n v="79.668319999999994"/>
    <x v="0"/>
    <n v="1"/>
    <n v="2.5980509999999999"/>
    <n v="3"/>
    <n v="1"/>
    <n v="0"/>
    <n v="1"/>
    <n v="0"/>
    <n v="0"/>
    <x v="1"/>
    <n v="0"/>
    <n v="3"/>
    <s v="Overweight_Level_II"/>
    <n v="28.36364157575327"/>
    <x v="0"/>
    <n v="0"/>
  </r>
  <r>
    <s v="Male"/>
    <n v="22.087389000000002"/>
    <n v="1.786238"/>
    <n v="89.802492000000001"/>
    <x v="0"/>
    <n v="1"/>
    <n v="1.718156"/>
    <n v="1.631184"/>
    <n v="1"/>
    <n v="0"/>
    <n v="2"/>
    <n v="0"/>
    <n v="0"/>
    <x v="356"/>
    <n v="1"/>
    <n v="4"/>
    <s v="Overweight_Level_II"/>
    <n v="28.145550016494674"/>
    <x v="0"/>
    <n v="0"/>
  </r>
  <r>
    <s v="Male"/>
    <n v="21.378039000000001"/>
    <n v="1.718534"/>
    <n v="80"/>
    <x v="0"/>
    <n v="1"/>
    <n v="2"/>
    <n v="3"/>
    <n v="1"/>
    <n v="0"/>
    <n v="2"/>
    <n v="0"/>
    <n v="2.7216459999999998"/>
    <x v="357"/>
    <n v="0"/>
    <n v="4"/>
    <s v="Overweight_Level_II"/>
    <n v="27.087799703051385"/>
    <x v="0"/>
    <n v="0"/>
  </r>
  <r>
    <s v="Male"/>
    <n v="31.398281000000001"/>
    <n v="1.919543"/>
    <n v="101.544589"/>
    <x v="0"/>
    <n v="1"/>
    <n v="2"/>
    <n v="1.0053909999999999"/>
    <n v="1"/>
    <n v="0"/>
    <n v="2.0019360000000002"/>
    <n v="0"/>
    <n v="1"/>
    <x v="1"/>
    <n v="1"/>
    <n v="4"/>
    <s v="Overweight_Level_II"/>
    <n v="27.558850292850366"/>
    <x v="0"/>
    <n v="0"/>
  </r>
  <r>
    <s v="Male"/>
    <n v="31.484494000000002"/>
    <n v="1.707613"/>
    <n v="82.586893000000003"/>
    <x v="0"/>
    <n v="1"/>
    <n v="2.795086"/>
    <n v="3.250467"/>
    <n v="1"/>
    <n v="0"/>
    <n v="1.3678760000000001"/>
    <n v="0"/>
    <n v="2.2957999999999999E-2"/>
    <x v="1"/>
    <n v="0"/>
    <n v="3"/>
    <s v="Overweight_Level_II"/>
    <n v="28.322541577157889"/>
    <x v="0"/>
    <n v="0"/>
  </r>
  <r>
    <s v="Male"/>
    <n v="21.709159"/>
    <n v="1.658393"/>
    <n v="80"/>
    <x v="0"/>
    <n v="1"/>
    <n v="2"/>
    <n v="3"/>
    <n v="1"/>
    <n v="0"/>
    <n v="2"/>
    <n v="0"/>
    <n v="2.9397329999999999"/>
    <x v="358"/>
    <n v="0"/>
    <n v="4"/>
    <s v="Overweight_Level_II"/>
    <n v="29.088081280405014"/>
    <x v="0"/>
    <n v="0"/>
  </r>
  <r>
    <s v="Female"/>
    <n v="30.711380999999999"/>
    <n v="1.5368189999999999"/>
    <n v="65.912688000000003"/>
    <x v="0"/>
    <n v="0"/>
    <n v="2.0302560000000001"/>
    <n v="2.9487209999999999"/>
    <n v="1"/>
    <n v="0"/>
    <n v="1.9843230000000001"/>
    <n v="0"/>
    <n v="0.98641400000000001"/>
    <x v="359"/>
    <n v="0"/>
    <n v="4"/>
    <s v="Overweight_Level_II"/>
    <n v="27.907670116702235"/>
    <x v="0"/>
    <n v="0"/>
  </r>
  <r>
    <s v="Male"/>
    <n v="34.821441999999998"/>
    <n v="1.8054589999999999"/>
    <n v="90.138679999999994"/>
    <x v="0"/>
    <n v="1"/>
    <n v="2"/>
    <n v="1.80993"/>
    <n v="1"/>
    <n v="0"/>
    <n v="2.1748349999999999"/>
    <n v="0"/>
    <n v="0.34091500000000002"/>
    <x v="360"/>
    <n v="1"/>
    <n v="3"/>
    <s v="Overweight_Level_II"/>
    <n v="27.652597538854735"/>
    <x v="0"/>
    <n v="0"/>
  </r>
  <r>
    <s v="Female"/>
    <n v="20.843363"/>
    <n v="1.5210079999999999"/>
    <n v="67.083121000000006"/>
    <x v="0"/>
    <n v="0"/>
    <n v="2.4934479999999999"/>
    <n v="3"/>
    <n v="1"/>
    <n v="0"/>
    <n v="1.8499969999999999"/>
    <n v="0"/>
    <n v="0.95445899999999995"/>
    <x v="361"/>
    <n v="0"/>
    <n v="4"/>
    <s v="Overweight_Level_II"/>
    <n v="28.996812683665048"/>
    <x v="0"/>
    <n v="0"/>
  </r>
  <r>
    <s v="Male"/>
    <n v="19.443639000000001"/>
    <n v="1.7447330000000001"/>
    <n v="87.279889999999995"/>
    <x v="0"/>
    <n v="1"/>
    <n v="2.442536"/>
    <n v="3"/>
    <n v="1"/>
    <n v="0"/>
    <n v="2.8256290000000002"/>
    <n v="0"/>
    <n v="3"/>
    <x v="1"/>
    <n v="1"/>
    <n v="4"/>
    <s v="Overweight_Level_II"/>
    <n v="28.671884558648383"/>
    <x v="0"/>
    <n v="0"/>
  </r>
  <r>
    <s v="Female"/>
    <n v="20.492076999999998"/>
    <n v="1.529223"/>
    <n v="65.140407999999994"/>
    <x v="0"/>
    <n v="0"/>
    <n v="2.0039509999999998"/>
    <n v="3"/>
    <n v="1"/>
    <n v="0"/>
    <n v="1.207978"/>
    <n v="0"/>
    <n v="1.9167510000000001"/>
    <x v="362"/>
    <n v="0"/>
    <n v="4"/>
    <s v="Overweight_Level_II"/>
    <n v="27.855363600543857"/>
    <x v="0"/>
    <n v="0"/>
  </r>
  <r>
    <s v="Male"/>
    <n v="22.944348999999999"/>
    <n v="1.799742"/>
    <n v="89.981679999999997"/>
    <x v="0"/>
    <n v="1"/>
    <n v="1.34138"/>
    <n v="1.9467099999999999"/>
    <n v="1"/>
    <n v="0"/>
    <n v="2"/>
    <n v="0"/>
    <n v="0"/>
    <x v="363"/>
    <n v="1"/>
    <n v="4"/>
    <s v="Overweight_Level_II"/>
    <n v="27.780086510863462"/>
    <x v="0"/>
    <n v="0"/>
  </r>
  <r>
    <s v="Female"/>
    <n v="23"/>
    <n v="1.681314"/>
    <n v="80.037201999999994"/>
    <x v="0"/>
    <n v="1"/>
    <n v="2"/>
    <n v="2.9796"/>
    <n v="1"/>
    <n v="0"/>
    <n v="1.9644349999999999"/>
    <n v="0"/>
    <n v="0.18995699999999999"/>
    <x v="364"/>
    <n v="0"/>
    <n v="4"/>
    <s v="Overweight_Level_II"/>
    <n v="28.313544388792945"/>
    <x v="0"/>
    <n v="0"/>
  </r>
  <r>
    <s v="Male"/>
    <n v="24.068940000000001"/>
    <n v="1.706912"/>
    <n v="85.743727000000007"/>
    <x v="0"/>
    <n v="1"/>
    <n v="2"/>
    <n v="2.9941979999999999"/>
    <n v="1"/>
    <n v="0"/>
    <n v="2.7473019999999999"/>
    <n v="0"/>
    <n v="0"/>
    <x v="365"/>
    <n v="1"/>
    <n v="4"/>
    <s v="Overweight_Level_II"/>
    <n v="29.429310948798786"/>
    <x v="0"/>
    <n v="0"/>
  </r>
  <r>
    <s v="Female"/>
    <n v="23.728707"/>
    <n v="1.6635089999999999"/>
    <n v="80"/>
    <x v="0"/>
    <n v="1"/>
    <n v="2"/>
    <n v="3"/>
    <n v="1"/>
    <n v="0"/>
    <n v="2.1375500000000001"/>
    <n v="0"/>
    <n v="0"/>
    <x v="366"/>
    <n v="0"/>
    <n v="4"/>
    <s v="Overweight_Level_II"/>
    <n v="28.909439878889835"/>
    <x v="0"/>
    <n v="0"/>
  </r>
  <r>
    <s v="Male"/>
    <n v="29.216018999999999"/>
    <n v="1.752265"/>
    <n v="88.096062000000003"/>
    <x v="0"/>
    <n v="1"/>
    <n v="2"/>
    <n v="1.8943840000000001"/>
    <n v="1"/>
    <n v="0"/>
    <n v="2"/>
    <n v="0"/>
    <n v="0"/>
    <x v="1"/>
    <n v="1"/>
    <n v="4"/>
    <s v="Overweight_Level_II"/>
    <n v="28.6917423729777"/>
    <x v="0"/>
    <n v="0"/>
  </r>
  <r>
    <s v="Male"/>
    <n v="24.751511000000001"/>
    <n v="1.7353430000000001"/>
    <n v="83.337721000000002"/>
    <x v="0"/>
    <n v="1"/>
    <n v="2.607335"/>
    <n v="3"/>
    <n v="1"/>
    <n v="0"/>
    <n v="2"/>
    <n v="0"/>
    <n v="0.45100899999999999"/>
    <x v="367"/>
    <n v="1"/>
    <n v="4"/>
    <s v="Overweight_Level_II"/>
    <n v="27.673937976885249"/>
    <x v="0"/>
    <n v="0"/>
  </r>
  <r>
    <s v="Female"/>
    <n v="28.977792000000001"/>
    <n v="1.7"/>
    <n v="78"/>
    <x v="0"/>
    <n v="1"/>
    <n v="3"/>
    <n v="3"/>
    <n v="1"/>
    <n v="0"/>
    <n v="1.507638"/>
    <n v="0"/>
    <n v="1.8243400000000001"/>
    <x v="0"/>
    <n v="2"/>
    <n v="3"/>
    <s v="Overweight_Level_II"/>
    <n v="26.989619377162633"/>
    <x v="0"/>
    <n v="0"/>
  </r>
  <r>
    <s v="Male"/>
    <n v="17.441593000000001"/>
    <n v="1.7"/>
    <n v="83.414072000000004"/>
    <x v="0"/>
    <n v="0"/>
    <n v="2.0613839999999999"/>
    <n v="2.579291"/>
    <n v="1"/>
    <n v="0"/>
    <n v="1.9092530000000001"/>
    <n v="0"/>
    <n v="1"/>
    <x v="368"/>
    <n v="1"/>
    <n v="4"/>
    <s v="Overweight_Level_II"/>
    <n v="28.863000692041528"/>
    <x v="0"/>
    <n v="0"/>
  </r>
  <r>
    <s v="Female"/>
    <n v="19.126145000000001"/>
    <n v="1.633794"/>
    <n v="77.858531999999997"/>
    <x v="0"/>
    <n v="0"/>
    <n v="2.6963810000000001"/>
    <n v="3"/>
    <n v="1"/>
    <n v="0"/>
    <n v="2.4729640000000002"/>
    <n v="0"/>
    <n v="1.8561190000000001"/>
    <x v="0"/>
    <n v="1"/>
    <n v="4"/>
    <s v="Overweight_Level_II"/>
    <n v="29.168333529725388"/>
    <x v="0"/>
    <n v="0"/>
  </r>
  <r>
    <s v="Male"/>
    <n v="24.122589000000001"/>
    <n v="1.856759"/>
    <n v="95.887056000000001"/>
    <x v="0"/>
    <n v="1"/>
    <n v="1.1160680000000001"/>
    <n v="2.4490669999999999"/>
    <n v="1"/>
    <n v="0"/>
    <n v="2"/>
    <n v="0"/>
    <n v="0.92635000000000001"/>
    <x v="369"/>
    <n v="1"/>
    <n v="4"/>
    <s v="Overweight_Level_II"/>
    <n v="27.813068756212733"/>
    <x v="0"/>
    <n v="0"/>
  </r>
  <r>
    <s v="Male"/>
    <n v="23"/>
    <n v="1.77433"/>
    <n v="90"/>
    <x v="0"/>
    <n v="1"/>
    <n v="2.1164320000000001"/>
    <n v="3"/>
    <n v="1"/>
    <n v="0"/>
    <n v="1.002292"/>
    <n v="0"/>
    <n v="0"/>
    <x v="370"/>
    <n v="1"/>
    <n v="4"/>
    <s v="Overweight_Level_II"/>
    <n v="28.58733811572376"/>
    <x v="0"/>
    <n v="0"/>
  </r>
  <r>
    <s v="Female"/>
    <n v="28.824193999999999"/>
    <n v="1.7"/>
    <n v="78"/>
    <x v="0"/>
    <n v="1"/>
    <n v="3"/>
    <n v="3"/>
    <n v="1"/>
    <n v="0"/>
    <n v="2.1470739999999999"/>
    <n v="0"/>
    <n v="1.4160759999999999"/>
    <x v="0"/>
    <n v="2"/>
    <n v="3"/>
    <s v="Overweight_Level_II"/>
    <n v="26.989619377162633"/>
    <x v="0"/>
    <n v="0"/>
  </r>
  <r>
    <s v="Male"/>
    <n v="34.204611"/>
    <n v="1.719509"/>
    <n v="84.416515000000004"/>
    <x v="0"/>
    <n v="1"/>
    <n v="2.0312459999999999"/>
    <n v="3"/>
    <n v="1"/>
    <n v="0"/>
    <n v="2.8030020000000002"/>
    <n v="0"/>
    <n v="1.98448"/>
    <x v="371"/>
    <n v="0"/>
    <n v="3"/>
    <s v="Overweight_Level_II"/>
    <n v="28.550815165558468"/>
    <x v="0"/>
    <n v="0"/>
  </r>
  <r>
    <s v="Female"/>
    <n v="28.167798999999999"/>
    <n v="1.658202"/>
    <n v="78"/>
    <x v="0"/>
    <n v="1"/>
    <n v="2.9380310000000001"/>
    <n v="1.5328329999999999"/>
    <n v="1"/>
    <n v="0"/>
    <n v="1.9312419999999999"/>
    <n v="0"/>
    <n v="0.52500199999999997"/>
    <x v="21"/>
    <n v="2"/>
    <n v="3"/>
    <s v="Overweight_Level_II"/>
    <n v="28.367413120517668"/>
    <x v="0"/>
    <n v="0"/>
  </r>
  <r>
    <s v="Male"/>
    <n v="55.137881"/>
    <n v="1.6572210000000001"/>
    <n v="80.993212999999997"/>
    <x v="0"/>
    <n v="1"/>
    <n v="2"/>
    <n v="3"/>
    <n v="1"/>
    <n v="0"/>
    <n v="2"/>
    <n v="0"/>
    <n v="1"/>
    <x v="1"/>
    <n v="0"/>
    <n v="3"/>
    <s v="Overweight_Level_II"/>
    <n v="29.490882707180102"/>
    <x v="0"/>
    <n v="0"/>
  </r>
  <r>
    <s v="Male"/>
    <n v="34.970367000000003"/>
    <n v="1.7133480000000001"/>
    <n v="84.722222000000002"/>
    <x v="0"/>
    <n v="1"/>
    <n v="2.8842120000000002"/>
    <n v="3"/>
    <n v="1"/>
    <n v="0"/>
    <n v="3"/>
    <n v="0"/>
    <n v="2"/>
    <x v="23"/>
    <n v="0"/>
    <n v="3"/>
    <s v="Overweight_Level_II"/>
    <n v="28.860654351048073"/>
    <x v="0"/>
    <n v="0"/>
  </r>
  <r>
    <s v="Male"/>
    <n v="20.986834000000002"/>
    <n v="1.6771780000000001"/>
    <n v="80.379575000000003"/>
    <x v="0"/>
    <n v="1"/>
    <n v="2"/>
    <n v="2.9617059999999999"/>
    <n v="1"/>
    <n v="0"/>
    <n v="2"/>
    <n v="0"/>
    <n v="1.661556"/>
    <x v="372"/>
    <n v="0"/>
    <n v="4"/>
    <s v="Overweight_Level_II"/>
    <n v="28.575075829128242"/>
    <x v="0"/>
    <n v="0"/>
  </r>
  <r>
    <s v="Female"/>
    <n v="38.378056000000001"/>
    <n v="1.67805"/>
    <n v="77.224574000000004"/>
    <x v="0"/>
    <n v="1"/>
    <n v="2.4445990000000002"/>
    <n v="3"/>
    <n v="1"/>
    <n v="0"/>
    <n v="1.029798"/>
    <n v="0"/>
    <n v="0"/>
    <x v="1"/>
    <n v="0"/>
    <n v="3"/>
    <s v="Overweight_Level_II"/>
    <n v="27.424942580940389"/>
    <x v="0"/>
    <n v="0"/>
  </r>
  <r>
    <s v="Male"/>
    <n v="22.18881"/>
    <n v="1.717722"/>
    <n v="81.929910000000007"/>
    <x v="0"/>
    <n v="1"/>
    <n v="2"/>
    <n v="1.1525209999999999"/>
    <n v="1"/>
    <n v="0"/>
    <n v="1.7231590000000001"/>
    <n v="0"/>
    <n v="1.3901600000000001"/>
    <x v="373"/>
    <n v="1"/>
    <n v="4"/>
    <s v="Overweight_Level_II"/>
    <n v="27.767496245522828"/>
    <x v="0"/>
    <n v="0"/>
  </r>
  <r>
    <s v="Female"/>
    <n v="21.082384000000001"/>
    <n v="1.4864839999999999"/>
    <n v="60.117992999999998"/>
    <x v="0"/>
    <n v="0"/>
    <n v="2"/>
    <n v="1.1046419999999999"/>
    <n v="1"/>
    <n v="0"/>
    <n v="1"/>
    <n v="0"/>
    <n v="0"/>
    <x v="374"/>
    <n v="0"/>
    <n v="4"/>
    <s v="Overweight_Level_II"/>
    <n v="27.207209174785646"/>
    <x v="0"/>
    <n v="0"/>
  </r>
  <r>
    <s v="Female"/>
    <n v="25.293202000000001"/>
    <n v="1.503379"/>
    <n v="64.342459000000005"/>
    <x v="0"/>
    <n v="0"/>
    <n v="2"/>
    <n v="1"/>
    <n v="1"/>
    <n v="0"/>
    <n v="1.639807"/>
    <n v="0"/>
    <n v="7.2117000000000001E-2"/>
    <x v="1"/>
    <n v="0"/>
    <n v="4"/>
    <s v="Overweight_Level_II"/>
    <n v="28.468245048772769"/>
    <x v="0"/>
    <n v="0"/>
  </r>
  <r>
    <s v="Male"/>
    <n v="23"/>
    <n v="1.7189810000000001"/>
    <n v="81.66995"/>
    <x v="0"/>
    <n v="1"/>
    <n v="2"/>
    <n v="1.7295529999999999"/>
    <n v="1"/>
    <n v="0"/>
    <n v="1.400247"/>
    <n v="0"/>
    <n v="0.88792300000000002"/>
    <x v="375"/>
    <n v="1"/>
    <n v="4"/>
    <s v="Overweight_Level_II"/>
    <n v="27.63886068739323"/>
    <x v="0"/>
    <n v="0"/>
  </r>
  <r>
    <s v="Female"/>
    <n v="39.170029"/>
    <n v="1.6883539999999999"/>
    <n v="79.278896000000003"/>
    <x v="0"/>
    <n v="1"/>
    <n v="3"/>
    <n v="3"/>
    <n v="1"/>
    <n v="0"/>
    <n v="2.9945149999999998"/>
    <n v="0"/>
    <n v="0"/>
    <x v="1"/>
    <n v="0"/>
    <n v="3"/>
    <s v="Overweight_Level_II"/>
    <n v="27.811894389898765"/>
    <x v="0"/>
    <n v="0"/>
  </r>
  <r>
    <s v="Female"/>
    <n v="34.044229000000001"/>
    <n v="1.665807"/>
    <n v="77.098973000000001"/>
    <x v="0"/>
    <n v="1"/>
    <n v="2.9769749999999999"/>
    <n v="1.3469869999999999"/>
    <n v="1"/>
    <n v="0"/>
    <n v="1.868349"/>
    <n v="0"/>
    <n v="0.702538"/>
    <x v="376"/>
    <n v="0"/>
    <n v="3"/>
    <s v="Overweight_Level_II"/>
    <n v="27.784285156568451"/>
    <x v="0"/>
    <n v="0"/>
  </r>
  <r>
    <s v="Male"/>
    <n v="33.182127000000001"/>
    <n v="1.838441"/>
    <n v="97.029248999999993"/>
    <x v="0"/>
    <n v="1"/>
    <n v="2"/>
    <n v="1.9772209999999999"/>
    <n v="1"/>
    <n v="0"/>
    <n v="3"/>
    <n v="0"/>
    <n v="1"/>
    <x v="1"/>
    <n v="1"/>
    <n v="3"/>
    <s v="Overweight_Level_II"/>
    <n v="28.708022387493138"/>
    <x v="0"/>
    <n v="0"/>
  </r>
  <r>
    <s v="Female"/>
    <n v="19.821995999999999"/>
    <n v="1.6534310000000001"/>
    <n v="75.090439000000003"/>
    <x v="0"/>
    <n v="0"/>
    <n v="2.7660360000000002"/>
    <n v="2.4438119999999999"/>
    <n v="1"/>
    <n v="0"/>
    <n v="2.7079270000000002"/>
    <n v="0"/>
    <n v="0.70283899999999999"/>
    <x v="377"/>
    <n v="1"/>
    <n v="4"/>
    <s v="Overweight_Level_II"/>
    <n v="27.467079943015879"/>
    <x v="0"/>
    <n v="0"/>
  </r>
  <r>
    <s v="Male"/>
    <n v="19.149705999999998"/>
    <n v="1.6998180000000001"/>
    <n v="78"/>
    <x v="0"/>
    <n v="0"/>
    <n v="1.096455"/>
    <n v="2.4913150000000002"/>
    <n v="1"/>
    <n v="0"/>
    <n v="2.4500690000000001"/>
    <n v="0"/>
    <n v="0"/>
    <x v="378"/>
    <n v="1"/>
    <n v="4"/>
    <s v="Overweight_Level_II"/>
    <n v="26.995399259123161"/>
    <x v="0"/>
    <n v="0"/>
  </r>
  <r>
    <s v="Male"/>
    <n v="46.491858999999998"/>
    <n v="1.718097"/>
    <n v="88.600877999999994"/>
    <x v="0"/>
    <n v="1"/>
    <n v="2.129969"/>
    <n v="3"/>
    <n v="1"/>
    <n v="0"/>
    <n v="1.5680350000000001"/>
    <n v="0"/>
    <n v="0.87012699999999998"/>
    <x v="1"/>
    <n v="0"/>
    <n v="3"/>
    <s v="Overweight_Level_II"/>
    <n v="30.015298489431871"/>
    <x v="0"/>
    <n v="0"/>
  </r>
  <r>
    <s v="Male"/>
    <n v="17.894784000000001"/>
    <n v="1.7313890000000001"/>
    <n v="84.064875000000001"/>
    <x v="0"/>
    <n v="0"/>
    <n v="2.0196740000000002"/>
    <n v="2.8433190000000002"/>
    <n v="1"/>
    <n v="0"/>
    <n v="2.832004"/>
    <n v="0"/>
    <n v="1"/>
    <x v="379"/>
    <n v="1"/>
    <n v="4"/>
    <s v="Overweight_Level_II"/>
    <n v="28.043051112595979"/>
    <x v="0"/>
    <n v="0"/>
  </r>
  <r>
    <s v="Male"/>
    <n v="18.88485"/>
    <n v="1.699667"/>
    <n v="79.677930000000003"/>
    <x v="0"/>
    <n v="0"/>
    <n v="2.7352970000000001"/>
    <n v="2.1571639999999999"/>
    <n v="1"/>
    <n v="0"/>
    <n v="1.0871660000000001"/>
    <n v="0"/>
    <n v="0.11017399999999999"/>
    <x v="380"/>
    <n v="0"/>
    <n v="4"/>
    <s v="Overweight_Level_II"/>
    <n v="27.581022205851035"/>
    <x v="0"/>
    <n v="0"/>
  </r>
  <r>
    <s v="Female"/>
    <n v="38.384177000000001"/>
    <n v="1.698626"/>
    <n v="78.637307000000007"/>
    <x v="0"/>
    <n v="1"/>
    <n v="3"/>
    <n v="3"/>
    <n v="1"/>
    <n v="0"/>
    <n v="2.5031979999999998"/>
    <n v="0"/>
    <n v="0"/>
    <x v="1"/>
    <n v="0"/>
    <n v="3"/>
    <s v="Overweight_Level_II"/>
    <n v="27.254178604934648"/>
    <x v="0"/>
    <n v="0"/>
  </r>
  <r>
    <s v="Male"/>
    <n v="22.675678999999999"/>
    <n v="1.8237650000000001"/>
    <n v="96.945262"/>
    <x v="0"/>
    <n v="1"/>
    <n v="1.5887819999999999"/>
    <n v="2.6016750000000002"/>
    <n v="1"/>
    <n v="0"/>
    <n v="2.4694690000000001"/>
    <n v="0"/>
    <n v="1.7365379999999999"/>
    <x v="381"/>
    <n v="1"/>
    <n v="4"/>
    <s v="Overweight_Level_II"/>
    <n v="29.146662687486856"/>
    <x v="0"/>
    <n v="0"/>
  </r>
  <r>
    <s v="Male"/>
    <n v="33.049121"/>
    <n v="1.708742"/>
    <n v="83.001642000000004"/>
    <x v="0"/>
    <n v="1"/>
    <n v="2"/>
    <n v="1.171027"/>
    <n v="1"/>
    <n v="0"/>
    <n v="2.4051719999999999"/>
    <n v="0"/>
    <n v="2.3002820000000002"/>
    <x v="1"/>
    <n v="0"/>
    <n v="3"/>
    <s v="Overweight_Level_II"/>
    <n v="28.427174498359079"/>
    <x v="0"/>
    <n v="0"/>
  </r>
  <r>
    <s v="Female"/>
    <n v="37.205173000000002"/>
    <n v="1.6674690000000001"/>
    <n v="80.993373000000005"/>
    <x v="0"/>
    <n v="1"/>
    <n v="2.0105400000000002"/>
    <n v="2.77684"/>
    <n v="1"/>
    <n v="0"/>
    <n v="1.651548"/>
    <n v="0"/>
    <n v="0"/>
    <x v="382"/>
    <n v="0"/>
    <n v="3"/>
    <s v="Overweight_Level_II"/>
    <n v="29.129561587445394"/>
    <x v="0"/>
    <n v="0"/>
  </r>
  <r>
    <s v="Female"/>
    <n v="19.027417"/>
    <n v="1.588147"/>
    <n v="73.939267999999998"/>
    <x v="0"/>
    <n v="0"/>
    <n v="3"/>
    <n v="3.3627579999999999"/>
    <n v="1"/>
    <n v="0"/>
    <n v="2"/>
    <n v="0"/>
    <n v="2.892922"/>
    <x v="0"/>
    <n v="1"/>
    <n v="4"/>
    <s v="Overweight_Level_II"/>
    <n v="29.315259952034076"/>
    <x v="0"/>
    <n v="0"/>
  </r>
  <r>
    <s v="Male"/>
    <n v="37.492443999999999"/>
    <n v="1.835024"/>
    <n v="92.368358999999998"/>
    <x v="0"/>
    <n v="1"/>
    <n v="2"/>
    <n v="1.672706"/>
    <n v="1"/>
    <n v="0"/>
    <n v="2.7666740000000001"/>
    <n v="0"/>
    <n v="1"/>
    <x v="383"/>
    <n v="1"/>
    <n v="3"/>
    <s v="Overweight_Level_II"/>
    <n v="27.430879395449566"/>
    <x v="0"/>
    <n v="0"/>
  </r>
  <r>
    <s v="Male"/>
    <n v="24.657598"/>
    <n v="1.7088000000000001"/>
    <n v="83.520112999999995"/>
    <x v="0"/>
    <n v="1"/>
    <n v="2.6895769999999999"/>
    <n v="2.7141150000000001"/>
    <n v="1"/>
    <n v="0"/>
    <n v="2.2792140000000001"/>
    <n v="0"/>
    <n v="0.970661"/>
    <x v="30"/>
    <n v="1"/>
    <n v="4"/>
    <s v="Overweight_Level_II"/>
    <n v="28.602803501087994"/>
    <x v="0"/>
    <n v="0"/>
  </r>
  <r>
    <s v="Male"/>
    <n v="18.011717999999998"/>
    <n v="1.6809909999999999"/>
    <n v="79.752915999999999"/>
    <x v="0"/>
    <n v="1"/>
    <n v="2.4131559999999999"/>
    <n v="2.5215459999999998"/>
    <n v="1"/>
    <n v="0"/>
    <n v="1.985312"/>
    <n v="0"/>
    <n v="7.0499999999999998E-3"/>
    <x v="384"/>
    <n v="1"/>
    <n v="4"/>
    <s v="Overweight_Level_II"/>
    <n v="28.223820059113713"/>
    <x v="0"/>
    <n v="0"/>
  </r>
  <r>
    <s v="Male"/>
    <n v="27.349744999999999"/>
    <n v="1.8352710000000001"/>
    <n v="97.588260000000005"/>
    <x v="0"/>
    <n v="1"/>
    <n v="2.9234330000000002"/>
    <n v="1.338033"/>
    <n v="1"/>
    <n v="0"/>
    <n v="1.9440949999999999"/>
    <n v="0"/>
    <n v="1.931829"/>
    <x v="0"/>
    <n v="1"/>
    <n v="4"/>
    <s v="Overweight_Level_II"/>
    <n v="28.973247095104242"/>
    <x v="0"/>
    <n v="0"/>
  </r>
  <r>
    <s v="Male"/>
    <n v="18"/>
    <n v="1.7428189999999999"/>
    <n v="86.565147999999994"/>
    <x v="0"/>
    <n v="1"/>
    <n v="3"/>
    <n v="3"/>
    <n v="1"/>
    <n v="0"/>
    <n v="2"/>
    <n v="0"/>
    <n v="2.040816"/>
    <x v="385"/>
    <n v="1"/>
    <n v="4"/>
    <s v="Overweight_Level_II"/>
    <n v="28.49958290144437"/>
    <x v="0"/>
    <n v="0"/>
  </r>
  <r>
    <s v="Male"/>
    <n v="33.009284999999998"/>
    <n v="1.7411920000000001"/>
    <n v="84.773348999999996"/>
    <x v="0"/>
    <n v="1"/>
    <n v="2"/>
    <n v="3"/>
    <n v="1"/>
    <n v="0"/>
    <n v="2.0359539999999998"/>
    <n v="0"/>
    <n v="1.210736"/>
    <x v="1"/>
    <n v="0"/>
    <n v="3"/>
    <s v="Overweight_Level_II"/>
    <n v="27.961857250703719"/>
    <x v="0"/>
    <n v="0"/>
  </r>
  <r>
    <s v="Male"/>
    <n v="18"/>
    <n v="1.7597210000000001"/>
    <n v="86.080500000000001"/>
    <x v="0"/>
    <n v="1"/>
    <n v="2.8825219999999998"/>
    <n v="3"/>
    <n v="1"/>
    <n v="0"/>
    <n v="2.4529860000000001"/>
    <n v="0"/>
    <n v="1"/>
    <x v="386"/>
    <n v="1"/>
    <n v="4"/>
    <s v="Overweight_Level_II"/>
    <n v="27.79823021761689"/>
    <x v="0"/>
    <n v="0"/>
  </r>
  <r>
    <s v="Male"/>
    <n v="30.079370999999998"/>
    <n v="1.810616"/>
    <n v="92.860253999999998"/>
    <x v="0"/>
    <n v="1"/>
    <n v="2"/>
    <n v="3"/>
    <n v="1"/>
    <n v="0"/>
    <n v="1.622638"/>
    <n v="0"/>
    <n v="3.3744999999999997E-2"/>
    <x v="177"/>
    <n v="1"/>
    <n v="4"/>
    <s v="Overweight_Level_II"/>
    <n v="28.325472273312137"/>
    <x v="0"/>
    <n v="0"/>
  </r>
  <r>
    <s v="Male"/>
    <n v="25.035914999999999"/>
    <n v="1.763101"/>
    <n v="88.532032000000001"/>
    <x v="0"/>
    <n v="1"/>
    <n v="1.9734989999999999"/>
    <n v="1.0818049999999999"/>
    <n v="1"/>
    <n v="0"/>
    <n v="2"/>
    <n v="0"/>
    <n v="0"/>
    <x v="387"/>
    <n v="1"/>
    <n v="4"/>
    <s v="Overweight_Level_II"/>
    <n v="28.480397655139129"/>
    <x v="0"/>
    <n v="0"/>
  </r>
  <r>
    <s v="Female"/>
    <n v="18.198322000000001"/>
    <n v="1.5433380000000001"/>
    <n v="71.799982"/>
    <x v="0"/>
    <n v="0"/>
    <n v="3"/>
    <n v="3.0871189999999999"/>
    <n v="1"/>
    <n v="0"/>
    <n v="2"/>
    <n v="0"/>
    <n v="1.403872"/>
    <x v="0"/>
    <n v="0"/>
    <n v="4"/>
    <s v="Overweight_Level_II"/>
    <n v="30.144094067413512"/>
    <x v="0"/>
    <n v="0"/>
  </r>
  <r>
    <s v="Female"/>
    <n v="35.456325999999997"/>
    <n v="1.6518120000000001"/>
    <n v="79.437921000000003"/>
    <x v="0"/>
    <n v="1"/>
    <n v="2.1560649999999999"/>
    <n v="2.9091170000000002"/>
    <n v="1"/>
    <n v="0"/>
    <n v="1.2212810000000001"/>
    <n v="0"/>
    <n v="0.50327900000000003"/>
    <x v="388"/>
    <n v="0"/>
    <n v="3"/>
    <s v="Overweight_Level_II"/>
    <n v="29.114318981045507"/>
    <x v="0"/>
    <n v="0"/>
  </r>
  <r>
    <s v="Male"/>
    <n v="23.806788999999998"/>
    <n v="1.7324919999999999"/>
    <n v="84.557796999999994"/>
    <x v="0"/>
    <n v="1"/>
    <n v="2.9922049999999998"/>
    <n v="3"/>
    <n v="1"/>
    <n v="0"/>
    <n v="2.4138130000000002"/>
    <n v="0"/>
    <n v="0.45823700000000001"/>
    <x v="389"/>
    <n v="1"/>
    <n v="4"/>
    <s v="Overweight_Level_II"/>
    <n v="28.171578631703699"/>
    <x v="0"/>
    <n v="0"/>
  </r>
  <r>
    <s v="Female"/>
    <n v="39.392569000000002"/>
    <n v="1.7063489999999999"/>
    <n v="85.720787999999999"/>
    <x v="0"/>
    <n v="1"/>
    <n v="2.9442870000000001"/>
    <n v="1.4663930000000001"/>
    <n v="1"/>
    <n v="0"/>
    <n v="2.4427750000000001"/>
    <n v="0"/>
    <n v="0.67526200000000003"/>
    <x v="390"/>
    <n v="0"/>
    <n v="3"/>
    <s v="Overweight_Level_II"/>
    <n v="29.440855801768485"/>
    <x v="0"/>
    <n v="0"/>
  </r>
  <r>
    <s v="Male"/>
    <n v="21.384259"/>
    <n v="1.7806789999999999"/>
    <n v="89.667406"/>
    <x v="0"/>
    <n v="1"/>
    <n v="1.7807459999999999"/>
    <n v="1.4710529999999999"/>
    <n v="1"/>
    <n v="0"/>
    <n v="2"/>
    <n v="0"/>
    <n v="0.46756199999999998"/>
    <x v="391"/>
    <n v="1"/>
    <n v="4"/>
    <s v="Overweight_Level_II"/>
    <n v="28.278953397592559"/>
    <x v="0"/>
    <n v="0"/>
  </r>
  <r>
    <s v="Male"/>
    <n v="22.730414"/>
    <n v="1.7586869999999999"/>
    <n v="89.673648"/>
    <x v="0"/>
    <n v="1"/>
    <n v="2.1640619999999999"/>
    <n v="2.9832010000000002"/>
    <n v="1"/>
    <n v="0"/>
    <n v="2.1689039999999999"/>
    <n v="0"/>
    <n v="0.75292599999999998"/>
    <x v="1"/>
    <n v="1"/>
    <n v="4"/>
    <s v="Overweight_Level_II"/>
    <n v="28.992637858839615"/>
    <x v="0"/>
    <n v="0"/>
  </r>
  <r>
    <s v="Male"/>
    <n v="21.205629999999999"/>
    <n v="1.7045729999999999"/>
    <n v="80"/>
    <x v="0"/>
    <n v="1"/>
    <n v="2"/>
    <n v="3"/>
    <n v="1"/>
    <n v="0"/>
    <n v="2"/>
    <n v="0"/>
    <n v="2.8477610000000002"/>
    <x v="392"/>
    <n v="0"/>
    <n v="4"/>
    <s v="Overweight_Level_II"/>
    <n v="27.533332337730862"/>
    <x v="0"/>
    <n v="0"/>
  </r>
  <r>
    <s v="Male"/>
    <n v="21.333428999999999"/>
    <n v="1.716545"/>
    <n v="80.005808999999999"/>
    <x v="0"/>
    <n v="1"/>
    <n v="2"/>
    <n v="2.7833359999999998"/>
    <n v="1"/>
    <n v="0"/>
    <n v="2"/>
    <n v="0"/>
    <n v="2.5366149999999998"/>
    <x v="393"/>
    <n v="0"/>
    <n v="4"/>
    <s v="Overweight_Level_II"/>
    <n v="27.152582053532942"/>
    <x v="0"/>
    <n v="0"/>
  </r>
  <r>
    <s v="Male"/>
    <n v="32.787101"/>
    <n v="1.903832"/>
    <n v="99.812443000000002"/>
    <x v="0"/>
    <n v="1"/>
    <n v="2"/>
    <n v="1.8630119999999999"/>
    <n v="1"/>
    <n v="0"/>
    <n v="2.1964709999999998"/>
    <n v="0"/>
    <n v="1"/>
    <x v="1"/>
    <n v="1"/>
    <n v="3"/>
    <s v="Overweight_Level_II"/>
    <n v="27.537685835013196"/>
    <x v="0"/>
    <n v="0"/>
  </r>
  <r>
    <s v="Male"/>
    <n v="32.610017999999997"/>
    <n v="1.7425379999999999"/>
    <n v="83.390983000000006"/>
    <x v="0"/>
    <n v="1"/>
    <n v="2.2477040000000001"/>
    <n v="3.053598"/>
    <n v="1"/>
    <n v="0"/>
    <n v="1.919629"/>
    <n v="0"/>
    <n v="0.40802300000000002"/>
    <x v="1"/>
    <n v="0"/>
    <n v="3"/>
    <s v="Overweight_Level_II"/>
    <n v="27.463417427004597"/>
    <x v="0"/>
    <n v="0"/>
  </r>
  <r>
    <s v="Male"/>
    <n v="30.022597999999999"/>
    <n v="1.7477389999999999"/>
    <n v="83.314156999999994"/>
    <x v="0"/>
    <n v="1"/>
    <n v="2.0116559999999999"/>
    <n v="3.1658369999999998"/>
    <n v="1"/>
    <n v="0"/>
    <n v="1.8446450000000001"/>
    <n v="0"/>
    <n v="0.88996299999999995"/>
    <x v="394"/>
    <n v="0"/>
    <n v="3"/>
    <s v="Overweight_Level_II"/>
    <n v="27.275055909077679"/>
    <x v="0"/>
    <n v="0"/>
  </r>
  <r>
    <s v="Male"/>
    <n v="21.123048000000001"/>
    <n v="1.7170369999999999"/>
    <n v="80"/>
    <x v="0"/>
    <n v="1"/>
    <n v="2"/>
    <n v="3"/>
    <n v="1"/>
    <n v="0"/>
    <n v="2"/>
    <n v="0"/>
    <n v="2.2705549999999999"/>
    <x v="395"/>
    <n v="0"/>
    <n v="4"/>
    <s v="Overweight_Level_II"/>
    <n v="27.135053330223776"/>
    <x v="0"/>
    <n v="0"/>
  </r>
  <r>
    <s v="Female"/>
    <n v="22.989846"/>
    <n v="1.65"/>
    <n v="80"/>
    <x v="0"/>
    <n v="1"/>
    <n v="2"/>
    <n v="3"/>
    <n v="1"/>
    <n v="0"/>
    <n v="2"/>
    <n v="0"/>
    <n v="0.14691899999999999"/>
    <x v="2"/>
    <n v="0"/>
    <n v="4"/>
    <s v="Overweight_Level_II"/>
    <n v="29.384756657483933"/>
    <x v="0"/>
    <n v="0"/>
  </r>
  <r>
    <s v="Female"/>
    <n v="24.320153999999999"/>
    <n v="1.5779209999999999"/>
    <n v="65.293178999999995"/>
    <x v="0"/>
    <n v="0"/>
    <n v="2.0341399999999998"/>
    <n v="2.7414130000000001"/>
    <n v="1"/>
    <n v="0"/>
    <n v="1.9963839999999999"/>
    <n v="0"/>
    <n v="1.2765519999999999"/>
    <x v="396"/>
    <n v="0"/>
    <n v="4"/>
    <s v="Overweight_Level_II"/>
    <n v="26.223901315902722"/>
    <x v="0"/>
    <n v="0"/>
  </r>
  <r>
    <s v="Male"/>
    <n v="37.275297999999999"/>
    <n v="1.7460549999999999"/>
    <n v="83.282231999999993"/>
    <x v="0"/>
    <n v="1"/>
    <n v="2.7464080000000002"/>
    <n v="1.0581229999999999"/>
    <n v="1"/>
    <n v="0"/>
    <n v="2.265727"/>
    <n v="0"/>
    <n v="0.885633"/>
    <x v="397"/>
    <n v="0"/>
    <n v="3"/>
    <s v="Overweight_Level_II"/>
    <n v="27.317221025540046"/>
    <x v="0"/>
    <n v="0"/>
  </r>
  <r>
    <s v="Male"/>
    <n v="34.098174"/>
    <n v="1.841151"/>
    <n v="91.798102999999998"/>
    <x v="0"/>
    <n v="1"/>
    <n v="2"/>
    <n v="2.997414"/>
    <n v="1"/>
    <n v="0"/>
    <n v="1.2594540000000001"/>
    <n v="0"/>
    <n v="0.93521699999999996"/>
    <x v="398"/>
    <n v="1"/>
    <n v="3"/>
    <s v="Overweight_Level_II"/>
    <n v="27.080388487702226"/>
    <x v="0"/>
    <n v="0"/>
  </r>
  <r>
    <s v="Female"/>
    <n v="21.001282"/>
    <n v="1.517998"/>
    <n v="64.696247999999997"/>
    <x v="0"/>
    <n v="0"/>
    <n v="2.1238999999999999"/>
    <n v="1.6729579999999999"/>
    <n v="1"/>
    <n v="0"/>
    <n v="2"/>
    <n v="0"/>
    <n v="1.5824279999999999"/>
    <x v="399"/>
    <n v="0"/>
    <n v="4"/>
    <s v="Overweight_Level_II"/>
    <n v="28.076094541363865"/>
    <x v="0"/>
    <n v="0"/>
  </r>
  <r>
    <s v="Female"/>
    <n v="21.95994"/>
    <n v="1.483284"/>
    <n v="62.894283000000001"/>
    <x v="0"/>
    <n v="0"/>
    <n v="2"/>
    <n v="1.6808380000000001"/>
    <n v="1"/>
    <n v="0"/>
    <n v="1.8336349999999999"/>
    <n v="0"/>
    <n v="0.28187600000000002"/>
    <x v="400"/>
    <n v="0"/>
    <n v="4"/>
    <s v="Overweight_Level_II"/>
    <n v="28.586602734349743"/>
    <x v="0"/>
    <n v="0"/>
  </r>
  <r>
    <s v="Male"/>
    <n v="19.795269000000001"/>
    <n v="1.758972"/>
    <n v="87.861430999999996"/>
    <x v="0"/>
    <n v="1"/>
    <n v="2.332074"/>
    <n v="3"/>
    <n v="1"/>
    <n v="0"/>
    <n v="2.999495"/>
    <n v="0"/>
    <n v="2.4059629999999999"/>
    <x v="401"/>
    <n v="1"/>
    <n v="4"/>
    <s v="Overweight_Level_II"/>
    <n v="28.397520377483204"/>
    <x v="0"/>
    <n v="0"/>
  </r>
  <r>
    <s v="Female"/>
    <n v="19.090022999999999"/>
    <n v="1.5624340000000001"/>
    <n v="70.442774999999997"/>
    <x v="0"/>
    <n v="0"/>
    <n v="2.748243"/>
    <n v="3.0703860000000001"/>
    <n v="1"/>
    <n v="0"/>
    <n v="1.9623219999999999"/>
    <n v="0"/>
    <n v="1.1457520000000001"/>
    <x v="0"/>
    <n v="0"/>
    <n v="4"/>
    <s v="Overweight_Level_II"/>
    <n v="28.855798326357583"/>
    <x v="0"/>
    <n v="0"/>
  </r>
  <r>
    <s v="Female"/>
    <n v="20.820454999999999"/>
    <n v="1.5470660000000001"/>
    <n v="67.473281999999998"/>
    <x v="0"/>
    <n v="0"/>
    <n v="2.3036560000000001"/>
    <n v="3"/>
    <n v="1"/>
    <n v="0"/>
    <n v="1.163111"/>
    <n v="0"/>
    <n v="1.9263809999999999"/>
    <x v="46"/>
    <n v="0"/>
    <n v="4"/>
    <s v="Overweight_Level_II"/>
    <n v="28.191238255239004"/>
    <x v="0"/>
    <n v="0"/>
  </r>
  <r>
    <s v="Male"/>
    <n v="22.087056"/>
    <n v="1.792435"/>
    <n v="89.998728999999997"/>
    <x v="0"/>
    <n v="1"/>
    <n v="1.9047320000000001"/>
    <n v="2.6084160000000001"/>
    <n v="1"/>
    <n v="0"/>
    <n v="1.204175"/>
    <n v="0"/>
    <n v="0"/>
    <x v="402"/>
    <n v="1"/>
    <n v="4"/>
    <s v="Overweight_Level_II"/>
    <n v="28.012350066863021"/>
    <x v="0"/>
    <n v="0"/>
  </r>
  <r>
    <s v="Male"/>
    <n v="22.185756000000001"/>
    <n v="1.7845549999999999"/>
    <n v="89.836691999999999"/>
    <x v="0"/>
    <n v="1"/>
    <n v="1.9799439999999999"/>
    <n v="1.599464"/>
    <n v="1"/>
    <n v="0"/>
    <n v="2"/>
    <n v="0"/>
    <n v="0.17047999999999999"/>
    <x v="403"/>
    <n v="1"/>
    <n v="4"/>
    <s v="Overweight_Level_II"/>
    <n v="28.209401809356734"/>
    <x v="0"/>
    <n v="0"/>
  </r>
  <r>
    <s v="Female"/>
    <n v="22.980957"/>
    <n v="1.7002159999999999"/>
    <n v="80.473586999999995"/>
    <x v="0"/>
    <n v="1"/>
    <n v="2"/>
    <n v="2.8152550000000001"/>
    <n v="1"/>
    <n v="0"/>
    <n v="1.622214"/>
    <n v="0"/>
    <n v="0.463891"/>
    <x v="404"/>
    <n v="0"/>
    <n v="4"/>
    <s v="Overweight_Level_II"/>
    <n v="27.838457141261038"/>
    <x v="0"/>
    <n v="0"/>
  </r>
  <r>
    <s v="Male"/>
    <n v="23"/>
    <n v="1.6721010000000001"/>
    <n v="80.939733000000004"/>
    <x v="0"/>
    <n v="1"/>
    <n v="2"/>
    <n v="2.3957850000000001"/>
    <n v="1"/>
    <n v="0"/>
    <n v="1.4007700000000001"/>
    <n v="0"/>
    <n v="0.788659"/>
    <x v="405"/>
    <n v="0"/>
    <n v="4"/>
    <s v="Overweight_Level_II"/>
    <n v="28.949212501524535"/>
    <x v="0"/>
    <n v="0"/>
  </r>
  <r>
    <s v="Male"/>
    <n v="24.190895999999999"/>
    <n v="1.7"/>
    <n v="84.849349000000004"/>
    <x v="0"/>
    <n v="1"/>
    <n v="2"/>
    <n v="3"/>
    <n v="1"/>
    <n v="0"/>
    <n v="2.0560529999999999"/>
    <n v="0"/>
    <n v="0"/>
    <x v="0"/>
    <n v="1"/>
    <n v="4"/>
    <s v="Overweight_Level_II"/>
    <n v="29.359636332179935"/>
    <x v="0"/>
    <n v="0"/>
  </r>
  <r>
    <s v="Male"/>
    <n v="23.94003"/>
    <n v="1.7213480000000001"/>
    <n v="83.986714000000006"/>
    <x v="0"/>
    <n v="1"/>
    <n v="2.4078170000000001"/>
    <n v="2.8441380000000001"/>
    <n v="1"/>
    <n v="0"/>
    <n v="1.983649"/>
    <n v="0"/>
    <n v="0.86872099999999997"/>
    <x v="406"/>
    <n v="1"/>
    <n v="4"/>
    <s v="Overweight_Level_II"/>
    <n v="28.344789178533883"/>
    <x v="0"/>
    <n v="0"/>
  </r>
  <r>
    <s v="Female"/>
    <n v="26.591628"/>
    <n v="1.7"/>
    <n v="78.008387999999997"/>
    <x v="0"/>
    <n v="1"/>
    <n v="2.7343139999999999"/>
    <n v="3"/>
    <n v="1"/>
    <n v="0"/>
    <n v="3"/>
    <n v="0"/>
    <n v="0.897702"/>
    <x v="407"/>
    <n v="2"/>
    <n v="4"/>
    <s v="Overweight_Level_II"/>
    <n v="26.992521799307962"/>
    <x v="0"/>
    <n v="0"/>
  </r>
  <r>
    <s v="Male"/>
    <n v="31.264627999999998"/>
    <n v="1.803129"/>
    <n v="91.052215000000004"/>
    <x v="0"/>
    <n v="1"/>
    <n v="2"/>
    <n v="3"/>
    <n v="1"/>
    <n v="0"/>
    <n v="1.1995169999999999"/>
    <n v="0"/>
    <n v="4.7738000000000003E-2"/>
    <x v="408"/>
    <n v="1"/>
    <n v="4"/>
    <s v="Overweight_Level_II"/>
    <n v="28.005086517187511"/>
    <x v="0"/>
    <n v="0"/>
  </r>
  <r>
    <s v="Female"/>
    <n v="23.629159000000001"/>
    <n v="1.7000200000000001"/>
    <n v="80.420434"/>
    <x v="0"/>
    <n v="1"/>
    <n v="2"/>
    <n v="3"/>
    <n v="1"/>
    <n v="0"/>
    <n v="2.3869039999999999"/>
    <n v="0"/>
    <n v="0.92620100000000005"/>
    <x v="409"/>
    <n v="1"/>
    <n v="4"/>
    <s v="Overweight_Level_II"/>
    <n v="27.826485047711472"/>
    <x v="0"/>
    <n v="0"/>
  </r>
  <r>
    <s v="Female"/>
    <n v="26.208134000000001"/>
    <n v="1.7"/>
    <n v="78.041337999999996"/>
    <x v="0"/>
    <n v="1"/>
    <n v="2.7843830000000001"/>
    <n v="3"/>
    <n v="1"/>
    <n v="0"/>
    <n v="2.1656049999999998"/>
    <n v="0"/>
    <n v="0.85597299999999998"/>
    <x v="410"/>
    <n v="2"/>
    <n v="3"/>
    <s v="Overweight_Level_II"/>
    <n v="27.003923183391006"/>
    <x v="0"/>
    <n v="0"/>
  </r>
  <r>
    <s v="Male"/>
    <n v="17.689056999999998"/>
    <n v="1.7135990000000001"/>
    <n v="83.285753"/>
    <x v="0"/>
    <n v="1"/>
    <n v="2.0099520000000002"/>
    <n v="2.7161059999999999"/>
    <n v="1"/>
    <n v="0"/>
    <n v="1.660614"/>
    <n v="0"/>
    <n v="1"/>
    <x v="411"/>
    <n v="1"/>
    <n v="4"/>
    <s v="Overweight_Level_II"/>
    <n v="28.363009898158321"/>
    <x v="0"/>
    <n v="0"/>
  </r>
  <r>
    <s v="Male"/>
    <n v="19.160969999999999"/>
    <n v="1.662728"/>
    <n v="77.473203999999996"/>
    <x v="0"/>
    <n v="0"/>
    <n v="2.0086560000000002"/>
    <n v="1.402771"/>
    <n v="1"/>
    <n v="0"/>
    <n v="3"/>
    <n v="0"/>
    <n v="0.112383"/>
    <x v="412"/>
    <n v="1"/>
    <n v="4"/>
    <s v="Overweight_Level_II"/>
    <n v="28.02264316218745"/>
    <x v="0"/>
    <n v="0"/>
  </r>
  <r>
    <s v="Male"/>
    <n v="25.457630000000002"/>
    <n v="1.837399"/>
    <n v="95.952027000000001"/>
    <x v="0"/>
    <n v="1"/>
    <n v="1.1221270000000001"/>
    <n v="2.8656570000000001"/>
    <n v="1"/>
    <n v="0"/>
    <n v="2"/>
    <n v="0"/>
    <n v="1.28775"/>
    <x v="413"/>
    <n v="1"/>
    <n v="4"/>
    <s v="Overweight_Level_II"/>
    <n v="28.421513573899151"/>
    <x v="0"/>
    <n v="0"/>
  </r>
  <r>
    <s v="Male"/>
    <n v="22.988004"/>
    <n v="1.80827"/>
    <n v="91.363292999999999"/>
    <x v="0"/>
    <n v="1"/>
    <n v="1.963965"/>
    <n v="1.8362259999999999"/>
    <n v="1"/>
    <n v="0"/>
    <n v="1.85537"/>
    <n v="0"/>
    <n v="0"/>
    <x v="414"/>
    <n v="1"/>
    <n v="4"/>
    <s v="Overweight_Level_II"/>
    <n v="27.941208750856031"/>
    <x v="0"/>
    <n v="0"/>
  </r>
  <r>
    <s v="Male"/>
    <n v="23.603190999999999"/>
    <n v="1.7145079999999999"/>
    <n v="85.137112999999999"/>
    <x v="0"/>
    <n v="1"/>
    <n v="2.3197760000000001"/>
    <n v="2.8848479999999999"/>
    <n v="1"/>
    <n v="0"/>
    <n v="2.1548980000000002"/>
    <n v="0"/>
    <n v="0.32553399999999999"/>
    <x v="415"/>
    <n v="1"/>
    <n v="4"/>
    <s v="Overweight_Level_II"/>
    <n v="28.96275612300397"/>
    <x v="0"/>
    <n v="0"/>
  </r>
  <r>
    <s v="Male"/>
    <n v="22.882558"/>
    <n v="1.7934509999999999"/>
    <n v="89.909259000000006"/>
    <x v="0"/>
    <n v="1"/>
    <n v="1.899116"/>
    <n v="2.3750260000000001"/>
    <n v="1"/>
    <n v="0"/>
    <n v="1.3985399999999999"/>
    <n v="0"/>
    <n v="0"/>
    <x v="416"/>
    <n v="1"/>
    <n v="4"/>
    <s v="Overweight_Level_II"/>
    <n v="27.952804512738368"/>
    <x v="0"/>
    <n v="0"/>
  </r>
  <r>
    <s v="Female"/>
    <n v="23.586058000000001"/>
    <n v="1.700499"/>
    <n v="81.108598999999998"/>
    <x v="0"/>
    <n v="1"/>
    <n v="2.0427620000000002"/>
    <n v="2.9773999999999998"/>
    <n v="1"/>
    <n v="0"/>
    <n v="1.5224260000000001"/>
    <n v="0"/>
    <n v="0.501417"/>
    <x v="417"/>
    <n v="1"/>
    <n v="4"/>
    <s v="Overweight_Level_II"/>
    <n v="28.048790462949373"/>
    <x v="0"/>
    <n v="0"/>
  </r>
  <r>
    <s v="Male"/>
    <n v="34.432668999999997"/>
    <n v="1.6949970000000001"/>
    <n v="84.451423000000005"/>
    <x v="0"/>
    <n v="1"/>
    <n v="2.1296680000000001"/>
    <n v="2.6936460000000002"/>
    <n v="1"/>
    <n v="0"/>
    <n v="2.60669"/>
    <n v="0"/>
    <n v="1.1708229999999999"/>
    <x v="418"/>
    <n v="0"/>
    <n v="3"/>
    <s v="Overweight_Level_II"/>
    <n v="29.394704864692763"/>
    <x v="0"/>
    <n v="0"/>
  </r>
  <r>
    <s v="Female"/>
    <n v="25.472995000000001"/>
    <n v="1.6889110000000001"/>
    <n v="78.434492000000006"/>
    <x v="0"/>
    <n v="1"/>
    <n v="2.182401"/>
    <n v="2.8320180000000001"/>
    <n v="1"/>
    <n v="0"/>
    <n v="2.4569390000000002"/>
    <n v="0"/>
    <n v="3.8809000000000003E-2"/>
    <x v="419"/>
    <n v="2"/>
    <n v="4"/>
    <s v="Overweight_Level_II"/>
    <n v="27.497522082329819"/>
    <x v="0"/>
    <n v="0"/>
  </r>
  <r>
    <s v="Male"/>
    <n v="55.022494000000002"/>
    <n v="1.673394"/>
    <n v="80.400306"/>
    <x v="0"/>
    <n v="1"/>
    <n v="2"/>
    <n v="3"/>
    <n v="1"/>
    <n v="0"/>
    <n v="2"/>
    <n v="0"/>
    <n v="1"/>
    <x v="1"/>
    <n v="0"/>
    <n v="3"/>
    <s v="Overweight_Level_II"/>
    <n v="28.7118572898192"/>
    <x v="0"/>
    <n v="0"/>
  </r>
  <r>
    <s v="Male"/>
    <n v="34.647036"/>
    <n v="1.7694989999999999"/>
    <n v="85"/>
    <x v="0"/>
    <n v="1"/>
    <n v="2.8026960000000001"/>
    <n v="3"/>
    <n v="1"/>
    <n v="0"/>
    <n v="2.9784649999999999"/>
    <n v="0"/>
    <n v="1.974656"/>
    <x v="420"/>
    <n v="0"/>
    <n v="3"/>
    <s v="Overweight_Level_II"/>
    <n v="27.146777452780274"/>
    <x v="0"/>
    <n v="0"/>
  </r>
  <r>
    <s v="Male"/>
    <n v="21.997335"/>
    <n v="1.65"/>
    <n v="80"/>
    <x v="0"/>
    <n v="1"/>
    <n v="2"/>
    <n v="3"/>
    <n v="1"/>
    <n v="0"/>
    <n v="2"/>
    <n v="0"/>
    <n v="0.52734099999999995"/>
    <x v="2"/>
    <n v="0"/>
    <n v="4"/>
    <s v="Overweight_Level_II"/>
    <n v="29.384756657483933"/>
    <x v="0"/>
    <n v="0"/>
  </r>
  <r>
    <s v="Male"/>
    <n v="18.181820999999999"/>
    <n v="1.662669"/>
    <n v="79.863545999999999"/>
    <x v="0"/>
    <n v="0"/>
    <n v="2.4927579999999998"/>
    <n v="2.2701630000000002"/>
    <n v="1"/>
    <n v="0"/>
    <n v="1.992586"/>
    <n v="0"/>
    <n v="1.452467"/>
    <x v="421"/>
    <n v="0"/>
    <n v="4"/>
    <s v="Overweight_Level_II"/>
    <n v="28.889298092531941"/>
    <x v="0"/>
    <n v="0"/>
  </r>
  <r>
    <s v="Female"/>
    <n v="41.743333"/>
    <n v="1.6786099999999999"/>
    <n v="79.849252000000007"/>
    <x v="0"/>
    <n v="1"/>
    <n v="2.7331289999999999"/>
    <n v="3"/>
    <n v="1"/>
    <n v="0"/>
    <n v="1.302594"/>
    <n v="0"/>
    <n v="0"/>
    <x v="422"/>
    <n v="0"/>
    <n v="3"/>
    <s v="Overweight_Level_II"/>
    <n v="28.338133385081555"/>
    <x v="0"/>
    <n v="0"/>
  </r>
  <r>
    <s v="Male"/>
    <n v="21.473078000000001"/>
    <n v="1.694423"/>
    <n v="80.311273"/>
    <x v="0"/>
    <n v="1"/>
    <n v="2"/>
    <n v="2.6467170000000002"/>
    <n v="1"/>
    <n v="0"/>
    <n v="2"/>
    <n v="0"/>
    <n v="2.6275149999999998"/>
    <x v="423"/>
    <n v="0"/>
    <n v="4"/>
    <s v="Overweight_Level_II"/>
    <n v="27.972599936221762"/>
    <x v="0"/>
    <n v="0"/>
  </r>
  <r>
    <s v="Female"/>
    <n v="27.757186999999998"/>
    <n v="1.5054369999999999"/>
    <n v="63.892071000000001"/>
    <x v="0"/>
    <n v="0"/>
    <n v="2"/>
    <n v="1"/>
    <n v="1"/>
    <n v="0"/>
    <n v="1.278578"/>
    <n v="0"/>
    <n v="2.112E-2"/>
    <x v="1"/>
    <n v="0"/>
    <n v="4"/>
    <s v="Overweight_Level_II"/>
    <n v="28.191734331702655"/>
    <x v="0"/>
    <n v="0"/>
  </r>
  <r>
    <s v="Female"/>
    <n v="25.113537000000001"/>
    <n v="1.505387"/>
    <n v="63.715218999999998"/>
    <x v="0"/>
    <n v="0"/>
    <n v="2"/>
    <n v="1.193729"/>
    <n v="1"/>
    <n v="0"/>
    <n v="1.846441"/>
    <n v="0"/>
    <n v="0.54640200000000005"/>
    <x v="424"/>
    <n v="0"/>
    <n v="4"/>
    <s v="Overweight_Level_II"/>
    <n v="28.115567734472101"/>
    <x v="0"/>
    <n v="0"/>
  </r>
  <r>
    <s v="Female"/>
    <n v="21.821650000000002"/>
    <n v="1.491441"/>
    <n v="62.269911999999998"/>
    <x v="0"/>
    <n v="0"/>
    <n v="2"/>
    <n v="1.477581"/>
    <n v="1"/>
    <n v="0"/>
    <n v="1.9950349999999999"/>
    <n v="0"/>
    <n v="0.32467600000000002"/>
    <x v="425"/>
    <n v="0"/>
    <n v="4"/>
    <s v="Overweight_Level_II"/>
    <n v="27.994073366456362"/>
    <x v="0"/>
    <n v="0"/>
  </r>
  <r>
    <s v="Female"/>
    <n v="20.670974999999999"/>
    <n v="1.5094080000000001"/>
    <n v="64.852952999999999"/>
    <x v="0"/>
    <n v="0"/>
    <n v="2.2940670000000001"/>
    <n v="3.209508"/>
    <n v="1"/>
    <n v="0"/>
    <n v="2"/>
    <n v="0"/>
    <n v="1.1030880000000001"/>
    <x v="426"/>
    <n v="0"/>
    <n v="4"/>
    <s v="Overweight_Level_II"/>
    <n v="28.465345602123772"/>
    <x v="0"/>
    <n v="0"/>
  </r>
  <r>
    <s v="Male"/>
    <n v="22.649792000000001"/>
    <n v="1.6850449999999999"/>
    <n v="81.022119000000004"/>
    <x v="0"/>
    <n v="1"/>
    <n v="2"/>
    <n v="2.7566220000000001"/>
    <n v="1"/>
    <n v="0"/>
    <n v="1.6060760000000001"/>
    <n v="0"/>
    <n v="0.432973"/>
    <x v="427"/>
    <n v="0"/>
    <n v="4"/>
    <s v="Overweight_Level_II"/>
    <n v="28.535178290705556"/>
    <x v="0"/>
    <n v="0"/>
  </r>
  <r>
    <s v="Male"/>
    <n v="23.154311"/>
    <n v="1.7230719999999999"/>
    <n v="82.338464000000002"/>
    <x v="0"/>
    <n v="1"/>
    <n v="2.3159320000000001"/>
    <n v="2.6584780000000001"/>
    <n v="1"/>
    <n v="0"/>
    <n v="1.568476"/>
    <n v="0"/>
    <n v="0.94997600000000004"/>
    <x v="428"/>
    <n v="1"/>
    <n v="4"/>
    <s v="Overweight_Level_II"/>
    <n v="27.732939915042515"/>
    <x v="0"/>
    <n v="0"/>
  </r>
  <r>
    <s v="Female"/>
    <n v="38.097394999999999"/>
    <n v="1.6969540000000001"/>
    <n v="78.156035000000003"/>
    <x v="0"/>
    <n v="1"/>
    <n v="3"/>
    <n v="3"/>
    <n v="1"/>
    <n v="0"/>
    <n v="2.1660240000000002"/>
    <n v="0"/>
    <n v="0"/>
    <x v="1"/>
    <n v="0"/>
    <n v="3"/>
    <s v="Overweight_Level_II"/>
    <n v="27.140783388841374"/>
    <x v="0"/>
    <n v="0"/>
  </r>
  <r>
    <s v="Female"/>
    <n v="37.642176999999997"/>
    <n v="1.6760949999999999"/>
    <n v="79.079738000000006"/>
    <x v="0"/>
    <n v="1"/>
    <n v="2.8021280000000002"/>
    <n v="3"/>
    <n v="1"/>
    <n v="0"/>
    <n v="1.7446280000000001"/>
    <n v="0"/>
    <n v="0"/>
    <x v="429"/>
    <n v="0"/>
    <n v="3"/>
    <s v="Overweight_Level_II"/>
    <n v="28.149323410169981"/>
    <x v="0"/>
    <n v="0"/>
  </r>
  <r>
    <s v="Female"/>
    <n v="34.176794999999998"/>
    <n v="1.6810210000000001"/>
    <n v="77.392178999999999"/>
    <x v="0"/>
    <n v="1"/>
    <n v="2.7960600000000002"/>
    <n v="1.9714719999999999"/>
    <n v="1"/>
    <n v="0"/>
    <n v="1.9216009999999999"/>
    <n v="0"/>
    <n v="0.93521699999999996"/>
    <x v="430"/>
    <n v="0"/>
    <n v="3"/>
    <s v="Overweight_Level_II"/>
    <n v="27.387399494416918"/>
    <x v="0"/>
    <n v="0"/>
  </r>
  <r>
    <s v="Female"/>
    <n v="34.231082999999998"/>
    <n v="1.654067"/>
    <n v="79.697277999999997"/>
    <x v="0"/>
    <n v="1"/>
    <n v="2.0868980000000001"/>
    <n v="1.8180259999999999"/>
    <n v="1"/>
    <n v="0"/>
    <n v="2.0889289999999998"/>
    <n v="0"/>
    <n v="0.30542200000000003"/>
    <x v="431"/>
    <n v="0"/>
    <n v="3"/>
    <s v="Overweight_Level_II"/>
    <n v="29.12978600848356"/>
    <x v="0"/>
    <n v="0"/>
  </r>
  <r>
    <s v="Male"/>
    <n v="31.965402000000001"/>
    <n v="1.840708"/>
    <n v="98.259422999999998"/>
    <x v="0"/>
    <n v="1"/>
    <n v="2.3335029999999999"/>
    <n v="1.8207789999999999"/>
    <n v="1"/>
    <n v="0"/>
    <n v="2.5592649999999999"/>
    <n v="0"/>
    <n v="1.3271930000000001"/>
    <x v="432"/>
    <n v="1"/>
    <n v="3"/>
    <s v="Overweight_Level_II"/>
    <n v="29.000428162682297"/>
    <x v="0"/>
    <n v="0"/>
  </r>
  <r>
    <s v="Male"/>
    <n v="33.185661000000003"/>
    <n v="1.8360069999999999"/>
    <n v="97.416416999999996"/>
    <x v="0"/>
    <n v="1"/>
    <n v="2"/>
    <n v="1.7248870000000001"/>
    <n v="1"/>
    <n v="0"/>
    <n v="3"/>
    <n v="0"/>
    <n v="1"/>
    <x v="1"/>
    <n v="1"/>
    <n v="3"/>
    <s v="Overweight_Level_II"/>
    <n v="28.899044698364776"/>
    <x v="0"/>
    <n v="0"/>
  </r>
  <r>
    <s v="Female"/>
    <n v="18.741188000000001"/>
    <n v="1.556789"/>
    <n v="71.788180999999994"/>
    <x v="0"/>
    <n v="0"/>
    <n v="3"/>
    <n v="3.1291549999999999"/>
    <n v="1"/>
    <n v="0"/>
    <n v="2"/>
    <n v="0"/>
    <n v="1.634134"/>
    <x v="0"/>
    <n v="0"/>
    <n v="4"/>
    <s v="Overweight_Level_II"/>
    <n v="29.620571977780664"/>
    <x v="0"/>
    <n v="0"/>
  </r>
  <r>
    <s v="Female"/>
    <n v="19.955257"/>
    <n v="1.5891"/>
    <n v="72.713611"/>
    <x v="0"/>
    <n v="0"/>
    <n v="3"/>
    <n v="3.8564340000000001"/>
    <n v="1"/>
    <n v="0"/>
    <n v="2"/>
    <n v="0"/>
    <n v="1.3241700000000001"/>
    <x v="0"/>
    <n v="1"/>
    <n v="4"/>
    <s v="Overweight_Level_II"/>
    <n v="28.794746347178151"/>
    <x v="0"/>
    <n v="0"/>
  </r>
  <r>
    <s v="Male"/>
    <n v="19.684891"/>
    <n v="1.7006270000000001"/>
    <n v="78.048207000000005"/>
    <x v="0"/>
    <n v="0"/>
    <n v="1.653081"/>
    <n v="2.7534179999999999"/>
    <n v="1"/>
    <n v="0"/>
    <n v="2.1920630000000001"/>
    <n v="0"/>
    <n v="1.4749369999999999"/>
    <x v="433"/>
    <n v="1"/>
    <n v="4"/>
    <s v="Overweight_Level_II"/>
    <n v="26.986389897883463"/>
    <x v="0"/>
    <n v="0"/>
  </r>
  <r>
    <s v="Male"/>
    <n v="47.706099999999999"/>
    <n v="1.743935"/>
    <n v="84.729196999999999"/>
    <x v="0"/>
    <n v="1"/>
    <n v="2.5353150000000002"/>
    <n v="3"/>
    <n v="1"/>
    <n v="0"/>
    <n v="1.146595"/>
    <n v="0"/>
    <n v="0.31380999999999998"/>
    <x v="1"/>
    <n v="0"/>
    <n v="3"/>
    <s v="Overweight_Level_II"/>
    <n v="27.859447718613424"/>
    <x v="0"/>
    <n v="0"/>
  </r>
  <r>
    <s v="Male"/>
    <n v="17.997008999999998"/>
    <n v="1.7426539999999999"/>
    <n v="85"/>
    <x v="0"/>
    <n v="0"/>
    <n v="2"/>
    <n v="3"/>
    <n v="1"/>
    <n v="0"/>
    <n v="2.976229"/>
    <n v="0"/>
    <n v="1"/>
    <x v="434"/>
    <n v="1"/>
    <n v="4"/>
    <s v="Overweight_Level_II"/>
    <n v="27.989593474399044"/>
    <x v="0"/>
    <n v="0"/>
  </r>
  <r>
    <s v="Male"/>
    <n v="17.971786000000002"/>
    <n v="1.7544409999999999"/>
    <n v="85.002883999999995"/>
    <x v="0"/>
    <n v="1"/>
    <n v="2.7657690000000001"/>
    <n v="3"/>
    <n v="1"/>
    <n v="0"/>
    <n v="2.8451339999999998"/>
    <n v="0"/>
    <n v="1"/>
    <x v="435"/>
    <n v="1"/>
    <n v="4"/>
    <s v="Overweight_Level_II"/>
    <n v="27.615704375131529"/>
    <x v="0"/>
    <n v="0"/>
  </r>
  <r>
    <s v="Male"/>
    <n v="20.432717"/>
    <n v="1.7193419999999999"/>
    <n v="80.790813"/>
    <x v="0"/>
    <n v="1"/>
    <n v="2.2154639999999999"/>
    <n v="2.1161949999999998"/>
    <n v="1"/>
    <n v="0"/>
    <n v="1.80996"/>
    <n v="0"/>
    <n v="1.910577"/>
    <x v="436"/>
    <n v="0"/>
    <n v="4"/>
    <s v="Overweight_Level_II"/>
    <n v="27.329861700821663"/>
    <x v="0"/>
    <n v="0"/>
  </r>
  <r>
    <s v="Female"/>
    <n v="33.954433000000002"/>
    <n v="1.682253"/>
    <n v="77.431678000000005"/>
    <x v="0"/>
    <n v="1"/>
    <n v="3"/>
    <n v="2.0499079999999998"/>
    <n v="1"/>
    <n v="0"/>
    <n v="1.9998819999999999"/>
    <n v="0"/>
    <n v="1.6373679999999999"/>
    <x v="437"/>
    <n v="0"/>
    <n v="3"/>
    <s v="Overweight_Level_II"/>
    <n v="27.361257160009412"/>
    <x v="0"/>
    <n v="0"/>
  </r>
  <r>
    <s v="Male"/>
    <n v="17.039058000000001"/>
    <n v="1.7999019999999999"/>
    <n v="95.419668000000001"/>
    <x v="0"/>
    <n v="1"/>
    <n v="2"/>
    <n v="3"/>
    <n v="1"/>
    <n v="0"/>
    <n v="3"/>
    <n v="0"/>
    <n v="1.0472900000000001"/>
    <x v="438"/>
    <n v="1"/>
    <n v="4"/>
    <s v="Overweight_Level_II"/>
    <n v="29.453721910560652"/>
    <x v="0"/>
    <n v="0"/>
  </r>
  <r>
    <s v="Male"/>
    <n v="33.070141999999997"/>
    <n v="1.7094279999999999"/>
    <n v="83.014032999999998"/>
    <x v="0"/>
    <n v="1"/>
    <n v="2"/>
    <n v="1.0446279999999999"/>
    <n v="1"/>
    <n v="0"/>
    <n v="2.01051"/>
    <n v="0"/>
    <n v="2.8058010000000002"/>
    <x v="1"/>
    <n v="0"/>
    <n v="3"/>
    <s v="Overweight_Level_II"/>
    <n v="28.408603588058735"/>
    <x v="0"/>
    <n v="0"/>
  </r>
  <r>
    <s v="Male"/>
    <n v="34.993834999999997"/>
    <n v="1.752456"/>
    <n v="84.783755999999997"/>
    <x v="0"/>
    <n v="1"/>
    <n v="2.63165"/>
    <n v="2.9821200000000001"/>
    <n v="1"/>
    <n v="0"/>
    <n v="2.7785869999999999"/>
    <n v="0"/>
    <n v="2.6677390000000001"/>
    <x v="439"/>
    <n v="0"/>
    <n v="3"/>
    <s v="Overweight_Level_II"/>
    <n v="27.606948619207206"/>
    <x v="0"/>
    <n v="0"/>
  </r>
  <r>
    <s v="Male"/>
    <n v="35.719456999999998"/>
    <n v="1.6859470000000001"/>
    <n v="83.325800000000001"/>
    <x v="0"/>
    <n v="1"/>
    <n v="2"/>
    <n v="1.0094259999999999"/>
    <n v="1"/>
    <n v="0"/>
    <n v="2.1363979999999998"/>
    <n v="0"/>
    <n v="1.060349"/>
    <x v="1"/>
    <n v="0"/>
    <n v="3"/>
    <s v="Overweight_Level_II"/>
    <n v="29.315118644505759"/>
    <x v="0"/>
    <n v="0"/>
  </r>
  <r>
    <s v="Female"/>
    <n v="19.005725000000002"/>
    <n v="1.5999989999999999"/>
    <n v="73.513873000000004"/>
    <x v="0"/>
    <n v="0"/>
    <n v="2.9421539999999999"/>
    <n v="2.6677110000000002"/>
    <n v="1"/>
    <n v="0"/>
    <n v="2.184768"/>
    <n v="0"/>
    <n v="1.524405"/>
    <x v="440"/>
    <n v="1"/>
    <n v="4"/>
    <s v="Overweight_Level_II"/>
    <n v="28.716392536104454"/>
    <x v="0"/>
    <n v="0"/>
  </r>
  <r>
    <s v="Female"/>
    <n v="18.850466000000001"/>
    <n v="1.5500529999999999"/>
    <n v="72.951800000000006"/>
    <x v="0"/>
    <n v="0"/>
    <n v="3"/>
    <n v="3.0009739999999998"/>
    <n v="1"/>
    <n v="0"/>
    <n v="2"/>
    <n v="0"/>
    <n v="2.274248"/>
    <x v="0"/>
    <n v="1"/>
    <n v="4"/>
    <s v="Overweight_Level_II"/>
    <n v="30.362876709289221"/>
    <x v="0"/>
    <n v="0"/>
  </r>
  <r>
    <s v="Male"/>
    <n v="31.540751"/>
    <n v="1.8280920000000001"/>
    <n v="91.495717999999997"/>
    <x v="0"/>
    <n v="1"/>
    <n v="2"/>
    <n v="2.6988829999999999"/>
    <n v="1"/>
    <n v="0"/>
    <n v="2.035104"/>
    <n v="0"/>
    <n v="0.59843800000000003"/>
    <x v="441"/>
    <n v="1"/>
    <n v="3"/>
    <s v="Overweight_Level_II"/>
    <n v="27.378186231612208"/>
    <x v="0"/>
    <n v="0"/>
  </r>
  <r>
    <s v="Male"/>
    <n v="23.335391000000001"/>
    <n v="1.7133799999999999"/>
    <n v="82.085549"/>
    <x v="0"/>
    <n v="1"/>
    <n v="2.7169089999999998"/>
    <n v="2.5980789999999998"/>
    <n v="1"/>
    <n v="0"/>
    <n v="2.9054500000000001"/>
    <n v="0"/>
    <n v="1.6004309999999999"/>
    <x v="442"/>
    <n v="1"/>
    <n v="4"/>
    <s v="Overweight_Level_II"/>
    <n v="27.961426303472429"/>
    <x v="0"/>
    <n v="0"/>
  </r>
  <r>
    <s v="Male"/>
    <n v="19.749627"/>
    <n v="1.6807639999999999"/>
    <n v="79.621463000000006"/>
    <x v="0"/>
    <n v="0"/>
    <n v="1.8374600000000001"/>
    <n v="3"/>
    <n v="1"/>
    <n v="0"/>
    <n v="2"/>
    <n v="0"/>
    <n v="1.1945190000000001"/>
    <x v="443"/>
    <n v="0"/>
    <n v="4"/>
    <s v="Overweight_Level_II"/>
    <n v="28.184911689652775"/>
    <x v="0"/>
    <n v="0"/>
  </r>
  <r>
    <s v="Male"/>
    <n v="19.565496"/>
    <n v="1.705584"/>
    <n v="78.025625000000005"/>
    <x v="0"/>
    <n v="0"/>
    <n v="1.9364790000000001"/>
    <n v="2.8373879999999998"/>
    <n v="1"/>
    <n v="0"/>
    <n v="2.1599870000000001"/>
    <n v="0"/>
    <n v="1.4757720000000001"/>
    <x v="444"/>
    <n v="1"/>
    <n v="4"/>
    <s v="Overweight_Level_II"/>
    <n v="26.821992058662506"/>
    <x v="0"/>
    <n v="0"/>
  </r>
  <r>
    <s v="Male"/>
    <n v="30.357745000000001"/>
    <n v="1.841852"/>
    <n v="93.614245999999994"/>
    <x v="0"/>
    <n v="1"/>
    <n v="2.0450270000000002"/>
    <n v="2.9460630000000001"/>
    <n v="1"/>
    <n v="0"/>
    <n v="1.307563"/>
    <n v="0"/>
    <n v="1.442485"/>
    <x v="445"/>
    <n v="1"/>
    <n v="4"/>
    <s v="Overweight_Level_II"/>
    <n v="27.595132499147937"/>
    <x v="0"/>
    <n v="0"/>
  </r>
  <r>
    <s v="Male"/>
    <n v="27"/>
    <n v="1.834986"/>
    <n v="99.083477999999999"/>
    <x v="0"/>
    <n v="1"/>
    <n v="2.7606069999999998"/>
    <n v="1"/>
    <n v="1"/>
    <n v="0"/>
    <n v="1.3363780000000001"/>
    <n v="0"/>
    <n v="1.898889"/>
    <x v="446"/>
    <n v="1"/>
    <n v="4"/>
    <s v="Overweight_Level_II"/>
    <n v="29.426305019054062"/>
    <x v="0"/>
    <n v="0"/>
  </r>
  <r>
    <s v="Male"/>
    <n v="21.380336"/>
    <n v="1.724839"/>
    <n v="82.276349999999994"/>
    <x v="0"/>
    <n v="1"/>
    <n v="2.09449"/>
    <n v="1.8734839999999999"/>
    <n v="1"/>
    <n v="0"/>
    <n v="2"/>
    <n v="0"/>
    <n v="2.0797089999999998"/>
    <x v="447"/>
    <n v="1"/>
    <n v="4"/>
    <s v="Overweight_Level_II"/>
    <n v="27.655269196361395"/>
    <x v="0"/>
    <n v="0"/>
  </r>
  <r>
    <s v="Male"/>
    <n v="33.151904999999999"/>
    <n v="1.685127"/>
    <n v="83.986895000000004"/>
    <x v="0"/>
    <n v="1"/>
    <n v="2"/>
    <n v="2.4739110000000002"/>
    <n v="1"/>
    <n v="0"/>
    <n v="2.4527890000000001"/>
    <n v="0"/>
    <n v="0.93279199999999995"/>
    <x v="1"/>
    <n v="0"/>
    <n v="3"/>
    <s v="Overweight_Level_II"/>
    <n v="29.5764640323046"/>
    <x v="0"/>
    <n v="0"/>
  </r>
  <r>
    <s v="Male"/>
    <n v="18"/>
    <n v="1.750097"/>
    <n v="86.372140999999999"/>
    <x v="0"/>
    <n v="1"/>
    <n v="2.9070619999999998"/>
    <n v="3"/>
    <n v="1"/>
    <n v="0"/>
    <n v="2.7408480000000002"/>
    <n v="0"/>
    <n v="1.219827"/>
    <x v="448"/>
    <n v="1"/>
    <n v="4"/>
    <s v="Overweight_Level_II"/>
    <n v="28.200021821145373"/>
    <x v="0"/>
    <n v="0"/>
  </r>
  <r>
    <s v="Male"/>
    <n v="32.241587000000003"/>
    <n v="1.7579610000000001"/>
    <n v="87.906019000000001"/>
    <x v="0"/>
    <n v="1"/>
    <n v="2"/>
    <n v="1.79558"/>
    <n v="1"/>
    <n v="0"/>
    <n v="1.855054"/>
    <n v="0"/>
    <n v="1.083572"/>
    <x v="449"/>
    <n v="1"/>
    <n v="4"/>
    <s v="Overweight_Level_II"/>
    <n v="28.444620268936507"/>
    <x v="0"/>
    <n v="0"/>
  </r>
  <r>
    <s v="Male"/>
    <n v="31.662814000000001"/>
    <n v="1.848965"/>
    <n v="98.912261000000001"/>
    <x v="0"/>
    <n v="1"/>
    <n v="2.3995310000000001"/>
    <n v="2.6230790000000002"/>
    <n v="1"/>
    <n v="0"/>
    <n v="2.5351270000000001"/>
    <n v="0"/>
    <n v="1.0307519999999999"/>
    <x v="450"/>
    <n v="1"/>
    <n v="3"/>
    <s v="Overweight_Level_II"/>
    <n v="28.932952153855812"/>
    <x v="0"/>
    <n v="0"/>
  </r>
  <r>
    <s v="Male"/>
    <n v="24.347414000000001"/>
    <n v="1.789193"/>
    <n v="89.393589000000006"/>
    <x v="0"/>
    <n v="1"/>
    <n v="1.521604"/>
    <n v="2.1749679999999998"/>
    <n v="1"/>
    <n v="0"/>
    <n v="2"/>
    <n v="0"/>
    <n v="0"/>
    <x v="451"/>
    <n v="1"/>
    <n v="4"/>
    <s v="Overweight_Level_II"/>
    <n v="27.924923564681261"/>
    <x v="0"/>
    <n v="0"/>
  </r>
  <r>
    <s v="Male"/>
    <n v="24.362124000000001"/>
    <n v="1.716677"/>
    <n v="85.261339000000007"/>
    <x v="0"/>
    <n v="1"/>
    <n v="2"/>
    <n v="2.676148"/>
    <n v="1"/>
    <n v="0"/>
    <n v="2.083939"/>
    <n v="0"/>
    <n v="0.63216399999999995"/>
    <x v="452"/>
    <n v="1"/>
    <n v="4"/>
    <s v="Overweight_Level_II"/>
    <n v="28.93176785969343"/>
    <x v="0"/>
    <n v="0"/>
  </r>
  <r>
    <s v="Female"/>
    <n v="19.462713000000001"/>
    <n v="1.550122"/>
    <n v="69.936072999999993"/>
    <x v="0"/>
    <n v="0"/>
    <n v="2.5016829999999999"/>
    <n v="3.3947880000000001"/>
    <n v="1"/>
    <n v="0"/>
    <n v="1.337378"/>
    <n v="0"/>
    <n v="0.93288800000000005"/>
    <x v="0"/>
    <n v="0"/>
    <n v="4"/>
    <s v="Overweight_Level_II"/>
    <n v="29.105125913914112"/>
    <x v="0"/>
    <n v="0"/>
  </r>
  <r>
    <s v="Female"/>
    <n v="35.432059000000002"/>
    <n v="1.663178"/>
    <n v="80.135166999999996"/>
    <x v="0"/>
    <n v="1"/>
    <n v="2"/>
    <n v="3"/>
    <n v="1"/>
    <n v="0"/>
    <n v="1.992548"/>
    <n v="0"/>
    <n v="3.9206999999999999E-2"/>
    <x v="453"/>
    <n v="0"/>
    <n v="3"/>
    <s v="Overweight_Level_II"/>
    <n v="28.96981241184649"/>
    <x v="0"/>
    <n v="0"/>
  </r>
  <r>
    <s v="Female"/>
    <n v="33.864257000000002"/>
    <n v="1.6792990000000001"/>
    <n v="77.355417000000003"/>
    <x v="0"/>
    <n v="1"/>
    <n v="2.7680199999999999"/>
    <n v="2.1370680000000002"/>
    <n v="1"/>
    <n v="0"/>
    <n v="1.873591"/>
    <n v="0"/>
    <n v="0.96697299999999997"/>
    <x v="454"/>
    <n v="0"/>
    <n v="3"/>
    <s v="Overweight_Level_II"/>
    <n v="27.430559936312005"/>
    <x v="0"/>
    <n v="0"/>
  </r>
  <r>
    <s v="Male"/>
    <n v="23.807181"/>
    <n v="1.729177"/>
    <n v="82.527240000000006"/>
    <x v="0"/>
    <n v="1"/>
    <n v="2.7427959999999998"/>
    <n v="2.9376069999999999"/>
    <n v="1"/>
    <n v="0"/>
    <n v="1.9946699999999999"/>
    <n v="0"/>
    <n v="1"/>
    <x v="455"/>
    <n v="1"/>
    <n v="4"/>
    <s v="Overweight_Level_II"/>
    <n v="27.600593472310305"/>
    <x v="0"/>
    <n v="0"/>
  </r>
  <r>
    <s v="Male"/>
    <n v="39.585811"/>
    <n v="1.7191529999999999"/>
    <n v="86.464843000000002"/>
    <x v="0"/>
    <n v="1"/>
    <n v="2.3256230000000002"/>
    <n v="1.3134030000000001"/>
    <n v="1"/>
    <n v="0"/>
    <n v="1.9460900000000001"/>
    <n v="0"/>
    <n v="0.60425899999999999"/>
    <x v="1"/>
    <n v="0"/>
    <n v="3"/>
    <s v="Overweight_Level_II"/>
    <n v="29.2557002976408"/>
    <x v="0"/>
    <n v="0"/>
  </r>
  <r>
    <s v="Female"/>
    <n v="45.821266999999999"/>
    <n v="1.6873260000000001"/>
    <n v="80.413996999999995"/>
    <x v="0"/>
    <n v="1"/>
    <n v="2.076689"/>
    <n v="3"/>
    <n v="1"/>
    <n v="0"/>
    <n v="1.026729"/>
    <n v="0"/>
    <n v="0.64779799999999998"/>
    <x v="1"/>
    <n v="0"/>
    <n v="3"/>
    <s v="Overweight_Level_II"/>
    <n v="28.244484466259856"/>
    <x v="0"/>
    <n v="0"/>
  </r>
  <r>
    <s v="Male"/>
    <n v="25.929746000000002"/>
    <n v="1.7724489999999999"/>
    <n v="105"/>
    <x v="0"/>
    <n v="1"/>
    <n v="3"/>
    <n v="3"/>
    <n v="1"/>
    <n v="0"/>
    <n v="2.0450689999999998"/>
    <n v="0"/>
    <n v="1.7259310000000001"/>
    <x v="456"/>
    <n v="1"/>
    <n v="4"/>
    <s v="Obesity_Type_I"/>
    <n v="33.42272099368293"/>
    <x v="0"/>
    <n v="0"/>
  </r>
  <r>
    <s v="Male"/>
    <n v="26.042738"/>
    <n v="1.8371170000000001"/>
    <n v="105.712219"/>
    <x v="0"/>
    <n v="1"/>
    <n v="3"/>
    <n v="3"/>
    <n v="1"/>
    <n v="0"/>
    <n v="2.509147"/>
    <n v="0"/>
    <n v="2"/>
    <x v="457"/>
    <n v="1"/>
    <n v="4"/>
    <s v="Obesity_Type_I"/>
    <n v="31.322149434407628"/>
    <x v="0"/>
    <n v="0"/>
  </r>
  <r>
    <s v="Male"/>
    <n v="30.551762"/>
    <n v="1.7843770000000001"/>
    <n v="102.872505"/>
    <x v="0"/>
    <n v="1"/>
    <n v="2.271306"/>
    <n v="3"/>
    <n v="1"/>
    <n v="0"/>
    <n v="1.7711980000000001"/>
    <n v="0"/>
    <n v="2"/>
    <x v="458"/>
    <n v="1"/>
    <n v="3"/>
    <s v="Obesity_Type_I"/>
    <n v="32.30919086202455"/>
    <x v="0"/>
    <n v="0"/>
  </r>
  <r>
    <s v="Male"/>
    <n v="39.759574999999998"/>
    <n v="1.7925070000000001"/>
    <n v="101.78009900000001"/>
    <x v="0"/>
    <n v="1"/>
    <n v="2.3336100000000002"/>
    <n v="2.113575"/>
    <n v="1"/>
    <n v="0"/>
    <n v="2.5041359999999999"/>
    <n v="0"/>
    <n v="2.9989810000000001"/>
    <x v="0"/>
    <n v="1"/>
    <n v="3"/>
    <s v="Obesity_Type_I"/>
    <n v="31.676788748853738"/>
    <x v="0"/>
    <n v="0"/>
  </r>
  <r>
    <s v="Female"/>
    <n v="31.386405"/>
    <n v="1.5565789999999999"/>
    <n v="78.233340999999996"/>
    <x v="0"/>
    <n v="1"/>
    <n v="2.1368299999999998"/>
    <n v="2.0921789999999998"/>
    <n v="1"/>
    <n v="0"/>
    <n v="1.5053810000000001"/>
    <n v="0"/>
    <n v="0"/>
    <x v="1"/>
    <n v="1"/>
    <n v="4"/>
    <s v="Obesity_Type_I"/>
    <n v="32.288624423489239"/>
    <x v="0"/>
    <n v="0"/>
  </r>
  <r>
    <s v="Female"/>
    <n v="25.706285000000001"/>
    <n v="1.585547"/>
    <n v="80.351263000000003"/>
    <x v="0"/>
    <n v="1"/>
    <n v="2"/>
    <n v="1"/>
    <n v="1"/>
    <n v="0"/>
    <n v="2"/>
    <n v="0"/>
    <n v="0"/>
    <x v="1"/>
    <n v="1"/>
    <n v="4"/>
    <s v="Obesity_Type_I"/>
    <n v="31.962038265656233"/>
    <x v="0"/>
    <n v="0"/>
  </r>
  <r>
    <s v="Female"/>
    <n v="43.604900999999998"/>
    <n v="1.569234"/>
    <n v="81.827287999999996"/>
    <x v="0"/>
    <n v="1"/>
    <n v="2.909853"/>
    <n v="1"/>
    <n v="1"/>
    <n v="0"/>
    <n v="2"/>
    <n v="0"/>
    <n v="1.3088519999999999"/>
    <x v="1"/>
    <n v="0"/>
    <n v="3"/>
    <s v="Obesity_Type_I"/>
    <n v="33.229418324707183"/>
    <x v="0"/>
    <n v="0"/>
  </r>
  <r>
    <s v="Female"/>
    <n v="42.316070000000003"/>
    <n v="1.5839430000000001"/>
    <n v="81.936397999999997"/>
    <x v="0"/>
    <n v="1"/>
    <n v="2.490507"/>
    <n v="2.9742039999999998"/>
    <n v="1"/>
    <n v="0"/>
    <n v="1.846754"/>
    <n v="0"/>
    <n v="0"/>
    <x v="1"/>
    <n v="0"/>
    <n v="3"/>
    <s v="Obesity_Type_I"/>
    <n v="32.658615533511693"/>
    <x v="0"/>
    <n v="0"/>
  </r>
  <r>
    <s v="Female"/>
    <n v="22.654316000000001"/>
    <n v="1.6212329999999999"/>
    <n v="82"/>
    <x v="0"/>
    <n v="1"/>
    <n v="1.0634490000000001"/>
    <n v="1"/>
    <n v="1"/>
    <n v="0"/>
    <n v="2"/>
    <n v="0"/>
    <n v="0"/>
    <x v="459"/>
    <n v="1"/>
    <n v="4"/>
    <s v="Obesity_Type_I"/>
    <n v="31.197729057563272"/>
    <x v="0"/>
    <n v="0"/>
  </r>
  <r>
    <s v="Female"/>
    <n v="22.679935"/>
    <n v="1.6084000000000001"/>
    <n v="82.603983999999997"/>
    <x v="0"/>
    <n v="1"/>
    <n v="2.6992820000000002"/>
    <n v="1"/>
    <n v="1"/>
    <n v="0"/>
    <n v="2.5986319999999998"/>
    <n v="0"/>
    <n v="0.29209299999999999"/>
    <x v="2"/>
    <n v="1"/>
    <n v="4"/>
    <s v="Obesity_Type_I"/>
    <n v="31.931025384574802"/>
    <x v="0"/>
    <n v="0"/>
  </r>
  <r>
    <s v="Male"/>
    <n v="24.079523999999999"/>
    <n v="1.733439"/>
    <n v="97.911865000000006"/>
    <x v="0"/>
    <n v="1"/>
    <n v="2"/>
    <n v="3"/>
    <n v="1"/>
    <n v="0"/>
    <n v="2.8436750000000002"/>
    <n v="0"/>
    <n v="1.309304"/>
    <x v="460"/>
    <n v="0"/>
    <n v="4"/>
    <s v="Obesity_Type_I"/>
    <n v="32.585035332140514"/>
    <x v="0"/>
    <n v="0"/>
  </r>
  <r>
    <s v="Male"/>
    <n v="21.196152000000001"/>
    <n v="1.65"/>
    <n v="88.472358999999997"/>
    <x v="0"/>
    <n v="1"/>
    <n v="2.4277000000000002"/>
    <n v="1.001633"/>
    <n v="1"/>
    <n v="0"/>
    <n v="3"/>
    <n v="0"/>
    <n v="1.172641"/>
    <x v="0"/>
    <n v="0"/>
    <n v="4"/>
    <s v="Obesity_Type_I"/>
    <n v="32.496734251606981"/>
    <x v="0"/>
    <n v="0"/>
  </r>
  <r>
    <s v="Female"/>
    <n v="22.596575999999999"/>
    <n v="1.6500520000000001"/>
    <n v="87.272552000000005"/>
    <x v="0"/>
    <n v="1"/>
    <n v="2.8759899999999998"/>
    <n v="1.2919"/>
    <n v="1"/>
    <n v="0"/>
    <n v="2.7777120000000002"/>
    <n v="0"/>
    <n v="0.432813"/>
    <x v="0"/>
    <n v="0"/>
    <n v="4"/>
    <s v="Obesity_Type_I"/>
    <n v="32.054013386456873"/>
    <x v="0"/>
    <n v="0"/>
  </r>
  <r>
    <s v="Female"/>
    <n v="23"/>
    <n v="1.644161"/>
    <n v="84.340406000000002"/>
    <x v="0"/>
    <n v="1"/>
    <n v="2.1772429999999998"/>
    <n v="3"/>
    <n v="1"/>
    <n v="0"/>
    <n v="2.7155719999999999"/>
    <n v="0"/>
    <n v="2.2301090000000001"/>
    <x v="461"/>
    <n v="0"/>
    <n v="4"/>
    <s v="Obesity_Type_I"/>
    <n v="31.199454626120502"/>
    <x v="0"/>
    <n v="0"/>
  </r>
  <r>
    <s v="Female"/>
    <n v="37.356287999999999"/>
    <n v="1.559499"/>
    <n v="77.268129999999999"/>
    <x v="0"/>
    <n v="1"/>
    <n v="2"/>
    <n v="3"/>
    <n v="1"/>
    <n v="0"/>
    <n v="1.630528"/>
    <n v="0"/>
    <n v="0"/>
    <x v="1"/>
    <n v="1"/>
    <n v="3"/>
    <s v="Obesity_Type_I"/>
    <n v="31.770949964155061"/>
    <x v="0"/>
    <n v="0"/>
  </r>
  <r>
    <s v="Male"/>
    <n v="22.754646000000001"/>
    <n v="1.734237"/>
    <n v="95"/>
    <x v="0"/>
    <n v="1"/>
    <n v="2"/>
    <n v="3"/>
    <n v="1"/>
    <n v="0"/>
    <n v="2.2872479999999999"/>
    <n v="0"/>
    <n v="2.6691790000000002"/>
    <x v="462"/>
    <n v="0"/>
    <n v="4"/>
    <s v="Obesity_Type_I"/>
    <n v="31.586878504595532"/>
    <x v="0"/>
    <n v="0"/>
  </r>
  <r>
    <s v="Male"/>
    <n v="23.252905999999999"/>
    <n v="1.7758149999999999"/>
    <n v="97.813023000000001"/>
    <x v="0"/>
    <n v="1"/>
    <n v="2"/>
    <n v="3"/>
    <n v="1"/>
    <n v="0"/>
    <n v="3"/>
    <n v="0"/>
    <n v="3"/>
    <x v="2"/>
    <n v="0"/>
    <n v="4"/>
    <s v="Obesity_Type_I"/>
    <n v="31.017103642150904"/>
    <x v="0"/>
    <n v="0"/>
  </r>
  <r>
    <s v="Female"/>
    <n v="22.025438000000001"/>
    <n v="1.6404259999999999"/>
    <n v="87.344155999999998"/>
    <x v="0"/>
    <n v="1"/>
    <n v="3"/>
    <n v="1"/>
    <n v="1"/>
    <n v="0"/>
    <n v="3"/>
    <n v="0"/>
    <n v="1.280924"/>
    <x v="463"/>
    <n v="0"/>
    <n v="4"/>
    <s v="Obesity_Type_I"/>
    <n v="32.457910960678547"/>
    <x v="0"/>
    <n v="0"/>
  </r>
  <r>
    <s v="Female"/>
    <n v="18.086772"/>
    <n v="1.65"/>
    <n v="82.13682"/>
    <x v="0"/>
    <n v="1"/>
    <n v="3"/>
    <n v="3"/>
    <n v="1"/>
    <n v="0"/>
    <n v="1"/>
    <n v="0"/>
    <n v="1.0297499999999999"/>
    <x v="464"/>
    <n v="1"/>
    <n v="4"/>
    <s v="Obesity_Type_I"/>
    <n v="30.169630853994494"/>
    <x v="0"/>
    <n v="0"/>
  </r>
  <r>
    <s v="Male"/>
    <n v="25.994392999999999"/>
    <n v="1.7533209999999999"/>
    <n v="107.99881499999999"/>
    <x v="0"/>
    <n v="1"/>
    <n v="3"/>
    <n v="3"/>
    <n v="1"/>
    <n v="0"/>
    <n v="1.776991"/>
    <n v="0"/>
    <n v="1.7577240000000001"/>
    <x v="1"/>
    <n v="1"/>
    <n v="3"/>
    <s v="Obesity_Type_I"/>
    <n v="35.13145374080004"/>
    <x v="0"/>
    <n v="0"/>
  </r>
  <r>
    <s v="Female"/>
    <n v="40.821514999999998"/>
    <n v="1.553026"/>
    <n v="77.745180000000005"/>
    <x v="0"/>
    <n v="1"/>
    <n v="2"/>
    <n v="3"/>
    <n v="1"/>
    <n v="0"/>
    <n v="1.406115"/>
    <n v="0"/>
    <n v="0"/>
    <x v="1"/>
    <n v="1"/>
    <n v="3"/>
    <s v="Obesity_Type_I"/>
    <n v="32.234134990956747"/>
    <x v="0"/>
    <n v="0"/>
  </r>
  <r>
    <s v="Male"/>
    <n v="23"/>
    <n v="1.7065250000000001"/>
    <n v="90.500055000000003"/>
    <x v="0"/>
    <n v="1"/>
    <n v="2"/>
    <n v="3"/>
    <n v="1"/>
    <n v="0"/>
    <n v="1.5304930000000001"/>
    <n v="0"/>
    <n v="0.96762700000000001"/>
    <x v="0"/>
    <n v="0"/>
    <n v="4"/>
    <s v="Obesity_Type_I"/>
    <n v="31.075886979944404"/>
    <x v="0"/>
    <n v="0"/>
  </r>
  <r>
    <s v="Female"/>
    <n v="37.955371"/>
    <n v="1.560648"/>
    <n v="80"/>
    <x v="0"/>
    <n v="1"/>
    <n v="2.8464520000000002"/>
    <n v="1.1393169999999999"/>
    <n v="1"/>
    <n v="0"/>
    <n v="1.459511"/>
    <n v="0"/>
    <n v="1.71807"/>
    <x v="1"/>
    <n v="1"/>
    <n v="3"/>
    <s v="Obesity_Type_I"/>
    <n v="32.845816834839795"/>
    <x v="0"/>
    <n v="0"/>
  </r>
  <r>
    <s v="Male"/>
    <n v="31.315593"/>
    <n v="1.673352"/>
    <n v="90"/>
    <x v="0"/>
    <n v="1"/>
    <n v="2.1901099999999998"/>
    <n v="2.0298579999999999"/>
    <n v="1"/>
    <n v="0"/>
    <n v="2.3489810000000002"/>
    <n v="0"/>
    <n v="1.9469069999999999"/>
    <x v="1"/>
    <n v="1"/>
    <n v="3"/>
    <s v="Obesity_Type_I"/>
    <n v="32.141629838782059"/>
    <x v="0"/>
    <n v="0"/>
  </r>
  <r>
    <s v="Male"/>
    <n v="22.661556000000001"/>
    <n v="1.6603239999999999"/>
    <n v="94.189166999999998"/>
    <x v="0"/>
    <n v="1"/>
    <n v="2"/>
    <n v="3"/>
    <n v="1"/>
    <n v="0"/>
    <n v="2"/>
    <n v="0"/>
    <n v="0"/>
    <x v="465"/>
    <n v="0"/>
    <n v="4"/>
    <s v="Obesity_Type_I"/>
    <n v="34.167662194203238"/>
    <x v="0"/>
    <n v="0"/>
  </r>
  <r>
    <s v="Male"/>
    <n v="40.317787000000003"/>
    <n v="1.7863180000000001"/>
    <n v="98.447310999999999"/>
    <x v="0"/>
    <n v="1"/>
    <n v="2"/>
    <n v="3"/>
    <n v="1"/>
    <n v="0"/>
    <n v="2.6802920000000001"/>
    <n v="0"/>
    <n v="1.549693"/>
    <x v="466"/>
    <n v="1"/>
    <n v="3"/>
    <s v="Obesity_Type_I"/>
    <n v="30.852212171469326"/>
    <x v="0"/>
    <n v="0"/>
  </r>
  <r>
    <s v="Male"/>
    <n v="23.365649000000001"/>
    <n v="1.7576909999999999"/>
    <n v="95.361795000000001"/>
    <x v="0"/>
    <n v="1"/>
    <n v="2"/>
    <n v="3"/>
    <n v="1"/>
    <n v="0"/>
    <n v="3"/>
    <n v="0"/>
    <n v="3"/>
    <x v="2"/>
    <n v="0"/>
    <n v="4"/>
    <s v="Obesity_Type_I"/>
    <n v="30.86664017598137"/>
    <x v="0"/>
    <n v="0"/>
  </r>
  <r>
    <s v="Male"/>
    <n v="21.721270000000001"/>
    <n v="1.7121630000000001"/>
    <n v="98.699971000000005"/>
    <x v="0"/>
    <n v="1"/>
    <n v="2"/>
    <n v="2.9775429999999998"/>
    <n v="1"/>
    <n v="0"/>
    <n v="2.2059769999999999"/>
    <n v="0"/>
    <n v="2.698874"/>
    <x v="2"/>
    <n v="0"/>
    <n v="4"/>
    <s v="Obesity_Type_I"/>
    <n v="33.668735799790326"/>
    <x v="0"/>
    <n v="0"/>
  </r>
  <r>
    <s v="Male"/>
    <n v="35.389491"/>
    <n v="1.78"/>
    <n v="100.84763"/>
    <x v="0"/>
    <n v="1"/>
    <n v="2.069267"/>
    <n v="1.4762040000000001"/>
    <n v="1"/>
    <n v="0"/>
    <n v="3"/>
    <n v="0"/>
    <n v="2.0525199999999999"/>
    <x v="467"/>
    <n v="2"/>
    <n v="3"/>
    <s v="Obesity_Type_I"/>
    <n v="31.82919770231031"/>
    <x v="0"/>
    <n v="0"/>
  </r>
  <r>
    <s v="Female"/>
    <n v="22.061461000000001"/>
    <n v="1.6"/>
    <n v="82.040317999999999"/>
    <x v="0"/>
    <n v="1"/>
    <n v="1.362441"/>
    <n v="2.5703800000000001"/>
    <n v="1"/>
    <n v="0"/>
    <n v="2.1662279999999998"/>
    <n v="0"/>
    <n v="2.2328510000000001"/>
    <x v="468"/>
    <n v="0"/>
    <n v="4"/>
    <s v="Obesity_Type_I"/>
    <n v="32.046999218749995"/>
    <x v="0"/>
    <n v="0"/>
  </r>
  <r>
    <s v="Female"/>
    <n v="23"/>
    <n v="1.6108199999999999"/>
    <n v="82.532994000000002"/>
    <x v="0"/>
    <n v="1"/>
    <n v="2.0966300000000002"/>
    <n v="2.8795410000000001"/>
    <n v="1"/>
    <n v="0"/>
    <n v="2.4329670000000001"/>
    <n v="0"/>
    <n v="1.8870119999999999"/>
    <x v="1"/>
    <n v="0"/>
    <n v="4"/>
    <s v="Obesity_Type_I"/>
    <n v="31.807795728789731"/>
    <x v="0"/>
    <n v="0"/>
  </r>
  <r>
    <s v="Female"/>
    <n v="23"/>
    <n v="1.6651990000000001"/>
    <n v="83.151150000000001"/>
    <x v="0"/>
    <n v="1"/>
    <n v="2.9282339999999998"/>
    <n v="1.458507"/>
    <n v="1"/>
    <n v="0"/>
    <n v="2.7773789999999998"/>
    <n v="0"/>
    <n v="0.354541"/>
    <x v="469"/>
    <n v="0"/>
    <n v="4"/>
    <s v="Obesity_Type_I"/>
    <n v="29.987204210286929"/>
    <x v="0"/>
    <n v="0"/>
  </r>
  <r>
    <s v="Female"/>
    <n v="40.951591000000001"/>
    <n v="1.542122"/>
    <n v="80"/>
    <x v="0"/>
    <n v="1"/>
    <n v="2"/>
    <n v="1.1056170000000001"/>
    <n v="1"/>
    <n v="0"/>
    <n v="1.372811"/>
    <n v="0"/>
    <n v="1.629432"/>
    <x v="1"/>
    <n v="1"/>
    <n v="3"/>
    <s v="Obesity_Type_I"/>
    <n v="33.639731536685318"/>
    <x v="0"/>
    <n v="0"/>
  </r>
  <r>
    <s v="Female"/>
    <n v="39.135634000000003"/>
    <n v="1.5078670000000001"/>
    <n v="79.589579999999998"/>
    <x v="0"/>
    <n v="1"/>
    <n v="2"/>
    <n v="3"/>
    <n v="1"/>
    <n v="0"/>
    <n v="1"/>
    <n v="0"/>
    <n v="0"/>
    <x v="1"/>
    <n v="1"/>
    <n v="3"/>
    <s v="Obesity_Type_I"/>
    <n v="35.005004638522536"/>
    <x v="0"/>
    <n v="0"/>
  </r>
  <r>
    <s v="Male"/>
    <n v="26.271621"/>
    <n v="1.660955"/>
    <n v="90"/>
    <x v="0"/>
    <n v="1"/>
    <n v="2"/>
    <n v="3"/>
    <n v="1"/>
    <n v="0"/>
    <n v="3"/>
    <n v="0"/>
    <n v="0.66927800000000004"/>
    <x v="470"/>
    <n v="1"/>
    <n v="3"/>
    <s v="Obesity_Type_I"/>
    <n v="32.623216387332484"/>
    <x v="0"/>
    <n v="0"/>
  </r>
  <r>
    <s v="Female"/>
    <n v="23.779235"/>
    <n v="1.5531269999999999"/>
    <n v="78"/>
    <x v="0"/>
    <n v="1"/>
    <n v="2"/>
    <n v="1"/>
    <n v="1"/>
    <n v="0"/>
    <n v="2"/>
    <n v="0"/>
    <n v="0.82750199999999996"/>
    <x v="1"/>
    <n v="0"/>
    <n v="4"/>
    <s v="Obesity_Type_I"/>
    <n v="32.335580603880018"/>
    <x v="0"/>
    <n v="0"/>
  </r>
  <r>
    <s v="Male"/>
    <n v="20.586977999999998"/>
    <n v="1.781952"/>
    <n v="102.910613"/>
    <x v="0"/>
    <n v="1"/>
    <n v="2"/>
    <n v="3"/>
    <n v="1"/>
    <n v="0"/>
    <n v="1.6897930000000001"/>
    <n v="0"/>
    <n v="1.4642040000000001"/>
    <x v="1"/>
    <n v="0"/>
    <n v="4"/>
    <s v="Obesity_Type_I"/>
    <n v="32.40918891814259"/>
    <x v="0"/>
    <n v="0"/>
  </r>
  <r>
    <s v="Male"/>
    <n v="21.669478000000002"/>
    <n v="1.75"/>
    <n v="96.940254999999993"/>
    <x v="0"/>
    <n v="1"/>
    <n v="2"/>
    <n v="3"/>
    <n v="1"/>
    <n v="0"/>
    <n v="2.7714690000000002"/>
    <n v="0"/>
    <n v="2.3593389999999999"/>
    <x v="471"/>
    <n v="0"/>
    <n v="4"/>
    <s v="Obesity_Type_I"/>
    <n v="31.653960816326528"/>
    <x v="0"/>
    <n v="0"/>
  </r>
  <r>
    <s v="Female"/>
    <n v="23"/>
    <n v="1.6158539999999999"/>
    <n v="80.615324999999999"/>
    <x v="0"/>
    <n v="1"/>
    <n v="2"/>
    <n v="1"/>
    <n v="1"/>
    <n v="0"/>
    <n v="2"/>
    <n v="0"/>
    <n v="2.6141999999999999E-2"/>
    <x v="1"/>
    <n v="0"/>
    <n v="4"/>
    <s v="Obesity_Type_I"/>
    <n v="30.875455533163162"/>
    <x v="0"/>
    <n v="0"/>
  </r>
  <r>
    <s v="Male"/>
    <n v="20.825962000000001"/>
    <n v="1.7933779999999999"/>
    <n v="105.65503699999999"/>
    <x v="0"/>
    <n v="1"/>
    <n v="2"/>
    <n v="3"/>
    <n v="1"/>
    <n v="0"/>
    <n v="1.155384"/>
    <n v="0"/>
    <n v="3.9379999999999997E-3"/>
    <x v="472"/>
    <n v="1"/>
    <n v="4"/>
    <s v="Obesity_Type_I"/>
    <n v="32.85084391969891"/>
    <x v="0"/>
    <n v="0"/>
  </r>
  <r>
    <s v="Male"/>
    <n v="18.178023"/>
    <n v="1.8547800000000001"/>
    <n v="114.77484"/>
    <x v="0"/>
    <n v="1"/>
    <n v="2"/>
    <n v="1.854536"/>
    <n v="1"/>
    <n v="0"/>
    <n v="2.1601689999999998"/>
    <n v="0"/>
    <n v="1"/>
    <x v="2"/>
    <n v="1"/>
    <n v="4"/>
    <s v="Obesity_Type_I"/>
    <n v="33.362753558808038"/>
    <x v="0"/>
    <n v="0"/>
  </r>
  <r>
    <s v="Female"/>
    <n v="18"/>
    <n v="1.6856329999999999"/>
    <n v="90.032670999999993"/>
    <x v="0"/>
    <n v="1"/>
    <n v="2.4964550000000001"/>
    <n v="3"/>
    <n v="1"/>
    <n v="0"/>
    <n v="1.850344"/>
    <n v="0"/>
    <n v="1.066101"/>
    <x v="473"/>
    <n v="1"/>
    <n v="4"/>
    <s v="Obesity_Type_I"/>
    <n v="31.686486408756412"/>
    <x v="0"/>
    <n v="0"/>
  </r>
  <r>
    <s v="Female"/>
    <n v="18.267696000000001"/>
    <n v="1.7063429999999999"/>
    <n v="93.348843000000002"/>
    <x v="0"/>
    <n v="1"/>
    <n v="1.70825"/>
    <n v="3"/>
    <n v="1"/>
    <n v="0"/>
    <n v="1"/>
    <n v="0"/>
    <n v="0.899864"/>
    <x v="0"/>
    <n v="1"/>
    <n v="4"/>
    <s v="Obesity_Type_I"/>
    <n v="32.060941314451497"/>
    <x v="0"/>
    <n v="0"/>
  </r>
  <r>
    <s v="Male"/>
    <n v="23"/>
    <n v="1.791415"/>
    <n v="105.13807300000001"/>
    <x v="0"/>
    <n v="1"/>
    <n v="2.2621709999999999"/>
    <n v="3"/>
    <n v="1"/>
    <n v="0"/>
    <n v="2.0341499999999999"/>
    <n v="0"/>
    <n v="0.31736300000000001"/>
    <x v="474"/>
    <n v="1"/>
    <n v="4"/>
    <s v="Obesity_Type_I"/>
    <n v="32.761788337550897"/>
    <x v="0"/>
    <n v="0"/>
  </r>
  <r>
    <s v="Male"/>
    <n v="23"/>
    <n v="1.7537160000000001"/>
    <n v="106.49141"/>
    <x v="0"/>
    <n v="1"/>
    <n v="2.7406329999999999"/>
    <n v="3"/>
    <n v="1"/>
    <n v="0"/>
    <n v="2.0810050000000002"/>
    <n v="0"/>
    <n v="0.65023500000000001"/>
    <x v="475"/>
    <n v="1"/>
    <n v="4"/>
    <s v="Obesity_Type_I"/>
    <n v="34.625499631080793"/>
    <x v="0"/>
    <n v="0"/>
  </r>
  <r>
    <s v="Male"/>
    <n v="20.985900000000001"/>
    <n v="1.7805029999999999"/>
    <n v="103.189532"/>
    <x v="0"/>
    <n v="1"/>
    <n v="2"/>
    <n v="3"/>
    <n v="1"/>
    <n v="0"/>
    <n v="1.608128"/>
    <n v="0"/>
    <n v="0.478134"/>
    <x v="1"/>
    <n v="0"/>
    <n v="4"/>
    <s v="Obesity_Type_I"/>
    <n v="32.549942315952947"/>
    <x v="0"/>
    <n v="0"/>
  </r>
  <r>
    <s v="Male"/>
    <n v="21.504943000000001"/>
    <n v="1.8198669999999999"/>
    <n v="106.03846799999999"/>
    <x v="0"/>
    <n v="1"/>
    <n v="2"/>
    <n v="3"/>
    <n v="1"/>
    <n v="0"/>
    <n v="2.715252"/>
    <n v="0"/>
    <n v="0"/>
    <x v="476"/>
    <n v="0"/>
    <n v="4"/>
    <s v="Obesity_Type_I"/>
    <n v="32.017258673142003"/>
    <x v="0"/>
    <n v="0"/>
  </r>
  <r>
    <s v="Male"/>
    <n v="18"/>
    <n v="1.791174"/>
    <n v="108.9606"/>
    <x v="0"/>
    <n v="1"/>
    <n v="2"/>
    <n v="1.08687"/>
    <n v="1"/>
    <n v="0"/>
    <n v="2.2791239999999999"/>
    <n v="0"/>
    <n v="1"/>
    <x v="477"/>
    <n v="0"/>
    <n v="4"/>
    <s v="Obesity_Type_I"/>
    <n v="33.962052807319608"/>
    <x v="0"/>
    <n v="0"/>
  </r>
  <r>
    <s v="Male"/>
    <n v="18"/>
    <n v="1.8209299999999999"/>
    <n v="108.74200500000001"/>
    <x v="0"/>
    <n v="1"/>
    <n v="2"/>
    <n v="1.25535"/>
    <n v="1"/>
    <n v="0"/>
    <n v="2.4970650000000001"/>
    <n v="0"/>
    <n v="1"/>
    <x v="478"/>
    <n v="0"/>
    <n v="4"/>
    <s v="Obesity_Type_I"/>
    <n v="32.795241572160819"/>
    <x v="0"/>
    <n v="0"/>
  </r>
  <r>
    <s v="Female"/>
    <n v="19.442663"/>
    <n v="1.627812"/>
    <n v="82"/>
    <x v="0"/>
    <n v="1"/>
    <n v="1.081585"/>
    <n v="2.8706610000000001"/>
    <n v="1"/>
    <n v="0"/>
    <n v="1.1175600000000001"/>
    <n v="0"/>
    <n v="0"/>
    <x v="479"/>
    <n v="1"/>
    <n v="4"/>
    <s v="Obesity_Type_I"/>
    <n v="30.946059837351331"/>
    <x v="0"/>
    <n v="0"/>
  </r>
  <r>
    <s v="Female"/>
    <n v="22.865017999999999"/>
    <n v="1.632118"/>
    <n v="82"/>
    <x v="0"/>
    <n v="1"/>
    <n v="2.5877889999999999"/>
    <n v="1.4821029999999999"/>
    <n v="1"/>
    <n v="0"/>
    <n v="1.911664"/>
    <n v="0"/>
    <n v="0"/>
    <x v="480"/>
    <n v="1"/>
    <n v="4"/>
    <s v="Obesity_Type_I"/>
    <n v="30.782985901903569"/>
    <x v="0"/>
    <n v="0"/>
  </r>
  <r>
    <s v="Male"/>
    <n v="21.948577"/>
    <n v="1.7735939999999999"/>
    <n v="105.000789"/>
    <x v="0"/>
    <n v="1"/>
    <n v="2.252653"/>
    <n v="3"/>
    <n v="1"/>
    <n v="0"/>
    <n v="2.9623710000000001"/>
    <n v="0"/>
    <n v="1"/>
    <x v="1"/>
    <n v="1"/>
    <n v="4"/>
    <s v="Obesity_Type_I"/>
    <n v="33.379831546676058"/>
    <x v="0"/>
    <n v="0"/>
  </r>
  <r>
    <s v="Male"/>
    <n v="21.214617000000001"/>
    <n v="1.9304159999999999"/>
    <n v="118.560509"/>
    <x v="0"/>
    <n v="1"/>
    <n v="2"/>
    <n v="3"/>
    <n v="1"/>
    <n v="0"/>
    <n v="3"/>
    <n v="0"/>
    <n v="0.732186"/>
    <x v="0"/>
    <n v="1"/>
    <n v="4"/>
    <s v="Obesity_Type_I"/>
    <n v="31.815462293594674"/>
    <x v="0"/>
    <n v="0"/>
  </r>
  <r>
    <s v="Male"/>
    <n v="22.277858999999999"/>
    <n v="1.947406"/>
    <n v="116.89310500000001"/>
    <x v="0"/>
    <n v="1"/>
    <n v="2"/>
    <n v="3"/>
    <n v="1"/>
    <n v="0"/>
    <n v="3"/>
    <n v="0"/>
    <n v="0.97518700000000003"/>
    <x v="0"/>
    <n v="1"/>
    <n v="4"/>
    <s v="Obesity_Type_I"/>
    <n v="30.823069628619159"/>
    <x v="0"/>
    <n v="0"/>
  </r>
  <r>
    <s v="Female"/>
    <n v="37.832948999999999"/>
    <n v="1.610867"/>
    <n v="80"/>
    <x v="0"/>
    <n v="1"/>
    <n v="2.036613"/>
    <n v="1.81698"/>
    <n v="1"/>
    <n v="0"/>
    <n v="1.93059"/>
    <n v="0"/>
    <n v="1.851404"/>
    <x v="1"/>
    <n v="1"/>
    <n v="3"/>
    <s v="Obesity_Type_I"/>
    <n v="30.829793625834757"/>
    <x v="0"/>
    <n v="0"/>
  </r>
  <r>
    <s v="Female"/>
    <n v="37.631768999999998"/>
    <n v="1.5132019999999999"/>
    <n v="75.410646999999997"/>
    <x v="0"/>
    <n v="1"/>
    <n v="2"/>
    <n v="2.5825909999999999"/>
    <n v="1"/>
    <n v="0"/>
    <n v="1.535134"/>
    <n v="0"/>
    <n v="1.88452"/>
    <x v="1"/>
    <n v="1"/>
    <n v="3"/>
    <s v="Obesity_Type_I"/>
    <n v="32.933573250232783"/>
    <x v="0"/>
    <n v="0"/>
  </r>
  <r>
    <s v="Male"/>
    <n v="17.6739"/>
    <n v="1.7384649999999999"/>
    <n v="97.185473999999999"/>
    <x v="0"/>
    <n v="1"/>
    <n v="2"/>
    <n v="3"/>
    <n v="1"/>
    <n v="0"/>
    <n v="2"/>
    <n v="0"/>
    <n v="0"/>
    <x v="481"/>
    <n v="0"/>
    <n v="4"/>
    <s v="Obesity_Type_I"/>
    <n v="32.156550433689603"/>
    <x v="0"/>
    <n v="0"/>
  </r>
  <r>
    <s v="Female"/>
    <n v="37.524551000000002"/>
    <n v="1.5679149999999999"/>
    <n v="76.129784000000001"/>
    <x v="0"/>
    <n v="1"/>
    <n v="2"/>
    <n v="3"/>
    <n v="1"/>
    <n v="0"/>
    <n v="2.102976"/>
    <n v="0"/>
    <n v="0"/>
    <x v="1"/>
    <n v="1"/>
    <n v="3"/>
    <s v="Obesity_Type_I"/>
    <n v="30.967743964953304"/>
    <x v="0"/>
    <n v="0"/>
  </r>
  <r>
    <s v="Female"/>
    <n v="43.510672"/>
    <n v="1.5875459999999999"/>
    <n v="76.126112000000006"/>
    <x v="0"/>
    <n v="1"/>
    <n v="2"/>
    <n v="3"/>
    <n v="1"/>
    <n v="0"/>
    <n v="2.0919340000000002"/>
    <n v="0"/>
    <n v="0"/>
    <x v="1"/>
    <n v="1"/>
    <n v="3"/>
    <s v="Obesity_Type_I"/>
    <n v="30.205151158289983"/>
    <x v="0"/>
    <n v="0"/>
  </r>
  <r>
    <s v="Male"/>
    <n v="18"/>
    <n v="1.8203849999999999"/>
    <n v="108.395005"/>
    <x v="0"/>
    <n v="1"/>
    <n v="2"/>
    <n v="2.1648390000000002"/>
    <n v="1"/>
    <n v="0"/>
    <n v="2.0944790000000002"/>
    <n v="0"/>
    <n v="1"/>
    <x v="482"/>
    <n v="1"/>
    <n v="4"/>
    <s v="Obesity_Type_I"/>
    <n v="32.710167891031539"/>
    <x v="0"/>
    <n v="0"/>
  </r>
  <r>
    <s v="Male"/>
    <n v="18"/>
    <n v="1.7922389999999999"/>
    <n v="108.244379"/>
    <x v="0"/>
    <n v="1"/>
    <n v="2"/>
    <n v="2.141839"/>
    <n v="1"/>
    <n v="0"/>
    <n v="2.9398469999999999"/>
    <n v="0"/>
    <n v="1"/>
    <x v="483"/>
    <n v="1"/>
    <n v="4"/>
    <s v="Obesity_Type_I"/>
    <n v="33.698727838507821"/>
    <x v="0"/>
    <n v="0"/>
  </r>
  <r>
    <s v="Male"/>
    <n v="29.506287"/>
    <n v="1.82697"/>
    <n v="108.751502"/>
    <x v="0"/>
    <n v="1"/>
    <n v="2"/>
    <n v="2.877583"/>
    <n v="1"/>
    <n v="0"/>
    <n v="2.3580380000000001"/>
    <n v="0"/>
    <n v="0.87729500000000005"/>
    <x v="484"/>
    <n v="1"/>
    <n v="3"/>
    <s v="Obesity_Type_I"/>
    <n v="32.581601815337464"/>
    <x v="0"/>
    <n v="0"/>
  </r>
  <r>
    <s v="Female"/>
    <n v="18"/>
    <n v="1.670058"/>
    <n v="86.242678999999995"/>
    <x v="0"/>
    <n v="1"/>
    <n v="2.6091229999999999"/>
    <n v="3"/>
    <n v="1"/>
    <n v="0"/>
    <n v="1.9550529999999999"/>
    <n v="0"/>
    <n v="1.186013"/>
    <x v="1"/>
    <n v="0"/>
    <n v="4"/>
    <s v="Obesity_Type_I"/>
    <n v="30.921398688596383"/>
    <x v="0"/>
    <n v="0"/>
  </r>
  <r>
    <s v="Male"/>
    <n v="24.733308000000001"/>
    <n v="1.639383"/>
    <n v="91.267087000000004"/>
    <x v="0"/>
    <n v="1"/>
    <n v="1.0361590000000001"/>
    <n v="3"/>
    <n v="1"/>
    <n v="0"/>
    <n v="1"/>
    <n v="0"/>
    <n v="0.34401300000000001"/>
    <x v="485"/>
    <n v="1"/>
    <n v="3"/>
    <s v="Obesity_Type_I"/>
    <n v="33.958878157156441"/>
    <x v="0"/>
    <n v="0"/>
  </r>
  <r>
    <s v="Male"/>
    <n v="29"/>
    <n v="1.6829160000000001"/>
    <n v="89.991670999999997"/>
    <x v="0"/>
    <n v="1"/>
    <n v="1.851262"/>
    <n v="3"/>
    <n v="1"/>
    <n v="0"/>
    <n v="2.11267"/>
    <n v="0"/>
    <n v="0.38826899999999998"/>
    <x v="1"/>
    <n v="1"/>
    <n v="3"/>
    <s v="Obesity_Type_I"/>
    <n v="31.77440576058094"/>
    <x v="0"/>
    <n v="0"/>
  </r>
  <r>
    <s v="Female"/>
    <n v="18"/>
    <n v="1.609321"/>
    <n v="84.493155999999999"/>
    <x v="0"/>
    <n v="1"/>
    <n v="2"/>
    <n v="3"/>
    <n v="1"/>
    <n v="0"/>
    <n v="1.0517350000000001"/>
    <n v="0"/>
    <n v="1"/>
    <x v="1"/>
    <n v="0"/>
    <n v="4"/>
    <s v="Obesity_Type_I"/>
    <n v="32.623922399015839"/>
    <x v="0"/>
    <n v="0"/>
  </r>
  <r>
    <s v="Male"/>
    <n v="21.098034999999999"/>
    <n v="1.690437"/>
    <n v="96.366776999999999"/>
    <x v="0"/>
    <n v="1"/>
    <n v="2"/>
    <n v="2.9583300000000001"/>
    <n v="1"/>
    <n v="0"/>
    <n v="2"/>
    <n v="0"/>
    <n v="0"/>
    <x v="486"/>
    <n v="0"/>
    <n v="4"/>
    <s v="Obesity_Type_I"/>
    <n v="33.72324474074049"/>
    <x v="0"/>
    <n v="0"/>
  </r>
  <r>
    <s v="Male"/>
    <n v="19.089594999999999"/>
    <n v="1.700164"/>
    <n v="99.204695000000001"/>
    <x v="0"/>
    <n v="1"/>
    <n v="2"/>
    <n v="2.1198260000000002"/>
    <n v="1"/>
    <n v="0"/>
    <n v="2"/>
    <n v="0"/>
    <n v="0"/>
    <x v="487"/>
    <n v="0"/>
    <n v="4"/>
    <s v="Obesity_Type_I"/>
    <n v="34.320261971919273"/>
    <x v="0"/>
    <n v="0"/>
  </r>
  <r>
    <s v="Female"/>
    <n v="18.312664999999999"/>
    <n v="1.6007400000000001"/>
    <n v="82.249831"/>
    <x v="0"/>
    <n v="1"/>
    <n v="2.501236"/>
    <n v="3"/>
    <n v="1"/>
    <n v="0"/>
    <n v="1.2203310000000001"/>
    <n v="0"/>
    <n v="0.245003"/>
    <x v="488"/>
    <n v="0"/>
    <n v="4"/>
    <s v="Obesity_Type_I"/>
    <n v="32.099141662130506"/>
    <x v="0"/>
    <n v="0"/>
  </r>
  <r>
    <s v="Male"/>
    <n v="18.260079000000001"/>
    <n v="1.8018479999999999"/>
    <n v="104.74191399999999"/>
    <x v="0"/>
    <n v="1"/>
    <n v="2"/>
    <n v="3"/>
    <n v="1"/>
    <n v="0"/>
    <n v="3"/>
    <n v="0"/>
    <n v="1.7838579999999999"/>
    <x v="1"/>
    <n v="0"/>
    <n v="4"/>
    <s v="Obesity_Type_I"/>
    <n v="32.261473670271187"/>
    <x v="0"/>
    <n v="0"/>
  </r>
  <r>
    <s v="Male"/>
    <n v="26.004294000000002"/>
    <n v="1.844751"/>
    <n v="105.025808"/>
    <x v="0"/>
    <n v="1"/>
    <n v="3"/>
    <n v="3"/>
    <n v="1"/>
    <n v="0"/>
    <n v="2.9250289999999999"/>
    <n v="0"/>
    <n v="2"/>
    <x v="489"/>
    <n v="1"/>
    <n v="4"/>
    <s v="Obesity_Type_I"/>
    <n v="30.861748127389685"/>
    <x v="0"/>
    <n v="0"/>
  </r>
  <r>
    <s v="Male"/>
    <n v="25.994745999999999"/>
    <n v="1.8116019999999999"/>
    <n v="106.042142"/>
    <x v="0"/>
    <n v="1"/>
    <n v="3"/>
    <n v="3"/>
    <n v="1"/>
    <n v="0"/>
    <n v="2.858171"/>
    <n v="0"/>
    <n v="1.813318"/>
    <x v="490"/>
    <n v="1"/>
    <n v="4"/>
    <s v="Obesity_Type_I"/>
    <n v="32.311186700674334"/>
    <x v="0"/>
    <n v="0"/>
  </r>
  <r>
    <s v="Male"/>
    <n v="36.726616999999997"/>
    <n v="1.7875209999999999"/>
    <n v="100.62455300000001"/>
    <x v="0"/>
    <n v="1"/>
    <n v="2.0311849999999998"/>
    <n v="2.9926059999999999"/>
    <n v="1"/>
    <n v="0"/>
    <n v="2.8522539999999998"/>
    <n v="0"/>
    <n v="2.0012300000000001"/>
    <x v="491"/>
    <n v="2"/>
    <n v="3"/>
    <s v="Obesity_Type_I"/>
    <n v="31.492102684024605"/>
    <x v="0"/>
    <n v="0"/>
  </r>
  <r>
    <s v="Male"/>
    <n v="38.297258999999997"/>
    <n v="1.7891090000000001"/>
    <n v="100.06626799999999"/>
    <x v="0"/>
    <n v="1"/>
    <n v="2.0141939999999998"/>
    <n v="2.0501209999999999"/>
    <n v="1"/>
    <n v="0"/>
    <n v="2.184707"/>
    <n v="0"/>
    <n v="2.0005609999999998"/>
    <x v="492"/>
    <n v="2"/>
    <n v="3"/>
    <s v="Obesity_Type_I"/>
    <n v="31.261808768208429"/>
    <x v="0"/>
    <n v="0"/>
  </r>
  <r>
    <s v="Female"/>
    <n v="30.163408"/>
    <n v="1.5333639999999999"/>
    <n v="78.030383"/>
    <x v="0"/>
    <n v="1"/>
    <n v="2.0282249999999999"/>
    <n v="1.9236070000000001"/>
    <n v="1"/>
    <n v="0"/>
    <n v="1.7989170000000001"/>
    <n v="0"/>
    <n v="0"/>
    <x v="1"/>
    <n v="0"/>
    <n v="4"/>
    <s v="Obesity_Type_I"/>
    <n v="33.187398719509723"/>
    <x v="0"/>
    <n v="0"/>
  </r>
  <r>
    <s v="Female"/>
    <n v="28.770039000000001"/>
    <n v="1.5808580000000001"/>
    <n v="79.713492000000002"/>
    <x v="0"/>
    <n v="1"/>
    <n v="2"/>
    <n v="1"/>
    <n v="1"/>
    <n v="0"/>
    <n v="2"/>
    <n v="0"/>
    <n v="5.4050000000000001E-3"/>
    <x v="1"/>
    <n v="0"/>
    <n v="4"/>
    <s v="Obesity_Type_I"/>
    <n v="31.896726310954175"/>
    <x v="0"/>
    <n v="0"/>
  </r>
  <r>
    <s v="Female"/>
    <n v="42.337282999999999"/>
    <n v="1.64639"/>
    <n v="86.639860999999996"/>
    <x v="0"/>
    <n v="1"/>
    <n v="2.8164600000000002"/>
    <n v="2.2737400000000001"/>
    <n v="1"/>
    <n v="0"/>
    <n v="1.7220629999999999"/>
    <n v="0"/>
    <n v="0"/>
    <x v="1"/>
    <n v="0"/>
    <n v="3"/>
    <s v="Obesity_Type_I"/>
    <n v="31.963351277937143"/>
    <x v="0"/>
    <n v="0"/>
  </r>
  <r>
    <s v="Female"/>
    <n v="47.283374000000002"/>
    <n v="1.643786"/>
    <n v="81.978742999999994"/>
    <x v="0"/>
    <n v="1"/>
    <n v="2.037585"/>
    <n v="1.4189849999999999"/>
    <n v="1"/>
    <n v="0"/>
    <n v="1.8273509999999999"/>
    <n v="0"/>
    <n v="0"/>
    <x v="1"/>
    <n v="0"/>
    <n v="3"/>
    <s v="Obesity_Type_I"/>
    <n v="30.339659354726482"/>
    <x v="0"/>
    <n v="0"/>
  </r>
  <r>
    <s v="Female"/>
    <n v="22.518787"/>
    <n v="1.634342"/>
    <n v="82.414477000000005"/>
    <x v="0"/>
    <n v="1"/>
    <n v="1.8533139999999999"/>
    <n v="1.3207679999999999"/>
    <n v="1"/>
    <n v="0"/>
    <n v="2.1355520000000001"/>
    <n v="0"/>
    <n v="0.248034"/>
    <x v="493"/>
    <n v="1"/>
    <n v="4"/>
    <s v="Obesity_Type_I"/>
    <n v="30.854436831427332"/>
    <x v="0"/>
    <n v="0"/>
  </r>
  <r>
    <s v="Female"/>
    <n v="22.836314999999999"/>
    <n v="1.6048929999999999"/>
    <n v="82"/>
    <x v="0"/>
    <n v="1"/>
    <n v="1.0087600000000001"/>
    <n v="1"/>
    <n v="1"/>
    <n v="0"/>
    <n v="2"/>
    <n v="0"/>
    <n v="0"/>
    <x v="494"/>
    <n v="1"/>
    <n v="4"/>
    <s v="Obesity_Type_I"/>
    <n v="31.836233897871281"/>
    <x v="0"/>
    <n v="0"/>
  </r>
  <r>
    <s v="Male"/>
    <n v="23"/>
    <n v="1.6549609999999999"/>
    <n v="94.790578999999994"/>
    <x v="0"/>
    <n v="1"/>
    <n v="2"/>
    <n v="3"/>
    <n v="1"/>
    <n v="0"/>
    <n v="1.490613"/>
    <n v="0"/>
    <n v="0.65431600000000001"/>
    <x v="0"/>
    <n v="0"/>
    <n v="4"/>
    <s v="Obesity_Type_I"/>
    <n v="34.609047609757333"/>
    <x v="0"/>
    <n v="0"/>
  </r>
  <r>
    <s v="Male"/>
    <n v="22.975525999999999"/>
    <n v="1.701986"/>
    <n v="95"/>
    <x v="0"/>
    <n v="1"/>
    <n v="2"/>
    <n v="3"/>
    <n v="1"/>
    <n v="0"/>
    <n v="2.0212699999999999"/>
    <n v="0"/>
    <n v="1.8148690000000001"/>
    <x v="495"/>
    <n v="0"/>
    <n v="4"/>
    <s v="Obesity_Type_I"/>
    <n v="32.795302300914585"/>
    <x v="0"/>
    <n v="0"/>
  </r>
  <r>
    <s v="Male"/>
    <n v="22.720448999999999"/>
    <n v="1.65"/>
    <n v="89.139208999999994"/>
    <x v="0"/>
    <n v="1"/>
    <n v="2.103335"/>
    <n v="2.9640240000000002"/>
    <n v="1"/>
    <n v="0"/>
    <n v="3"/>
    <n v="0"/>
    <n v="0.63294700000000004"/>
    <x v="0"/>
    <n v="0"/>
    <n v="4"/>
    <s v="Obesity_Type_I"/>
    <n v="32.74167456382002"/>
    <x v="0"/>
    <n v="0"/>
  </r>
  <r>
    <s v="Male"/>
    <n v="23.887568999999999"/>
    <n v="1.6579950000000001"/>
    <n v="90"/>
    <x v="0"/>
    <n v="1"/>
    <n v="2"/>
    <n v="3"/>
    <n v="1"/>
    <n v="0"/>
    <n v="3"/>
    <n v="0"/>
    <n v="0.60363800000000001"/>
    <x v="496"/>
    <n v="0"/>
    <n v="4"/>
    <s v="Obesity_Type_I"/>
    <n v="32.739804095336787"/>
    <x v="0"/>
    <n v="0"/>
  </r>
  <r>
    <s v="Female"/>
    <n v="23"/>
    <n v="1.6346879999999999"/>
    <n v="82.628"/>
    <x v="0"/>
    <n v="1"/>
    <n v="2.0609220000000001"/>
    <n v="2.9334090000000002"/>
    <n v="1"/>
    <n v="0"/>
    <n v="2.2352820000000002"/>
    <n v="0"/>
    <n v="0.380633"/>
    <x v="497"/>
    <n v="0"/>
    <n v="4"/>
    <s v="Obesity_Type_I"/>
    <n v="30.921282016576729"/>
    <x v="0"/>
    <n v="0"/>
  </r>
  <r>
    <s v="Female"/>
    <n v="23"/>
    <n v="1.6281680000000001"/>
    <n v="84.497979999999998"/>
    <x v="0"/>
    <n v="1"/>
    <n v="2.0586869999999999"/>
    <n v="2.9620039999999999"/>
    <n v="1"/>
    <n v="0"/>
    <n v="2.010596"/>
    <n v="0"/>
    <n v="0.85105900000000001"/>
    <x v="367"/>
    <n v="0"/>
    <n v="4"/>
    <s v="Obesity_Type_I"/>
    <n v="31.874831463122238"/>
    <x v="0"/>
    <n v="0"/>
  </r>
  <r>
    <s v="Female"/>
    <n v="38.148845000000001"/>
    <n v="1.5578080000000001"/>
    <n v="79.661693"/>
    <x v="0"/>
    <n v="1"/>
    <n v="2"/>
    <n v="3"/>
    <n v="1"/>
    <n v="0"/>
    <n v="1.2747740000000001"/>
    <n v="0"/>
    <n v="0"/>
    <x v="1"/>
    <n v="1"/>
    <n v="3"/>
    <s v="Obesity_Type_I"/>
    <n v="32.826280209398114"/>
    <x v="0"/>
    <n v="0"/>
  </r>
  <r>
    <s v="Female"/>
    <n v="37.965429999999998"/>
    <n v="1.5601989999999999"/>
    <n v="80"/>
    <x v="0"/>
    <n v="1"/>
    <n v="2.5336050000000001"/>
    <n v="1.2716240000000001"/>
    <n v="1"/>
    <n v="0"/>
    <n v="1.893691"/>
    <n v="0"/>
    <n v="1.296535"/>
    <x v="1"/>
    <n v="1"/>
    <n v="3"/>
    <s v="Obesity_Type_I"/>
    <n v="32.864724543207458"/>
    <x v="0"/>
    <n v="0"/>
  </r>
  <r>
    <s v="Male"/>
    <n v="22.771612000000001"/>
    <n v="1.7503839999999999"/>
    <n v="95.324281999999997"/>
    <x v="0"/>
    <n v="1"/>
    <n v="2"/>
    <n v="3"/>
    <n v="1"/>
    <n v="0"/>
    <n v="3"/>
    <n v="0"/>
    <n v="3"/>
    <x v="2"/>
    <n v="0"/>
    <n v="4"/>
    <s v="Obesity_Type_I"/>
    <n v="31.112640660638878"/>
    <x v="0"/>
    <n v="0"/>
  </r>
  <r>
    <s v="Male"/>
    <n v="22.582370999999998"/>
    <n v="1.7530809999999999"/>
    <n v="95.269088999999994"/>
    <x v="0"/>
    <n v="1"/>
    <n v="2"/>
    <n v="3"/>
    <n v="1"/>
    <n v="0"/>
    <n v="3"/>
    <n v="0"/>
    <n v="3"/>
    <x v="2"/>
    <n v="0"/>
    <n v="4"/>
    <s v="Obesity_Type_I"/>
    <n v="30.999025875698074"/>
    <x v="0"/>
    <n v="0"/>
  </r>
  <r>
    <s v="Female"/>
    <n v="21.008050999999998"/>
    <n v="1.65"/>
    <n v="88.126543999999996"/>
    <x v="0"/>
    <n v="1"/>
    <n v="2.4575469999999999"/>
    <n v="1.00061"/>
    <n v="1"/>
    <n v="0"/>
    <n v="3"/>
    <n v="0"/>
    <n v="1.3615330000000001"/>
    <x v="0"/>
    <n v="0"/>
    <n v="4"/>
    <s v="Obesity_Type_I"/>
    <n v="32.369713131313134"/>
    <x v="0"/>
    <n v="0"/>
  </r>
  <r>
    <s v="Female"/>
    <n v="22.591025999999999"/>
    <n v="1.650012"/>
    <n v="87.676153999999997"/>
    <x v="0"/>
    <n v="1"/>
    <n v="2.983851"/>
    <n v="1.068443"/>
    <n v="1"/>
    <n v="0"/>
    <n v="2.8541609999999999"/>
    <n v="0"/>
    <n v="1.1032090000000001"/>
    <x v="0"/>
    <n v="0"/>
    <n v="4"/>
    <s v="Obesity_Type_I"/>
    <n v="32.203812203636133"/>
    <x v="0"/>
    <n v="0"/>
  </r>
  <r>
    <s v="Female"/>
    <n v="16.129279"/>
    <n v="1.65"/>
    <n v="85.583484999999996"/>
    <x v="0"/>
    <n v="1"/>
    <n v="2.954996"/>
    <n v="3"/>
    <n v="1"/>
    <n v="0"/>
    <n v="1"/>
    <n v="0"/>
    <n v="2.0918619999999999"/>
    <x v="498"/>
    <n v="0"/>
    <n v="4"/>
    <s v="Obesity_Type_I"/>
    <n v="31.435623507805328"/>
    <x v="0"/>
    <n v="0"/>
  </r>
  <r>
    <s v="Female"/>
    <n v="16.913841000000001"/>
    <n v="1.6348320000000001"/>
    <n v="85.803809000000001"/>
    <x v="0"/>
    <n v="1"/>
    <n v="2.0619689999999999"/>
    <n v="3"/>
    <n v="1"/>
    <n v="0"/>
    <n v="1.229171"/>
    <n v="0"/>
    <n v="2.3920469999999998"/>
    <x v="499"/>
    <n v="0"/>
    <n v="4"/>
    <s v="Obesity_Type_I"/>
    <n v="32.104085811884858"/>
    <x v="0"/>
    <n v="0"/>
  </r>
  <r>
    <s v="Male"/>
    <n v="29.438790000000001"/>
    <n v="1.7701260000000001"/>
    <n v="108.602715"/>
    <x v="0"/>
    <n v="1"/>
    <n v="3"/>
    <n v="3"/>
    <n v="1"/>
    <n v="0"/>
    <n v="1.1632640000000001"/>
    <n v="0"/>
    <n v="1.866023"/>
    <x v="500"/>
    <n v="1"/>
    <n v="3"/>
    <s v="Obesity_Type_I"/>
    <n v="34.660300223250502"/>
    <x v="0"/>
    <n v="0"/>
  </r>
  <r>
    <s v="Male"/>
    <n v="29.881301000000001"/>
    <n v="1.758189"/>
    <n v="108.72189299999999"/>
    <x v="0"/>
    <n v="1"/>
    <n v="3"/>
    <n v="3"/>
    <n v="1"/>
    <n v="0"/>
    <n v="1.2711779999999999"/>
    <n v="0"/>
    <n v="1.944728"/>
    <x v="1"/>
    <n v="1"/>
    <n v="3"/>
    <s v="Obesity_Type_I"/>
    <n v="35.171094889797708"/>
    <x v="0"/>
    <n v="0"/>
  </r>
  <r>
    <s v="Female"/>
    <n v="43.591999000000001"/>
    <n v="1.5951649999999999"/>
    <n v="77.354743999999997"/>
    <x v="0"/>
    <n v="1"/>
    <n v="2"/>
    <n v="3"/>
    <n v="1"/>
    <n v="0"/>
    <n v="2.117346"/>
    <n v="0"/>
    <n v="0"/>
    <x v="1"/>
    <n v="0"/>
    <n v="3"/>
    <s v="Obesity_Type_I"/>
    <n v="30.400150176712256"/>
    <x v="0"/>
    <n v="0"/>
  </r>
  <r>
    <s v="Female"/>
    <n v="40.993178999999998"/>
    <n v="1.5677559999999999"/>
    <n v="79.493626000000006"/>
    <x v="0"/>
    <n v="1"/>
    <n v="2"/>
    <n v="3"/>
    <n v="1"/>
    <n v="0"/>
    <n v="2.9525060000000001"/>
    <n v="0"/>
    <n v="0"/>
    <x v="1"/>
    <n v="0"/>
    <n v="3"/>
    <s v="Obesity_Type_I"/>
    <n v="32.342632358281499"/>
    <x v="0"/>
    <n v="0"/>
  </r>
  <r>
    <s v="Male"/>
    <n v="22.936098000000001"/>
    <n v="1.702825"/>
    <n v="93.638317999999998"/>
    <x v="0"/>
    <n v="1"/>
    <n v="2"/>
    <n v="3"/>
    <n v="1"/>
    <n v="0"/>
    <n v="1.746197"/>
    <n v="0"/>
    <n v="0.45521600000000001"/>
    <x v="501"/>
    <n v="0"/>
    <n v="4"/>
    <s v="Obesity_Type_I"/>
    <n v="32.293384884701624"/>
    <x v="0"/>
    <n v="0"/>
  </r>
  <r>
    <s v="Male"/>
    <n v="23"/>
    <n v="1.7356590000000001"/>
    <n v="93.429204999999996"/>
    <x v="0"/>
    <n v="1"/>
    <n v="2"/>
    <n v="3"/>
    <n v="1"/>
    <n v="0"/>
    <n v="1.2493069999999999"/>
    <n v="0"/>
    <n v="0.97346500000000002"/>
    <x v="0"/>
    <n v="0"/>
    <n v="4"/>
    <s v="Obesity_Type_I"/>
    <n v="31.013718752003395"/>
    <x v="0"/>
    <n v="0"/>
  </r>
  <r>
    <s v="Female"/>
    <n v="37.597952999999997"/>
    <n v="1.6290100000000001"/>
    <n v="80"/>
    <x v="0"/>
    <n v="1"/>
    <n v="2.4507840000000001"/>
    <n v="2.9528210000000001"/>
    <n v="1"/>
    <n v="0"/>
    <n v="1.3351919999999999"/>
    <n v="0"/>
    <n v="0.18027599999999999"/>
    <x v="1"/>
    <n v="1"/>
    <n v="3"/>
    <s v="Obesity_Type_I"/>
    <n v="30.146887921680744"/>
    <x v="0"/>
    <n v="0"/>
  </r>
  <r>
    <s v="Female"/>
    <n v="37.532066"/>
    <n v="1.6153850000000001"/>
    <n v="80"/>
    <x v="0"/>
    <n v="1"/>
    <n v="2.972426"/>
    <n v="3"/>
    <n v="1"/>
    <n v="0"/>
    <n v="1.6363259999999999"/>
    <n v="0"/>
    <n v="0"/>
    <x v="1"/>
    <n v="1"/>
    <n v="3"/>
    <s v="Obesity_Type_I"/>
    <n v="30.657581773031882"/>
    <x v="0"/>
    <n v="0"/>
  </r>
  <r>
    <s v="Male"/>
    <n v="31.630054000000001"/>
    <n v="1.671705"/>
    <n v="90"/>
    <x v="0"/>
    <n v="1"/>
    <n v="2.4670019999999999"/>
    <n v="1.8510880000000001"/>
    <n v="1"/>
    <n v="0"/>
    <n v="2.1040540000000001"/>
    <n v="0"/>
    <n v="1.991565"/>
    <x v="1"/>
    <n v="1"/>
    <n v="3"/>
    <s v="Obesity_Type_I"/>
    <n v="32.204994298198748"/>
    <x v="0"/>
    <n v="0"/>
  </r>
  <r>
    <s v="Male"/>
    <n v="31.641081"/>
    <n v="1.6765950000000001"/>
    <n v="89.993812000000005"/>
    <x v="0"/>
    <n v="1"/>
    <n v="2.9346709999999998"/>
    <n v="2.1196820000000001"/>
    <n v="1"/>
    <n v="0"/>
    <n v="2.0414620000000001"/>
    <n v="0"/>
    <n v="0.57807399999999998"/>
    <x v="1"/>
    <n v="1"/>
    <n v="3"/>
    <s v="Obesity_Type_I"/>
    <n v="32.015207056327611"/>
    <x v="0"/>
    <n v="0"/>
  </r>
  <r>
    <s v="Male"/>
    <n v="21.872484"/>
    <n v="1.6999979999999999"/>
    <n v="95.564428000000007"/>
    <x v="0"/>
    <n v="1"/>
    <n v="2"/>
    <n v="2.970675"/>
    <n v="1"/>
    <n v="0"/>
    <n v="2"/>
    <n v="0"/>
    <n v="0"/>
    <x v="502"/>
    <n v="0"/>
    <n v="4"/>
    <s v="Obesity_Type_I"/>
    <n v="33.067353930060371"/>
    <x v="0"/>
    <n v="0"/>
  </r>
  <r>
    <s v="Male"/>
    <n v="21.834893999999998"/>
    <n v="1.722785"/>
    <n v="94.094183999999998"/>
    <x v="0"/>
    <n v="1"/>
    <n v="2"/>
    <n v="2.9668030000000001"/>
    <n v="1"/>
    <n v="0"/>
    <n v="2"/>
    <n v="0"/>
    <n v="0"/>
    <x v="503"/>
    <n v="0"/>
    <n v="4"/>
    <s v="Obesity_Type_I"/>
    <n v="31.703018693874739"/>
    <x v="0"/>
    <n v="0"/>
  </r>
  <r>
    <s v="Male"/>
    <n v="36.023972000000001"/>
    <n v="1.6706669999999999"/>
    <n v="90.575934000000004"/>
    <x v="0"/>
    <n v="1"/>
    <n v="2.9035449999999998"/>
    <n v="1.5086850000000001"/>
    <n v="1"/>
    <n v="0"/>
    <n v="2.4500690000000001"/>
    <n v="0"/>
    <n v="1.4547300000000001"/>
    <x v="1"/>
    <n v="1"/>
    <n v="3"/>
    <s v="Obesity_Type_I"/>
    <n v="32.451369733686143"/>
    <x v="0"/>
    <n v="0"/>
  </r>
  <r>
    <s v="Male"/>
    <n v="39.656559000000001"/>
    <n v="1.789992"/>
    <n v="98.021766"/>
    <x v="0"/>
    <n v="1"/>
    <n v="2.0433590000000001"/>
    <n v="2.209314"/>
    <n v="1"/>
    <n v="0"/>
    <n v="2.7858040000000002"/>
    <n v="0"/>
    <n v="1.2596130000000001"/>
    <x v="504"/>
    <n v="1"/>
    <n v="3"/>
    <s v="Obesity_Type_I"/>
    <n v="30.59287855500261"/>
    <x v="0"/>
    <n v="0"/>
  </r>
  <r>
    <s v="Male"/>
    <n v="24.184891"/>
    <n v="1.768834"/>
    <n v="97.449742999999998"/>
    <x v="0"/>
    <n v="1"/>
    <n v="2"/>
    <n v="3"/>
    <n v="1"/>
    <n v="0"/>
    <n v="2.9737290000000001"/>
    <n v="0"/>
    <n v="2.4916420000000001"/>
    <x v="311"/>
    <n v="0"/>
    <n v="4"/>
    <s v="Obesity_Type_I"/>
    <n v="31.146305784564362"/>
    <x v="0"/>
    <n v="0"/>
  </r>
  <r>
    <s v="Male"/>
    <n v="23.237302"/>
    <n v="1.7610079999999999"/>
    <n v="97.829344000000006"/>
    <x v="0"/>
    <n v="1"/>
    <n v="2"/>
    <n v="3"/>
    <n v="1"/>
    <n v="0"/>
    <n v="2.9887709999999998"/>
    <n v="0"/>
    <n v="2.4299230000000001"/>
    <x v="505"/>
    <n v="0"/>
    <n v="4"/>
    <s v="Obesity_Type_I"/>
    <n v="31.546158680494596"/>
    <x v="0"/>
    <n v="0"/>
  </r>
  <r>
    <s v="Male"/>
    <n v="35.322111999999997"/>
    <n v="1.78"/>
    <n v="102.26595500000001"/>
    <x v="0"/>
    <n v="1"/>
    <n v="2.7875890000000001"/>
    <n v="1.1145640000000001"/>
    <n v="1"/>
    <n v="0"/>
    <n v="3"/>
    <n v="0"/>
    <n v="2.7103380000000001"/>
    <x v="506"/>
    <n v="1"/>
    <n v="3"/>
    <s v="Obesity_Type_I"/>
    <n v="32.27684477969953"/>
    <x v="0"/>
    <n v="0"/>
  </r>
  <r>
    <s v="Male"/>
    <n v="31.387982000000001"/>
    <n v="1.8102149999999999"/>
    <n v="105.25435400000001"/>
    <x v="0"/>
    <n v="1"/>
    <n v="2.3972799999999999"/>
    <n v="2.036794"/>
    <n v="1"/>
    <n v="0"/>
    <n v="2.6594190000000002"/>
    <n v="0"/>
    <n v="1.062011"/>
    <x v="507"/>
    <n v="1"/>
    <n v="3"/>
    <s v="Obesity_Type_I"/>
    <n v="32.120311735482701"/>
    <x v="0"/>
    <n v="0"/>
  </r>
  <r>
    <s v="Female"/>
    <n v="23"/>
    <n v="1.6084689999999999"/>
    <n v="82.954796000000002"/>
    <x v="0"/>
    <n v="1"/>
    <n v="2.1500539999999999"/>
    <n v="2.9885389999999998"/>
    <n v="1"/>
    <n v="0"/>
    <n v="2.7683249999999999"/>
    <n v="0"/>
    <n v="2.0851500000000001"/>
    <x v="1"/>
    <n v="0"/>
    <n v="4"/>
    <s v="Obesity_Type_I"/>
    <n v="32.063882571307992"/>
    <x v="0"/>
    <n v="0"/>
  </r>
  <r>
    <s v="Female"/>
    <n v="23"/>
    <n v="1.6303570000000001"/>
    <n v="83.101100000000002"/>
    <x v="0"/>
    <n v="1"/>
    <n v="2.9775849999999999"/>
    <n v="1.630506"/>
    <n v="1"/>
    <n v="0"/>
    <n v="2.8393190000000001"/>
    <n v="0"/>
    <n v="1.0914740000000001"/>
    <x v="508"/>
    <n v="0"/>
    <n v="4"/>
    <s v="Obesity_Type_I"/>
    <n v="31.263770038246779"/>
    <x v="0"/>
    <n v="0"/>
  </r>
  <r>
    <s v="Female"/>
    <n v="22.679454"/>
    <n v="1.62826"/>
    <n v="82.967937000000006"/>
    <x v="0"/>
    <n v="1"/>
    <n v="2.2744909999999998"/>
    <n v="1"/>
    <n v="1"/>
    <n v="0"/>
    <n v="2.2694999999999999"/>
    <n v="0"/>
    <n v="0.946461"/>
    <x v="509"/>
    <n v="1"/>
    <n v="4"/>
    <s v="Obesity_Type_I"/>
    <n v="31.294122863655172"/>
    <x v="0"/>
    <n v="0"/>
  </r>
  <r>
    <s v="Female"/>
    <n v="22.480889000000001"/>
    <n v="1.6056619999999999"/>
    <n v="82.470375000000004"/>
    <x v="0"/>
    <n v="1"/>
    <n v="1.5572870000000001"/>
    <n v="1"/>
    <n v="1"/>
    <n v="0"/>
    <n v="2.3710149999999999"/>
    <n v="0"/>
    <n v="0.28803200000000001"/>
    <x v="2"/>
    <n v="1"/>
    <n v="4"/>
    <s v="Obesity_Type_I"/>
    <n v="31.988193216687318"/>
    <x v="0"/>
    <n v="0"/>
  </r>
  <r>
    <s v="Female"/>
    <n v="41.403861999999997"/>
    <n v="1.5679730000000001"/>
    <n v="81.056850999999995"/>
    <x v="0"/>
    <n v="1"/>
    <n v="2.1522640000000002"/>
    <n v="2.9779990000000001"/>
    <n v="1"/>
    <n v="0"/>
    <n v="1.513199"/>
    <n v="0"/>
    <n v="0"/>
    <x v="1"/>
    <n v="1"/>
    <n v="3"/>
    <s v="Obesity_Type_I"/>
    <n v="32.969515700976906"/>
    <x v="0"/>
    <n v="0"/>
  </r>
  <r>
    <s v="Female"/>
    <n v="40.702770999999998"/>
    <n v="1.548403"/>
    <n v="80"/>
    <x v="0"/>
    <n v="1"/>
    <n v="2"/>
    <n v="3"/>
    <n v="1"/>
    <n v="0"/>
    <n v="1.326165"/>
    <n v="0"/>
    <n v="0"/>
    <x v="1"/>
    <n v="1"/>
    <n v="3"/>
    <s v="Obesity_Type_I"/>
    <n v="33.367370130640865"/>
    <x v="0"/>
    <n v="0"/>
  </r>
  <r>
    <s v="Male"/>
    <n v="29.389239"/>
    <n v="1.6818550000000001"/>
    <n v="90"/>
    <x v="0"/>
    <n v="1"/>
    <n v="2.0884100000000001"/>
    <n v="2.644692"/>
    <n v="1"/>
    <n v="0"/>
    <n v="2.7732359999999998"/>
    <n v="0"/>
    <n v="1.252472"/>
    <x v="1"/>
    <n v="1"/>
    <n v="3"/>
    <s v="Obesity_Type_I"/>
    <n v="31.817452769178654"/>
    <x v="0"/>
    <n v="0"/>
  </r>
  <r>
    <s v="Male"/>
    <n v="30.967417000000001"/>
    <n v="1.688436"/>
    <n v="90"/>
    <x v="0"/>
    <n v="1"/>
    <n v="2.1800470000000001"/>
    <n v="2.7330770000000002"/>
    <n v="1"/>
    <n v="0"/>
    <n v="2.77962"/>
    <n v="0"/>
    <n v="1.454129"/>
    <x v="1"/>
    <n v="1"/>
    <n v="3"/>
    <s v="Obesity_Type_I"/>
    <n v="31.569907008786604"/>
    <x v="0"/>
    <n v="0"/>
  </r>
  <r>
    <s v="Female"/>
    <n v="23.474164999999999"/>
    <n v="1.577115"/>
    <n v="78"/>
    <x v="0"/>
    <n v="1"/>
    <n v="2"/>
    <n v="1"/>
    <n v="1"/>
    <n v="0"/>
    <n v="2"/>
    <n v="0"/>
    <n v="0.87610100000000002"/>
    <x v="1"/>
    <n v="0"/>
    <n v="4"/>
    <s v="Obesity_Type_I"/>
    <n v="31.359409622794828"/>
    <x v="0"/>
    <n v="0"/>
  </r>
  <r>
    <s v="Female"/>
    <n v="24.317606999999999"/>
    <n v="1.586751"/>
    <n v="79.109029000000007"/>
    <x v="0"/>
    <n v="1"/>
    <n v="2"/>
    <n v="1"/>
    <n v="1"/>
    <n v="0"/>
    <n v="2"/>
    <n v="0"/>
    <n v="0.85244600000000004"/>
    <x v="1"/>
    <n v="0"/>
    <n v="4"/>
    <s v="Obesity_Type_I"/>
    <n v="31.420167256495802"/>
    <x v="0"/>
    <n v="0"/>
  </r>
  <r>
    <s v="Male"/>
    <n v="17.052914000000001"/>
    <n v="1.7106159999999999"/>
    <n v="99.860253999999998"/>
    <x v="0"/>
    <n v="1"/>
    <n v="2"/>
    <n v="3"/>
    <n v="1"/>
    <n v="0"/>
    <n v="2"/>
    <n v="0"/>
    <n v="6.7490999999999995E-2"/>
    <x v="510"/>
    <n v="0"/>
    <n v="4"/>
    <s v="Obesity_Type_I"/>
    <n v="34.126174466108239"/>
    <x v="0"/>
    <n v="0"/>
  </r>
  <r>
    <s v="Male"/>
    <n v="18.048919999999999"/>
    <n v="1.721384"/>
    <n v="99.430611999999996"/>
    <x v="0"/>
    <n v="1"/>
    <n v="2"/>
    <n v="3"/>
    <n v="1"/>
    <n v="0"/>
    <n v="2"/>
    <n v="0"/>
    <n v="1.579431"/>
    <x v="511"/>
    <n v="0"/>
    <n v="4"/>
    <s v="Obesity_Type_I"/>
    <n v="33.55556754020774"/>
    <x v="0"/>
    <n v="0"/>
  </r>
  <r>
    <s v="Female"/>
    <n v="22.875222999999998"/>
    <n v="1.6243669999999999"/>
    <n v="82"/>
    <x v="0"/>
    <n v="1"/>
    <n v="1.8268850000000001"/>
    <n v="1"/>
    <n v="1"/>
    <n v="0"/>
    <n v="2"/>
    <n v="0"/>
    <n v="0"/>
    <x v="512"/>
    <n v="0"/>
    <n v="4"/>
    <s v="Obesity_Type_I"/>
    <n v="31.077461455216778"/>
    <x v="0"/>
    <n v="0"/>
  </r>
  <r>
    <s v="Female"/>
    <n v="22.884722"/>
    <n v="1.622787"/>
    <n v="82"/>
    <x v="0"/>
    <n v="1"/>
    <n v="1.7544010000000001"/>
    <n v="1"/>
    <n v="1"/>
    <n v="0"/>
    <n v="2"/>
    <n v="0"/>
    <n v="0"/>
    <x v="513"/>
    <n v="0"/>
    <n v="4"/>
    <s v="Obesity_Type_I"/>
    <n v="31.138007038793607"/>
    <x v="0"/>
    <n v="0"/>
  </r>
  <r>
    <s v="Male"/>
    <n v="18.729565999999998"/>
    <n v="1.8554330000000001"/>
    <n v="112.875283"/>
    <x v="0"/>
    <n v="1"/>
    <n v="2"/>
    <n v="2.4271370000000001"/>
    <n v="1"/>
    <n v="0"/>
    <n v="2.5740729999999998"/>
    <n v="0"/>
    <n v="1"/>
    <x v="2"/>
    <n v="1"/>
    <n v="4"/>
    <s v="Obesity_Type_I"/>
    <n v="32.787499663507241"/>
    <x v="0"/>
    <n v="0"/>
  </r>
  <r>
    <s v="Male"/>
    <n v="21.011123999999999"/>
    <n v="1.8563149999999999"/>
    <n v="118.183797"/>
    <x v="0"/>
    <n v="1"/>
    <n v="2"/>
    <n v="3"/>
    <n v="1"/>
    <n v="0"/>
    <n v="3"/>
    <n v="0"/>
    <n v="0.78858499999999998"/>
    <x v="514"/>
    <n v="1"/>
    <n v="4"/>
    <s v="Obesity_Type_I"/>
    <n v="34.296878176782698"/>
    <x v="0"/>
    <n v="0"/>
  </r>
  <r>
    <s v="Female"/>
    <n v="18.603496"/>
    <n v="1.681719"/>
    <n v="90.671870999999996"/>
    <x v="0"/>
    <n v="1"/>
    <n v="1.5244279999999999"/>
    <n v="3"/>
    <n v="1"/>
    <n v="0"/>
    <n v="1.383831"/>
    <n v="0"/>
    <n v="0.13041700000000001"/>
    <x v="0"/>
    <n v="1"/>
    <n v="4"/>
    <s v="Obesity_Type_I"/>
    <n v="32.060162236401446"/>
    <x v="0"/>
    <n v="0"/>
  </r>
  <r>
    <s v="Female"/>
    <n v="21.106055999999999"/>
    <n v="1.7228840000000001"/>
    <n v="92.949253999999996"/>
    <x v="0"/>
    <n v="1"/>
    <n v="1.1640619999999999"/>
    <n v="3"/>
    <n v="1"/>
    <n v="0"/>
    <n v="1.157395"/>
    <n v="0"/>
    <n v="0"/>
    <x v="515"/>
    <n v="1"/>
    <n v="4"/>
    <s v="Obesity_Type_I"/>
    <n v="31.313660080077753"/>
    <x v="0"/>
    <n v="0"/>
  </r>
  <r>
    <s v="Male"/>
    <n v="23"/>
    <n v="1.7994060000000001"/>
    <n v="106.528811"/>
    <x v="0"/>
    <n v="1"/>
    <n v="2.1231589999999998"/>
    <n v="3"/>
    <n v="1"/>
    <n v="0"/>
    <n v="2.415343"/>
    <n v="0"/>
    <n v="0.295178"/>
    <x v="516"/>
    <n v="1"/>
    <n v="4"/>
    <s v="Obesity_Type_I"/>
    <n v="32.900973714056228"/>
    <x v="0"/>
    <n v="0"/>
  </r>
  <r>
    <s v="Male"/>
    <n v="21.980847000000001"/>
    <n v="1.8198749999999999"/>
    <n v="106.04851600000001"/>
    <x v="0"/>
    <n v="1"/>
    <n v="2"/>
    <n v="3"/>
    <n v="1"/>
    <n v="0"/>
    <n v="2.7452420000000002"/>
    <n v="0"/>
    <n v="0"/>
    <x v="517"/>
    <n v="1"/>
    <n v="4"/>
    <s v="Obesity_Type_I"/>
    <n v="32.02001105081375"/>
    <x v="0"/>
    <n v="0"/>
  </r>
  <r>
    <s v="Male"/>
    <n v="21.016665"/>
    <n v="1.7901720000000001"/>
    <n v="105.04219399999999"/>
    <x v="0"/>
    <n v="1"/>
    <n v="2.2596790000000002"/>
    <n v="3"/>
    <n v="1"/>
    <n v="0"/>
    <n v="1.026143"/>
    <n v="0"/>
    <n v="0.26880100000000001"/>
    <x v="518"/>
    <n v="1"/>
    <n v="4"/>
    <s v="Obesity_Type_I"/>
    <n v="32.777382113387155"/>
    <x v="0"/>
    <n v="0"/>
  </r>
  <r>
    <s v="Male"/>
    <n v="21.72738"/>
    <n v="1.783782"/>
    <n v="105.000276"/>
    <x v="0"/>
    <n v="1"/>
    <n v="2.0443259999999999"/>
    <n v="3"/>
    <n v="1"/>
    <n v="0"/>
    <n v="2.3581799999999999"/>
    <n v="0"/>
    <n v="0.34937099999999999"/>
    <x v="1"/>
    <n v="1"/>
    <n v="4"/>
    <s v="Obesity_Type_I"/>
    <n v="32.999464034707742"/>
    <x v="0"/>
    <n v="0"/>
  </r>
  <r>
    <s v="Male"/>
    <n v="18"/>
    <n v="1.783906"/>
    <n v="109.20761400000001"/>
    <x v="0"/>
    <n v="1"/>
    <n v="2"/>
    <n v="1.8678360000000001"/>
    <n v="1"/>
    <n v="0"/>
    <n v="2.4383979999999998"/>
    <n v="0"/>
    <n v="1"/>
    <x v="519"/>
    <n v="0"/>
    <n v="4"/>
    <s v="Obesity_Type_I"/>
    <n v="34.316974041597014"/>
    <x v="0"/>
    <n v="0"/>
  </r>
  <r>
    <s v="Male"/>
    <n v="18"/>
    <n v="1.8442179999999999"/>
    <n v="109.19552899999999"/>
    <x v="0"/>
    <n v="1"/>
    <n v="2"/>
    <n v="1.5484070000000001"/>
    <n v="1"/>
    <n v="0"/>
    <n v="2.1914009999999999"/>
    <n v="0"/>
    <n v="1"/>
    <x v="520"/>
    <n v="0"/>
    <n v="4"/>
    <s v="Obesity_Type_I"/>
    <n v="32.105566953405066"/>
    <x v="0"/>
    <n v="0"/>
  </r>
  <r>
    <s v="Female"/>
    <n v="19.431661999999999"/>
    <n v="1.6316619999999999"/>
    <n v="82"/>
    <x v="0"/>
    <n v="1"/>
    <n v="2.8434560000000002"/>
    <n v="2.937989"/>
    <n v="1"/>
    <n v="0"/>
    <n v="1.001995"/>
    <n v="0"/>
    <n v="0"/>
    <x v="521"/>
    <n v="0"/>
    <n v="4"/>
    <s v="Obesity_Type_I"/>
    <n v="30.800194126443678"/>
    <x v="0"/>
    <n v="0"/>
  </r>
  <r>
    <s v="Female"/>
    <n v="18.166318"/>
    <n v="1.649553"/>
    <n v="82.323954000000001"/>
    <x v="0"/>
    <n v="1"/>
    <n v="2.864776"/>
    <n v="3"/>
    <n v="1"/>
    <n v="0"/>
    <n v="1.8769149999999999"/>
    <n v="0"/>
    <n v="0.63156500000000004"/>
    <x v="522"/>
    <n v="0"/>
    <n v="4"/>
    <s v="Obesity_Type_I"/>
    <n v="30.254757299290866"/>
    <x v="0"/>
    <n v="0"/>
  </r>
  <r>
    <s v="Male"/>
    <n v="22.352025000000001"/>
    <n v="1.7547109999999999"/>
    <n v="105.00070599999999"/>
    <x v="0"/>
    <n v="1"/>
    <n v="2.8711370000000001"/>
    <n v="3"/>
    <n v="1"/>
    <n v="0"/>
    <n v="2.6275689999999998"/>
    <n v="0"/>
    <n v="1"/>
    <x v="1"/>
    <n v="1"/>
    <n v="4"/>
    <s v="Obesity_Type_I"/>
    <n v="34.102092019669648"/>
    <x v="0"/>
    <n v="0"/>
  </r>
  <r>
    <s v="Male"/>
    <n v="22.469351"/>
    <n v="1.7625150000000001"/>
    <n v="105.000097"/>
    <x v="0"/>
    <n v="1"/>
    <n v="2.2828029999999999"/>
    <n v="3"/>
    <n v="1"/>
    <n v="0"/>
    <n v="2.1042640000000001"/>
    <n v="0"/>
    <n v="1"/>
    <x v="1"/>
    <n v="1"/>
    <n v="4"/>
    <s v="Obesity_Type_I"/>
    <n v="33.800572538482974"/>
    <x v="0"/>
    <n v="0"/>
  </r>
  <r>
    <s v="Male"/>
    <n v="19.524698000000001"/>
    <n v="1.942725"/>
    <n v="121.657979"/>
    <x v="0"/>
    <n v="1"/>
    <n v="2"/>
    <n v="3"/>
    <n v="1"/>
    <n v="0"/>
    <n v="3"/>
    <n v="0"/>
    <n v="1"/>
    <x v="523"/>
    <n v="1"/>
    <n v="4"/>
    <s v="Obesity_Type_I"/>
    <n v="32.234277453721248"/>
    <x v="0"/>
    <n v="0"/>
  </r>
  <r>
    <s v="Male"/>
    <n v="20.491475000000001"/>
    <n v="1.9756629999999999"/>
    <n v="120.702935"/>
    <x v="0"/>
    <n v="1"/>
    <n v="2"/>
    <n v="3"/>
    <n v="1"/>
    <n v="0"/>
    <n v="3"/>
    <n v="0"/>
    <n v="0.76701299999999994"/>
    <x v="0"/>
    <n v="1"/>
    <n v="4"/>
    <s v="Obesity_Type_I"/>
    <n v="30.9237460034376"/>
    <x v="0"/>
    <n v="0"/>
  </r>
  <r>
    <s v="Female"/>
    <n v="39.213399000000003"/>
    <n v="1.586301"/>
    <n v="80"/>
    <x v="0"/>
    <n v="1"/>
    <n v="2.020502"/>
    <n v="1.2374540000000001"/>
    <n v="1"/>
    <n v="0"/>
    <n v="1.9314199999999999"/>
    <n v="0"/>
    <n v="1.967973"/>
    <x v="1"/>
    <n v="1"/>
    <n v="3"/>
    <s v="Obesity_Type_I"/>
    <n v="31.792068899846832"/>
    <x v="0"/>
    <n v="0"/>
  </r>
  <r>
    <s v="Female"/>
    <n v="38.098745000000001"/>
    <n v="1.5984480000000001"/>
    <n v="80"/>
    <x v="0"/>
    <n v="1"/>
    <n v="2.0207850000000001"/>
    <n v="1.169173"/>
    <n v="1"/>
    <n v="0"/>
    <n v="1.9725509999999999"/>
    <n v="0"/>
    <n v="1.903338"/>
    <x v="1"/>
    <n v="1"/>
    <n v="3"/>
    <s v="Obesity_Type_I"/>
    <n v="31.310713323597607"/>
    <x v="0"/>
    <n v="0"/>
  </r>
  <r>
    <s v="Male"/>
    <n v="19.034033000000001"/>
    <n v="1.703098"/>
    <n v="98.296650999999997"/>
    <x v="0"/>
    <n v="1"/>
    <n v="2"/>
    <n v="2.391753"/>
    <n v="1"/>
    <n v="0"/>
    <n v="2"/>
    <n v="0"/>
    <n v="0"/>
    <x v="46"/>
    <n v="0"/>
    <n v="4"/>
    <s v="Obesity_Type_I"/>
    <n v="33.889053828544839"/>
    <x v="0"/>
    <n v="0"/>
  </r>
  <r>
    <s v="Male"/>
    <n v="17.073647999999999"/>
    <n v="1.706996"/>
    <n v="99.544696000000002"/>
    <x v="0"/>
    <n v="1"/>
    <n v="2"/>
    <n v="3"/>
    <n v="1"/>
    <n v="0"/>
    <n v="2"/>
    <n v="0"/>
    <n v="1.7320899999999999"/>
    <x v="524"/>
    <n v="0"/>
    <n v="4"/>
    <s v="Obesity_Type_I"/>
    <n v="34.162773200081482"/>
    <x v="0"/>
    <n v="0"/>
  </r>
  <r>
    <s v="Female"/>
    <n v="38.547266999999998"/>
    <n v="1.5264720000000001"/>
    <n v="75.150345000000002"/>
    <x v="0"/>
    <n v="1"/>
    <n v="2"/>
    <n v="3"/>
    <n v="1"/>
    <n v="0"/>
    <n v="1.0844419999999999"/>
    <n v="0"/>
    <n v="0"/>
    <x v="1"/>
    <n v="1"/>
    <n v="3"/>
    <s v="Obesity_Type_I"/>
    <n v="32.251750672444466"/>
    <x v="0"/>
    <n v="0"/>
  </r>
  <r>
    <s v="Female"/>
    <n v="38.683793999999999"/>
    <n v="1.5019929999999999"/>
    <n v="76.642944"/>
    <x v="0"/>
    <n v="1"/>
    <n v="2"/>
    <n v="3"/>
    <n v="1"/>
    <n v="0"/>
    <n v="1"/>
    <n v="0"/>
    <n v="0"/>
    <x v="1"/>
    <n v="1"/>
    <n v="3"/>
    <s v="Obesity_Type_I"/>
    <n v="33.973192594795577"/>
    <x v="0"/>
    <n v="0"/>
  </r>
  <r>
    <s v="Male"/>
    <n v="18"/>
    <n v="1.784402"/>
    <n v="108.41311899999999"/>
    <x v="0"/>
    <n v="1"/>
    <n v="2"/>
    <n v="2.475444"/>
    <n v="1"/>
    <n v="0"/>
    <n v="2.6557949999999999"/>
    <n v="0"/>
    <n v="1"/>
    <x v="525"/>
    <n v="0"/>
    <n v="4"/>
    <s v="Obesity_Type_I"/>
    <n v="34.048378675662612"/>
    <x v="0"/>
    <n v="0"/>
  </r>
  <r>
    <s v="Male"/>
    <n v="18"/>
    <n v="1.7926869999999999"/>
    <n v="108.20454700000001"/>
    <x v="0"/>
    <n v="1"/>
    <n v="2"/>
    <n v="2.4787940000000002"/>
    <n v="1"/>
    <n v="0"/>
    <n v="2.9670640000000001"/>
    <n v="0"/>
    <n v="1"/>
    <x v="526"/>
    <n v="0"/>
    <n v="4"/>
    <s v="Obesity_Type_I"/>
    <n v="33.669492702796923"/>
    <x v="0"/>
    <n v="0"/>
  </r>
  <r>
    <s v="Male"/>
    <n v="29.622803999999999"/>
    <n v="1.814052"/>
    <n v="109.41162199999999"/>
    <x v="0"/>
    <n v="1"/>
    <n v="2.4078170000000001"/>
    <n v="2.070033"/>
    <n v="1"/>
    <n v="0"/>
    <n v="1.796257"/>
    <n v="0"/>
    <n v="1.234483"/>
    <x v="527"/>
    <n v="1"/>
    <n v="3"/>
    <s v="Obesity_Type_I"/>
    <n v="33.24788260167994"/>
    <x v="0"/>
    <n v="0"/>
  </r>
  <r>
    <s v="Male"/>
    <n v="30.79626"/>
    <n v="1.7894209999999999"/>
    <n v="109.599453"/>
    <x v="0"/>
    <n v="1"/>
    <n v="2.2149800000000002"/>
    <n v="2.2823920000000002"/>
    <n v="1"/>
    <n v="0"/>
    <n v="1.179942"/>
    <n v="0"/>
    <n v="1.7717540000000001"/>
    <x v="528"/>
    <n v="1"/>
    <n v="3"/>
    <s v="Obesity_Type_I"/>
    <n v="34.228142162529487"/>
    <x v="0"/>
    <n v="0"/>
  </r>
  <r>
    <s v="Female"/>
    <n v="18"/>
    <n v="1.686904"/>
    <n v="90.004046000000002"/>
    <x v="0"/>
    <n v="1"/>
    <n v="2.7371490000000001"/>
    <n v="3"/>
    <n v="1"/>
    <n v="0"/>
    <n v="1.9971950000000001"/>
    <n v="0"/>
    <n v="1.3526629999999999"/>
    <x v="529"/>
    <n v="1"/>
    <n v="4"/>
    <s v="Obesity_Type_I"/>
    <n v="31.628696718021772"/>
    <x v="0"/>
    <n v="0"/>
  </r>
  <r>
    <s v="Female"/>
    <n v="18.107092000000002"/>
    <n v="1.7032590000000001"/>
    <n v="91.499683000000005"/>
    <x v="0"/>
    <n v="1"/>
    <n v="1.8997930000000001"/>
    <n v="3"/>
    <n v="1"/>
    <n v="0"/>
    <n v="1.439962"/>
    <n v="0"/>
    <n v="0.95289999999999997"/>
    <x v="530"/>
    <n v="1"/>
    <n v="4"/>
    <s v="Obesity_Type_I"/>
    <n v="31.539746952839881"/>
    <x v="0"/>
    <n v="0"/>
  </r>
  <r>
    <s v="Male"/>
    <n v="31.335093000000001"/>
    <n v="1.6657979999999999"/>
    <n v="89.738596000000001"/>
    <x v="0"/>
    <n v="1"/>
    <n v="2.2741639999999999"/>
    <n v="1.049534"/>
    <n v="1"/>
    <n v="0"/>
    <n v="1.3581719999999999"/>
    <n v="0"/>
    <n v="1.4824109999999999"/>
    <x v="1"/>
    <n v="1"/>
    <n v="3"/>
    <s v="Obesity_Type_I"/>
    <n v="32.339596570431723"/>
    <x v="0"/>
    <n v="0"/>
  </r>
  <r>
    <s v="Male"/>
    <n v="29"/>
    <n v="1.6667099999999999"/>
    <n v="89.048151000000004"/>
    <x v="0"/>
    <n v="1"/>
    <n v="1.897796"/>
    <n v="3"/>
    <n v="1"/>
    <n v="0"/>
    <n v="1.193039"/>
    <n v="0"/>
    <n v="1.1519E-2"/>
    <x v="1"/>
    <n v="1"/>
    <n v="3"/>
    <s v="Obesity_Type_I"/>
    <n v="32.055667443623307"/>
    <x v="0"/>
    <n v="0"/>
  </r>
  <r>
    <s v="Female"/>
    <n v="18.011903"/>
    <n v="1.65"/>
    <n v="84.210534999999993"/>
    <x v="0"/>
    <n v="1"/>
    <n v="2.8591600000000001"/>
    <n v="3"/>
    <n v="1"/>
    <n v="0"/>
    <n v="1"/>
    <n v="0"/>
    <n v="1.0205249999999999"/>
    <x v="531"/>
    <n v="0"/>
    <n v="4"/>
    <s v="Obesity_Type_I"/>
    <n v="30.93132598714417"/>
    <x v="0"/>
    <n v="0"/>
  </r>
  <r>
    <s v="Female"/>
    <n v="18"/>
    <n v="1.6494390000000001"/>
    <n v="84.897738000000004"/>
    <x v="0"/>
    <n v="1"/>
    <n v="2"/>
    <n v="3"/>
    <n v="1"/>
    <n v="0"/>
    <n v="1.0393129999999999"/>
    <n v="0"/>
    <n v="1"/>
    <x v="1"/>
    <n v="0"/>
    <n v="4"/>
    <s v="Obesity_Type_I"/>
    <n v="31.204957912847931"/>
    <x v="0"/>
    <n v="0"/>
  </r>
  <r>
    <s v="Male"/>
    <n v="21.077356000000002"/>
    <n v="1.702002"/>
    <n v="97.971598"/>
    <x v="0"/>
    <n v="1"/>
    <n v="2"/>
    <n v="1.6633800000000001"/>
    <n v="1"/>
    <n v="0"/>
    <n v="2"/>
    <n v="0"/>
    <n v="0"/>
    <x v="532"/>
    <n v="0"/>
    <n v="4"/>
    <s v="Obesity_Type_I"/>
    <n v="33.82050278509756"/>
    <x v="0"/>
    <n v="0"/>
  </r>
  <r>
    <s v="Male"/>
    <n v="21.052015999999998"/>
    <n v="1.6938200000000001"/>
    <n v="99.530970999999994"/>
    <x v="0"/>
    <n v="1"/>
    <n v="2"/>
    <n v="1.6727510000000001"/>
    <n v="1"/>
    <n v="0"/>
    <n v="2"/>
    <n v="0"/>
    <n v="0"/>
    <x v="533"/>
    <n v="0"/>
    <n v="4"/>
    <s v="Obesity_Type_I"/>
    <n v="34.691551880444933"/>
    <x v="0"/>
    <n v="0"/>
  </r>
  <r>
    <s v="Female"/>
    <n v="18.078256"/>
    <n v="1.6229990000000001"/>
    <n v="82.403075999999999"/>
    <x v="0"/>
    <n v="1"/>
    <n v="2.3404050000000001"/>
    <n v="3"/>
    <n v="1"/>
    <n v="0"/>
    <n v="1.6552450000000001"/>
    <n v="0"/>
    <n v="1.0068839999999999"/>
    <x v="534"/>
    <n v="0"/>
    <n v="4"/>
    <s v="Obesity_Type_I"/>
    <n v="31.282893717142066"/>
    <x v="0"/>
    <n v="0"/>
  </r>
  <r>
    <s v="Female"/>
    <n v="18.063582"/>
    <n v="1.633675"/>
    <n v="82.459576999999996"/>
    <x v="0"/>
    <n v="1"/>
    <n v="2.921576"/>
    <n v="3"/>
    <n v="1"/>
    <n v="0"/>
    <n v="1.003636"/>
    <n v="0"/>
    <n v="1.000227"/>
    <x v="535"/>
    <n v="0"/>
    <n v="4"/>
    <s v="Obesity_Type_I"/>
    <n v="30.896534978986423"/>
    <x v="0"/>
    <n v="0"/>
  </r>
  <r>
    <s v="Male"/>
    <n v="20.418831999999998"/>
    <n v="1.8366690000000001"/>
    <n v="105.257543"/>
    <x v="0"/>
    <n v="1"/>
    <n v="2"/>
    <n v="3"/>
    <n v="1"/>
    <n v="0"/>
    <n v="2.7935050000000001"/>
    <n v="0"/>
    <n v="2.2193900000000002"/>
    <x v="536"/>
    <n v="0"/>
    <n v="4"/>
    <s v="Obesity_Type_I"/>
    <n v="31.202646895968375"/>
    <x v="0"/>
    <n v="0"/>
  </r>
  <r>
    <s v="Male"/>
    <n v="20.580984000000001"/>
    <n v="1.798354"/>
    <n v="103.70541799999999"/>
    <x v="0"/>
    <n v="1"/>
    <n v="2"/>
    <n v="3"/>
    <n v="1"/>
    <n v="0"/>
    <n v="2.4013149999999999"/>
    <n v="0"/>
    <n v="2.8919860000000002"/>
    <x v="1"/>
    <n v="0"/>
    <n v="4"/>
    <s v="Obesity_Type_I"/>
    <n v="32.066464247642337"/>
    <x v="0"/>
    <n v="0"/>
  </r>
  <r>
    <s v="Male"/>
    <n v="26.032416000000001"/>
    <n v="1.8244320000000001"/>
    <n v="105.131956"/>
    <x v="0"/>
    <n v="1"/>
    <n v="3"/>
    <n v="3"/>
    <n v="1"/>
    <n v="0"/>
    <n v="2.110611"/>
    <n v="0"/>
    <n v="1.8909069999999999"/>
    <x v="537"/>
    <n v="1"/>
    <n v="4"/>
    <s v="Obesity_Type_I"/>
    <n v="31.584891005738928"/>
    <x v="0"/>
    <n v="0"/>
  </r>
  <r>
    <s v="Male"/>
    <n v="25.955361"/>
    <n v="1.830384"/>
    <n v="105.479313"/>
    <x v="0"/>
    <n v="1"/>
    <n v="3"/>
    <n v="3"/>
    <n v="1"/>
    <n v="0"/>
    <n v="2.4802770000000001"/>
    <n v="0"/>
    <n v="1.7967789999999999"/>
    <x v="538"/>
    <n v="1"/>
    <n v="4"/>
    <s v="Obesity_Type_I"/>
    <n v="31.483490161294213"/>
    <x v="0"/>
    <n v="0"/>
  </r>
  <r>
    <s v="Male"/>
    <n v="26.015447999999999"/>
    <n v="1.829907"/>
    <n v="105.436173"/>
    <x v="0"/>
    <n v="1"/>
    <n v="3"/>
    <n v="3"/>
    <n v="1"/>
    <n v="0"/>
    <n v="2.2249140000000001"/>
    <n v="0"/>
    <n v="1.7815890000000001"/>
    <x v="539"/>
    <n v="1"/>
    <n v="4"/>
    <s v="Obesity_Type_I"/>
    <n v="31.487022688181597"/>
    <x v="0"/>
    <n v="0"/>
  </r>
  <r>
    <s v="Male"/>
    <n v="25.920738"/>
    <n v="1.823755"/>
    <n v="105.800158"/>
    <x v="0"/>
    <n v="1"/>
    <n v="2.9271099999999999"/>
    <n v="3"/>
    <n v="1"/>
    <n v="0"/>
    <n v="2.1514959999999999"/>
    <n v="0"/>
    <n v="1.166064"/>
    <x v="540"/>
    <n v="1"/>
    <n v="4"/>
    <s v="Obesity_Type_I"/>
    <n v="31.809242362765577"/>
    <x v="0"/>
    <n v="0"/>
  </r>
  <r>
    <s v="Male"/>
    <n v="29.633714999999999"/>
    <n v="1.8348420000000001"/>
    <n v="105.19936"/>
    <x v="0"/>
    <n v="1"/>
    <n v="2.8055330000000001"/>
    <n v="3"/>
    <n v="1"/>
    <n v="0"/>
    <n v="1.8828469999999999"/>
    <n v="0"/>
    <n v="2"/>
    <x v="541"/>
    <n v="1"/>
    <n v="3"/>
    <s v="Obesity_Type_I"/>
    <n v="31.247534220353423"/>
    <x v="0"/>
    <n v="0"/>
  </r>
  <r>
    <s v="Male"/>
    <n v="32.895637000000001"/>
    <n v="1.783901"/>
    <n v="103.771371"/>
    <x v="0"/>
    <n v="1"/>
    <n v="2.902469"/>
    <n v="1.7347619999999999"/>
    <n v="1"/>
    <n v="0"/>
    <n v="2.600238"/>
    <n v="0"/>
    <n v="2.1139920000000001"/>
    <x v="542"/>
    <n v="1"/>
    <n v="3"/>
    <s v="Obesity_Type_I"/>
    <n v="32.608893070730048"/>
    <x v="0"/>
    <n v="0"/>
  </r>
  <r>
    <s v="Male"/>
    <n v="38.748306999999997"/>
    <n v="1.7820670000000001"/>
    <n v="103.586342"/>
    <x v="0"/>
    <n v="1"/>
    <n v="2.845961"/>
    <n v="1.92822"/>
    <n v="1"/>
    <n v="0"/>
    <n v="2.6422729999999999"/>
    <n v="0"/>
    <n v="2.9999180000000001"/>
    <x v="0"/>
    <n v="2"/>
    <n v="3"/>
    <s v="Obesity_Type_I"/>
    <n v="32.617783118119576"/>
    <x v="0"/>
    <n v="0"/>
  </r>
  <r>
    <s v="Male"/>
    <n v="39.685845999999998"/>
    <n v="1.7810319999999999"/>
    <n v="96.303854999999999"/>
    <x v="0"/>
    <n v="1"/>
    <n v="2.2526980000000001"/>
    <n v="2.475228"/>
    <n v="1"/>
    <n v="0"/>
    <n v="2.9238559999999998"/>
    <n v="0"/>
    <n v="2.165429"/>
    <x v="543"/>
    <n v="2"/>
    <n v="3"/>
    <s v="Obesity_Type_I"/>
    <n v="30.359892327473261"/>
    <x v="0"/>
    <n v="0"/>
  </r>
  <r>
    <s v="Female"/>
    <n v="33.226807999999998"/>
    <n v="1.5579430000000001"/>
    <n v="77.647716000000003"/>
    <x v="0"/>
    <n v="1"/>
    <n v="2.0209100000000002"/>
    <n v="2.0938310000000002"/>
    <n v="1"/>
    <n v="0"/>
    <n v="1.506518"/>
    <n v="0"/>
    <n v="0"/>
    <x v="1"/>
    <n v="1"/>
    <n v="3"/>
    <s v="Obesity_Type_I"/>
    <n v="31.990833617043908"/>
    <x v="0"/>
    <n v="0"/>
  </r>
  <r>
    <s v="Female"/>
    <n v="26.220065000000002"/>
    <n v="1.5602579999999999"/>
    <n v="78.435903999999994"/>
    <x v="0"/>
    <n v="1"/>
    <n v="2.1081629999999998"/>
    <n v="1.2319150000000001"/>
    <n v="1"/>
    <n v="0"/>
    <n v="1.808127"/>
    <n v="0"/>
    <n v="0"/>
    <x v="1"/>
    <n v="1"/>
    <n v="3"/>
    <s v="Obesity_Type_I"/>
    <n v="32.219742871097765"/>
    <x v="0"/>
    <n v="0"/>
  </r>
  <r>
    <s v="Female"/>
    <n v="23.090215000000001"/>
    <n v="1.5965860000000001"/>
    <n v="80.726195000000004"/>
    <x v="0"/>
    <n v="1"/>
    <n v="1.518966"/>
    <n v="1"/>
    <n v="1"/>
    <n v="0"/>
    <n v="2"/>
    <n v="0"/>
    <n v="0"/>
    <x v="544"/>
    <n v="0"/>
    <n v="4"/>
    <s v="Obesity_Type_I"/>
    <n v="31.66867179480991"/>
    <x v="0"/>
    <n v="0"/>
  </r>
  <r>
    <s v="Female"/>
    <n v="24.565628"/>
    <n v="1.62093"/>
    <n v="81.718232"/>
    <x v="0"/>
    <n v="1"/>
    <n v="2.2605430000000002"/>
    <n v="1.3747910000000001"/>
    <n v="1"/>
    <n v="0"/>
    <n v="1.947935"/>
    <n v="0"/>
    <n v="0"/>
    <x v="545"/>
    <n v="0"/>
    <n v="4"/>
    <s v="Obesity_Type_I"/>
    <n v="31.102152147118925"/>
    <x v="0"/>
    <n v="0"/>
  </r>
  <r>
    <s v="Female"/>
    <n v="42.586284999999997"/>
    <n v="1.5714170000000001"/>
    <n v="81.918808999999996"/>
    <x v="0"/>
    <n v="1"/>
    <n v="2.5221830000000001"/>
    <n v="1.3269820000000001"/>
    <n v="1"/>
    <n v="0"/>
    <n v="1.872673"/>
    <n v="0"/>
    <n v="1.0485070000000001"/>
    <x v="1"/>
    <n v="0"/>
    <n v="3"/>
    <s v="Obesity_Type_I"/>
    <n v="33.174221134251276"/>
    <x v="0"/>
    <n v="0"/>
  </r>
  <r>
    <s v="Female"/>
    <n v="43.719394999999999"/>
    <n v="1.584322"/>
    <n v="80.986496000000002"/>
    <x v="0"/>
    <n v="1"/>
    <n v="2.1863220000000001"/>
    <n v="2.9009149999999999"/>
    <n v="1"/>
    <n v="0"/>
    <n v="2.4710329999999998"/>
    <n v="0"/>
    <n v="0.25611299999999998"/>
    <x v="1"/>
    <n v="0"/>
    <n v="3"/>
    <s v="Obesity_Type_I"/>
    <n v="32.264556753374897"/>
    <x v="0"/>
    <n v="0"/>
  </r>
  <r>
    <s v="Female"/>
    <n v="43.376339999999999"/>
    <n v="1.5825229999999999"/>
    <n v="81.919454000000002"/>
    <x v="0"/>
    <n v="1"/>
    <n v="2.7663199999999999"/>
    <n v="1.3178840000000001"/>
    <n v="1"/>
    <n v="0"/>
    <n v="1.8893409999999999"/>
    <n v="0"/>
    <n v="0.99064200000000002"/>
    <x v="1"/>
    <n v="0"/>
    <n v="3"/>
    <s v="Obesity_Type_I"/>
    <n v="32.710485318206359"/>
    <x v="0"/>
    <n v="0"/>
  </r>
  <r>
    <s v="Female"/>
    <n v="39.648946000000002"/>
    <n v="1.5727910000000001"/>
    <n v="80.086523999999997"/>
    <x v="0"/>
    <n v="1"/>
    <n v="2.0716220000000001"/>
    <n v="2.9779089999999999"/>
    <n v="1"/>
    <n v="0"/>
    <n v="1.468297"/>
    <n v="0"/>
    <n v="0"/>
    <x v="1"/>
    <n v="0"/>
    <n v="3"/>
    <s v="Obesity_Type_I"/>
    <n v="32.375569286002893"/>
    <x v="0"/>
    <n v="0"/>
  </r>
  <r>
    <s v="Female"/>
    <n v="22.693988999999998"/>
    <n v="1.6279079999999999"/>
    <n v="82"/>
    <x v="0"/>
    <n v="1"/>
    <n v="1.9182509999999999"/>
    <n v="1.3557520000000001"/>
    <n v="1"/>
    <n v="0"/>
    <n v="1.998108"/>
    <n v="0"/>
    <n v="0"/>
    <x v="546"/>
    <n v="1"/>
    <n v="4"/>
    <s v="Obesity_Type_I"/>
    <n v="30.942410080549802"/>
    <x v="0"/>
    <n v="0"/>
  </r>
  <r>
    <s v="Female"/>
    <n v="22.676242999999999"/>
    <n v="1.620938"/>
    <n v="82.283185000000003"/>
    <x v="0"/>
    <n v="1"/>
    <n v="1.9670609999999999"/>
    <n v="1"/>
    <n v="1"/>
    <n v="0"/>
    <n v="2.548651"/>
    <n v="0"/>
    <n v="0.24926400000000001"/>
    <x v="547"/>
    <n v="1"/>
    <n v="4"/>
    <s v="Obesity_Type_I"/>
    <n v="31.316865467864321"/>
    <x v="0"/>
    <n v="0"/>
  </r>
  <r>
    <s v="Female"/>
    <n v="22.804818000000001"/>
    <n v="1.613119"/>
    <n v="82.636161999999999"/>
    <x v="0"/>
    <n v="1"/>
    <n v="2.9644189999999999"/>
    <n v="1"/>
    <n v="1"/>
    <n v="0"/>
    <n v="2.9775160000000001"/>
    <n v="0"/>
    <n v="0.74211300000000002"/>
    <x v="2"/>
    <n v="1"/>
    <n v="4"/>
    <s v="Obesity_Type_I"/>
    <n v="31.756843243466747"/>
    <x v="0"/>
    <n v="0"/>
  </r>
  <r>
    <s v="Female"/>
    <n v="22.857123000000001"/>
    <n v="1.62686"/>
    <n v="82.410189000000003"/>
    <x v="0"/>
    <n v="1"/>
    <n v="2.6408010000000002"/>
    <n v="1.0154879999999999"/>
    <n v="1"/>
    <n v="0"/>
    <n v="2.0223550000000001"/>
    <n v="0"/>
    <n v="0.24474899999999999"/>
    <x v="548"/>
    <n v="1"/>
    <n v="4"/>
    <s v="Obesity_Type_I"/>
    <n v="31.13727109065238"/>
    <x v="0"/>
    <n v="0"/>
  </r>
  <r>
    <s v="Male"/>
    <n v="23.096353000000001"/>
    <n v="1.728183"/>
    <n v="97.959898999999993"/>
    <x v="0"/>
    <n v="1"/>
    <n v="2"/>
    <n v="2.9861719999999998"/>
    <n v="1"/>
    <n v="0"/>
    <n v="2.3642080000000001"/>
    <n v="0"/>
    <n v="2.4924019999999998"/>
    <x v="549"/>
    <n v="0"/>
    <n v="4"/>
    <s v="Obesity_Type_I"/>
    <n v="32.799624460373082"/>
    <x v="0"/>
    <n v="0"/>
  </r>
  <r>
    <s v="Male"/>
    <n v="22.815415999999999"/>
    <n v="1.732694"/>
    <n v="98.441130000000001"/>
    <x v="0"/>
    <n v="1"/>
    <n v="2"/>
    <n v="2.9936229999999999"/>
    <n v="1"/>
    <n v="0"/>
    <n v="2.326635"/>
    <n v="0"/>
    <n v="2.236586"/>
    <x v="550"/>
    <n v="0"/>
    <n v="4"/>
    <s v="Obesity_Type_I"/>
    <n v="32.789353001450102"/>
    <x v="0"/>
    <n v="0"/>
  </r>
  <r>
    <s v="Female"/>
    <n v="21.02064"/>
    <n v="1.65"/>
    <n v="88.129436999999996"/>
    <x v="0"/>
    <n v="1"/>
    <n v="2.870152"/>
    <n v="1.0013829999999999"/>
    <n v="1"/>
    <n v="0"/>
    <n v="3"/>
    <n v="0"/>
    <n v="1.3225579999999999"/>
    <x v="0"/>
    <n v="0"/>
    <n v="4"/>
    <s v="Obesity_Type_I"/>
    <n v="32.370775757575757"/>
    <x v="0"/>
    <n v="0"/>
  </r>
  <r>
    <s v="Female"/>
    <n v="21.001458"/>
    <n v="1.65"/>
    <n v="88.026943000000003"/>
    <x v="0"/>
    <n v="1"/>
    <n v="2.4825750000000002"/>
    <n v="1.0015419999999999"/>
    <n v="1"/>
    <n v="0"/>
    <n v="3"/>
    <n v="0"/>
    <n v="1.7516560000000001"/>
    <x v="0"/>
    <n v="0"/>
    <n v="4"/>
    <s v="Obesity_Type_I"/>
    <n v="32.333128741965112"/>
    <x v="0"/>
    <n v="0"/>
  </r>
  <r>
    <s v="Female"/>
    <n v="22.877949999999998"/>
    <n v="1.66913"/>
    <n v="86.002735999999999"/>
    <x v="0"/>
    <n v="1"/>
    <n v="2.290095"/>
    <n v="2.5902829999999999"/>
    <n v="1"/>
    <n v="0"/>
    <n v="2.5062959999999999"/>
    <n v="0"/>
    <n v="0.31225399999999998"/>
    <x v="0"/>
    <n v="0"/>
    <n v="4"/>
    <s v="Obesity_Type_I"/>
    <n v="30.869666790673577"/>
    <x v="0"/>
    <n v="0"/>
  </r>
  <r>
    <s v="Female"/>
    <n v="22.847618000000001"/>
    <n v="1.669136"/>
    <n v="85.568385000000006"/>
    <x v="0"/>
    <n v="1"/>
    <n v="2.074843"/>
    <n v="1.773916"/>
    <n v="1"/>
    <n v="0"/>
    <n v="2.4282710000000001"/>
    <n v="0"/>
    <n v="3.5090999999999997E-2"/>
    <x v="0"/>
    <n v="0"/>
    <n v="4"/>
    <s v="Obesity_Type_I"/>
    <n v="30.713540815378117"/>
    <x v="0"/>
    <n v="0"/>
  </r>
  <r>
    <s v="Female"/>
    <n v="23"/>
    <n v="1.6110580000000001"/>
    <n v="84.191125"/>
    <x v="0"/>
    <n v="1"/>
    <n v="2.1412800000000001"/>
    <n v="2.989112"/>
    <n v="1"/>
    <n v="0"/>
    <n v="2.519841"/>
    <n v="0"/>
    <n v="2.11137"/>
    <x v="551"/>
    <n v="0"/>
    <n v="4"/>
    <s v="Obesity_Type_I"/>
    <n v="32.437245006796154"/>
    <x v="0"/>
    <n v="0"/>
  </r>
  <r>
    <s v="Female"/>
    <n v="23"/>
    <n v="1.6497360000000001"/>
    <n v="84.134711999999993"/>
    <x v="0"/>
    <n v="1"/>
    <n v="2.3344740000000002"/>
    <n v="1.4967760000000001"/>
    <n v="1"/>
    <n v="0"/>
    <n v="2.7767240000000002"/>
    <n v="0"/>
    <n v="0.782416"/>
    <x v="552"/>
    <n v="0"/>
    <n v="4"/>
    <s v="Obesity_Type_I"/>
    <n v="30.913366968141268"/>
    <x v="0"/>
    <n v="0"/>
  </r>
  <r>
    <s v="Female"/>
    <n v="39.129291000000002"/>
    <n v="1.532643"/>
    <n v="77.550344999999993"/>
    <x v="0"/>
    <n v="1"/>
    <n v="2"/>
    <n v="3"/>
    <n v="1"/>
    <n v="0"/>
    <n v="1.1869959999999999"/>
    <n v="0"/>
    <n v="0"/>
    <x v="1"/>
    <n v="1"/>
    <n v="3"/>
    <s v="Obesity_Type_I"/>
    <n v="33.014271782777236"/>
    <x v="0"/>
    <n v="0"/>
  </r>
  <r>
    <s v="Female"/>
    <n v="37.441043999999998"/>
    <n v="1.5242929999999999"/>
    <n v="76.202760999999995"/>
    <x v="0"/>
    <n v="1"/>
    <n v="2"/>
    <n v="2.994046"/>
    <n v="1"/>
    <n v="0"/>
    <n v="1.6035489999999999"/>
    <n v="0"/>
    <n v="1.3358570000000001"/>
    <x v="1"/>
    <n v="1"/>
    <n v="3"/>
    <s v="Obesity_Type_I"/>
    <n v="32.796975593565485"/>
    <x v="0"/>
    <n v="0"/>
  </r>
  <r>
    <s v="Male"/>
    <n v="22.969366000000001"/>
    <n v="1.7016340000000001"/>
    <n v="95"/>
    <x v="0"/>
    <n v="1"/>
    <n v="2"/>
    <n v="3"/>
    <n v="1"/>
    <n v="0"/>
    <n v="2.1334689999999998"/>
    <n v="0"/>
    <n v="1.0301990000000001"/>
    <x v="553"/>
    <n v="0"/>
    <n v="4"/>
    <s v="Obesity_Type_I"/>
    <n v="32.808871776372015"/>
    <x v="0"/>
    <n v="0"/>
  </r>
  <r>
    <s v="Male"/>
    <n v="22.735327999999999"/>
    <n v="1.723921"/>
    <n v="94.743892000000002"/>
    <x v="0"/>
    <n v="1"/>
    <n v="2"/>
    <n v="3"/>
    <n v="1"/>
    <n v="0"/>
    <n v="2.1831489999999998"/>
    <n v="0"/>
    <n v="1.9323859999999999"/>
    <x v="554"/>
    <n v="0"/>
    <n v="4"/>
    <s v="Obesity_Type_I"/>
    <n v="31.879867013855637"/>
    <x v="0"/>
    <n v="0"/>
  </r>
  <r>
    <s v="Male"/>
    <n v="23.32471"/>
    <n v="1.7694840000000001"/>
    <n v="96.078462000000002"/>
    <x v="0"/>
    <n v="1"/>
    <n v="2"/>
    <n v="3"/>
    <n v="1"/>
    <n v="0"/>
    <n v="3"/>
    <n v="0"/>
    <n v="3"/>
    <x v="2"/>
    <n v="0"/>
    <n v="4"/>
    <s v="Obesity_Type_I"/>
    <n v="30.685468777968786"/>
    <x v="0"/>
    <n v="0"/>
  </r>
  <r>
    <s v="Male"/>
    <n v="23.668137000000002"/>
    <n v="1.7774160000000001"/>
    <n v="97.842405999999997"/>
    <x v="0"/>
    <n v="1"/>
    <n v="2"/>
    <n v="3"/>
    <n v="1"/>
    <n v="0"/>
    <n v="3"/>
    <n v="0"/>
    <n v="3"/>
    <x v="2"/>
    <n v="0"/>
    <n v="4"/>
    <s v="Obesity_Type_I"/>
    <n v="30.970552505747072"/>
    <x v="0"/>
    <n v="0"/>
  </r>
  <r>
    <s v="Female"/>
    <n v="21.895468000000001"/>
    <n v="1.64456"/>
    <n v="88.119139000000004"/>
    <x v="0"/>
    <n v="1"/>
    <n v="2.6938589999999998"/>
    <n v="1.000283"/>
    <n v="1"/>
    <n v="0"/>
    <n v="3"/>
    <n v="0"/>
    <n v="1.201403"/>
    <x v="555"/>
    <n v="0"/>
    <n v="4"/>
    <s v="Obesity_Type_I"/>
    <n v="32.581479343954285"/>
    <x v="0"/>
    <n v="0"/>
  </r>
  <r>
    <s v="Female"/>
    <n v="21.392800000000001"/>
    <n v="1.641149"/>
    <n v="88.079177000000001"/>
    <x v="0"/>
    <n v="1"/>
    <n v="2.6077469999999998"/>
    <n v="1.0004139999999999"/>
    <n v="1"/>
    <n v="0"/>
    <n v="3"/>
    <n v="0"/>
    <n v="1.269169"/>
    <x v="556"/>
    <n v="0"/>
    <n v="4"/>
    <s v="Obesity_Type_I"/>
    <n v="32.702219036128753"/>
    <x v="0"/>
    <n v="0"/>
  </r>
  <r>
    <s v="Female"/>
    <n v="18.178076000000001"/>
    <n v="1.642892"/>
    <n v="82.144405000000006"/>
    <x v="0"/>
    <n v="1"/>
    <n v="2.6688900000000002"/>
    <n v="3"/>
    <n v="1"/>
    <n v="0"/>
    <n v="1.172593"/>
    <n v="0"/>
    <n v="0.88644800000000001"/>
    <x v="557"/>
    <n v="0"/>
    <n v="4"/>
    <s v="Obesity_Type_I"/>
    <n v="30.434064629242936"/>
    <x v="0"/>
    <n v="0"/>
  </r>
  <r>
    <s v="Female"/>
    <n v="18.907513999999999"/>
    <n v="1.65"/>
    <n v="82.01831"/>
    <x v="0"/>
    <n v="1"/>
    <n v="3"/>
    <n v="3"/>
    <n v="1"/>
    <n v="0"/>
    <n v="1"/>
    <n v="0"/>
    <n v="0.21518699999999999"/>
    <x v="558"/>
    <n v="0"/>
    <n v="4"/>
    <s v="Obesity_Type_I"/>
    <n v="30.126101010101014"/>
    <x v="0"/>
    <n v="0"/>
  </r>
  <r>
    <s v="Male"/>
    <n v="26.011928000000001"/>
    <n v="1.7772509999999999"/>
    <n v="106.452367"/>
    <x v="0"/>
    <n v="1"/>
    <n v="3"/>
    <n v="3"/>
    <n v="1"/>
    <n v="0"/>
    <n v="1.9113789999999999"/>
    <n v="0"/>
    <n v="1.9110959999999999"/>
    <x v="559"/>
    <n v="1"/>
    <n v="4"/>
    <s v="Obesity_Type_I"/>
    <n v="33.702164031966198"/>
    <x v="0"/>
    <n v="0"/>
  </r>
  <r>
    <s v="Male"/>
    <n v="25.696736000000001"/>
    <n v="1.8146960000000001"/>
    <n v="107.55963"/>
    <x v="0"/>
    <n v="1"/>
    <n v="2.9212250000000002"/>
    <n v="3"/>
    <n v="1"/>
    <n v="0"/>
    <n v="2.8694389999999999"/>
    <n v="0"/>
    <n v="0.181753"/>
    <x v="560"/>
    <n v="1"/>
    <n v="4"/>
    <s v="Obesity_Type_I"/>
    <n v="32.661906836645827"/>
    <x v="0"/>
    <n v="0"/>
  </r>
  <r>
    <s v="Female"/>
    <n v="40.466313"/>
    <n v="1.559005"/>
    <n v="77.601483000000002"/>
    <x v="0"/>
    <n v="1"/>
    <n v="2"/>
    <n v="3"/>
    <n v="1"/>
    <n v="0"/>
    <n v="1.572371"/>
    <n v="0"/>
    <n v="0"/>
    <x v="1"/>
    <n v="1"/>
    <n v="3"/>
    <s v="Obesity_Type_I"/>
    <n v="31.928241873896972"/>
    <x v="0"/>
    <n v="0"/>
  </r>
  <r>
    <s v="Female"/>
    <n v="38.445148000000003"/>
    <n v="1.556028"/>
    <n v="77.684229000000002"/>
    <x v="0"/>
    <n v="1"/>
    <n v="2"/>
    <n v="3"/>
    <n v="1"/>
    <n v="0"/>
    <n v="1.4406289999999999"/>
    <n v="0"/>
    <n v="0"/>
    <x v="1"/>
    <n v="1"/>
    <n v="3"/>
    <s v="Obesity_Type_I"/>
    <n v="32.084704552751141"/>
    <x v="0"/>
    <n v="0"/>
  </r>
  <r>
    <s v="Male"/>
    <n v="24.473061999999999"/>
    <n v="1.653751"/>
    <n v="91.204752999999997"/>
    <x v="0"/>
    <n v="1"/>
    <n v="1.492834"/>
    <n v="3"/>
    <n v="1"/>
    <n v="0"/>
    <n v="1.0053669999999999"/>
    <n v="0"/>
    <n v="0.92273899999999998"/>
    <x v="561"/>
    <n v="0"/>
    <n v="3"/>
    <s v="Obesity_Type_I"/>
    <n v="33.34857122730817"/>
    <x v="0"/>
    <n v="0"/>
  </r>
  <r>
    <s v="Male"/>
    <n v="23.479181000000001"/>
    <n v="1.6801710000000001"/>
    <n v="91.068054000000004"/>
    <x v="0"/>
    <n v="1"/>
    <n v="1.220024"/>
    <n v="3"/>
    <n v="1"/>
    <n v="0"/>
    <n v="1.046254"/>
    <n v="0"/>
    <n v="0.52098900000000004"/>
    <x v="562"/>
    <n v="0"/>
    <n v="3"/>
    <s v="Obesity_Type_I"/>
    <n v="32.259608126506386"/>
    <x v="0"/>
    <n v="0"/>
  </r>
  <r>
    <s v="Female"/>
    <n v="38.397463000000002"/>
    <n v="1.552648"/>
    <n v="80"/>
    <x v="0"/>
    <n v="1"/>
    <n v="2.6676760000000002"/>
    <n v="1.135278"/>
    <n v="1"/>
    <n v="0"/>
    <n v="1.399629"/>
    <n v="0"/>
    <n v="1.6488830000000001"/>
    <x v="1"/>
    <n v="1"/>
    <n v="3"/>
    <s v="Obesity_Type_I"/>
    <n v="33.185164176118896"/>
    <x v="0"/>
    <n v="0"/>
  </r>
  <r>
    <s v="Female"/>
    <n v="37.974482999999999"/>
    <n v="1.5602149999999999"/>
    <n v="80"/>
    <x v="0"/>
    <n v="1"/>
    <n v="2.5690750000000002"/>
    <n v="2.4631129999999999"/>
    <n v="1"/>
    <n v="0"/>
    <n v="1.567366"/>
    <n v="0"/>
    <n v="0.35913400000000001"/>
    <x v="1"/>
    <n v="1"/>
    <n v="3"/>
    <s v="Obesity_Type_I"/>
    <n v="32.864050491366562"/>
    <x v="0"/>
    <n v="0"/>
  </r>
  <r>
    <s v="Male"/>
    <n v="31.783524"/>
    <n v="1.6729590000000001"/>
    <n v="90"/>
    <x v="0"/>
    <n v="1"/>
    <n v="2.9492419999999999"/>
    <n v="1.7821089999999999"/>
    <n v="1"/>
    <n v="0"/>
    <n v="2.2109969999999999"/>
    <n v="0"/>
    <n v="1.9927189999999999"/>
    <x v="1"/>
    <n v="1"/>
    <n v="3"/>
    <s v="Obesity_Type_I"/>
    <n v="32.156732592881781"/>
    <x v="0"/>
    <n v="0"/>
  </r>
  <r>
    <s v="Male"/>
    <n v="29.681308000000001"/>
    <n v="1.6800580000000001"/>
    <n v="89.994350999999995"/>
    <x v="0"/>
    <n v="1"/>
    <n v="2.1047720000000001"/>
    <n v="2.3763740000000002"/>
    <n v="1"/>
    <n v="0"/>
    <n v="2.2186910000000002"/>
    <n v="0"/>
    <n v="1.5218400000000001"/>
    <x v="1"/>
    <n v="1"/>
    <n v="3"/>
    <s v="Obesity_Type_I"/>
    <n v="31.883552092585003"/>
    <x v="0"/>
    <n v="0"/>
  </r>
  <r>
    <s v="Male"/>
    <n v="21.587743"/>
    <n v="1.664752"/>
    <n v="94.256546999999998"/>
    <x v="0"/>
    <n v="1"/>
    <n v="2"/>
    <n v="2.9760979999999999"/>
    <n v="1"/>
    <n v="0"/>
    <n v="2"/>
    <n v="0"/>
    <n v="0"/>
    <x v="563"/>
    <n v="0"/>
    <n v="4"/>
    <s v="Obesity_Type_I"/>
    <n v="34.010454455150011"/>
    <x v="0"/>
    <n v="0"/>
  </r>
  <r>
    <s v="Male"/>
    <n v="21.746113000000001"/>
    <n v="1.668553"/>
    <n v="94.454393999999994"/>
    <x v="0"/>
    <n v="1"/>
    <n v="2"/>
    <n v="2.9680979999999999"/>
    <n v="1"/>
    <n v="0"/>
    <n v="2"/>
    <n v="0"/>
    <n v="0"/>
    <x v="564"/>
    <n v="0"/>
    <n v="4"/>
    <s v="Obesity_Type_I"/>
    <n v="33.926741808062751"/>
    <x v="0"/>
    <n v="0"/>
  </r>
  <r>
    <s v="Male"/>
    <n v="39.569004"/>
    <n v="1.7852859999999999"/>
    <n v="100.431625"/>
    <x v="0"/>
    <n v="1"/>
    <n v="2.8717679999999999"/>
    <n v="1.7926949999999999"/>
    <n v="1"/>
    <n v="0"/>
    <n v="2.691322"/>
    <n v="0"/>
    <n v="2.5457070000000002"/>
    <x v="565"/>
    <n v="2"/>
    <n v="3"/>
    <s v="Obesity_Type_I"/>
    <n v="31.510470730015861"/>
    <x v="0"/>
    <n v="0"/>
  </r>
  <r>
    <s v="Male"/>
    <n v="36.67933"/>
    <n v="1.7807249999999999"/>
    <n v="98.790166999999997"/>
    <x v="0"/>
    <n v="1"/>
    <n v="2.5409489999999999"/>
    <n v="1.116401"/>
    <n v="1"/>
    <n v="0"/>
    <n v="2.9291230000000001"/>
    <n v="0"/>
    <n v="2.7873190000000001"/>
    <x v="566"/>
    <n v="2"/>
    <n v="3"/>
    <s v="Obesity_Type_I"/>
    <n v="31.154444200216044"/>
    <x v="0"/>
    <n v="0"/>
  </r>
  <r>
    <s v="Male"/>
    <n v="22.927011"/>
    <n v="1.7510460000000001"/>
    <n v="95.285898000000003"/>
    <x v="0"/>
    <n v="1"/>
    <n v="2"/>
    <n v="3"/>
    <n v="1"/>
    <n v="0"/>
    <n v="2.5303010000000001"/>
    <n v="0"/>
    <n v="2.8911799999999999"/>
    <x v="567"/>
    <n v="0"/>
    <n v="4"/>
    <s v="Obesity_Type_I"/>
    <n v="31.076601652226646"/>
    <x v="0"/>
    <n v="0"/>
  </r>
  <r>
    <s v="Male"/>
    <n v="23.329343999999999"/>
    <n v="1.7513650000000001"/>
    <n v="95.290429000000003"/>
    <x v="0"/>
    <n v="1"/>
    <n v="2"/>
    <n v="3"/>
    <n v="1"/>
    <n v="0"/>
    <n v="3"/>
    <n v="0"/>
    <n v="3"/>
    <x v="2"/>
    <n v="0"/>
    <n v="4"/>
    <s v="Obesity_Type_I"/>
    <n v="31.066759077272209"/>
    <x v="0"/>
    <n v="0"/>
  </r>
  <r>
    <s v="Male"/>
    <n v="22.126325000000001"/>
    <n v="1.7172620000000001"/>
    <n v="98.579155999999998"/>
    <x v="0"/>
    <n v="1"/>
    <n v="2"/>
    <n v="2.9845229999999998"/>
    <n v="1"/>
    <n v="0"/>
    <n v="2.2635510000000001"/>
    <n v="0"/>
    <n v="2.819661"/>
    <x v="2"/>
    <n v="0"/>
    <n v="4"/>
    <s v="Obesity_Type_I"/>
    <n v="33.428121795765115"/>
    <x v="0"/>
    <n v="0"/>
  </r>
  <r>
    <s v="Male"/>
    <n v="21.679158000000001"/>
    <n v="1.741393"/>
    <n v="98.182497999999995"/>
    <x v="0"/>
    <n v="1"/>
    <n v="2"/>
    <n v="2.9781029999999999"/>
    <n v="1"/>
    <n v="0"/>
    <n v="2.6682610000000002"/>
    <n v="0"/>
    <n v="2.462269"/>
    <x v="568"/>
    <n v="0"/>
    <n v="4"/>
    <s v="Obesity_Type_I"/>
    <n v="32.37728951307497"/>
    <x v="0"/>
    <n v="0"/>
  </r>
  <r>
    <s v="Male"/>
    <n v="36.673881999999999"/>
    <n v="1.7921"/>
    <n v="101.285765"/>
    <x v="0"/>
    <n v="1"/>
    <n v="2.2222819999999999"/>
    <n v="1.578751"/>
    <n v="1"/>
    <n v="0"/>
    <n v="2.791604"/>
    <n v="0"/>
    <n v="2.3520910000000002"/>
    <x v="569"/>
    <n v="1"/>
    <n v="3"/>
    <s v="Obesity_Type_I"/>
    <n v="31.53725814237297"/>
    <x v="0"/>
    <n v="0"/>
  </r>
  <r>
    <s v="Male"/>
    <n v="37.936044000000003"/>
    <n v="1.785957"/>
    <n v="99.199286999999998"/>
    <x v="0"/>
    <n v="1"/>
    <n v="2.0451600000000001"/>
    <n v="1.8745320000000001"/>
    <n v="1"/>
    <n v="0"/>
    <n v="2.8565209999999999"/>
    <n v="0"/>
    <n v="2.0052859999999999"/>
    <x v="570"/>
    <n v="1"/>
    <n v="3"/>
    <s v="Obesity_Type_I"/>
    <n v="31.100441484629595"/>
    <x v="0"/>
    <n v="0"/>
  </r>
  <r>
    <s v="Female"/>
    <n v="22.226814999999998"/>
    <n v="1.6090679999999999"/>
    <n v="83.785312000000005"/>
    <x v="0"/>
    <n v="1"/>
    <n v="2.0941839999999998"/>
    <n v="2.735706"/>
    <n v="1"/>
    <n v="0"/>
    <n v="2.2579220000000002"/>
    <n v="0"/>
    <n v="2.2305470000000001"/>
    <x v="571"/>
    <n v="0"/>
    <n v="4"/>
    <s v="Obesity_Type_I"/>
    <n v="32.360788515647329"/>
    <x v="0"/>
    <n v="0"/>
  </r>
  <r>
    <s v="Female"/>
    <n v="22.538931999999999"/>
    <n v="1.603963"/>
    <n v="82.012636999999998"/>
    <x v="0"/>
    <n v="1"/>
    <n v="1.123672"/>
    <n v="1.0149159999999999"/>
    <n v="1"/>
    <n v="0"/>
    <n v="2.0420780000000001"/>
    <n v="0"/>
    <n v="1.8466659999999999"/>
    <x v="572"/>
    <n v="0"/>
    <n v="4"/>
    <s v="Obesity_Type_I"/>
    <n v="31.878074746238749"/>
    <x v="0"/>
    <n v="0"/>
  </r>
  <r>
    <s v="Female"/>
    <n v="22.307413"/>
    <n v="1.6054949999999999"/>
    <n v="82.528575000000004"/>
    <x v="0"/>
    <n v="1"/>
    <n v="2.049112"/>
    <n v="2.622055"/>
    <n v="1"/>
    <n v="0"/>
    <n v="2.2805550000000001"/>
    <n v="0"/>
    <n v="2.0528960000000001"/>
    <x v="573"/>
    <n v="0"/>
    <n v="4"/>
    <s v="Obesity_Type_I"/>
    <n v="32.017427262499837"/>
    <x v="0"/>
    <n v="0"/>
  </r>
  <r>
    <s v="Female"/>
    <n v="22.362877000000001"/>
    <n v="1.6071820000000001"/>
    <n v="82.368441000000004"/>
    <x v="0"/>
    <n v="1"/>
    <n v="1.8805339999999999"/>
    <n v="2.8065660000000001"/>
    <n v="1"/>
    <n v="0"/>
    <n v="2.3132450000000002"/>
    <n v="0"/>
    <n v="2.1467779999999999"/>
    <x v="574"/>
    <n v="0"/>
    <n v="4"/>
    <s v="Obesity_Type_I"/>
    <n v="31.888252962184261"/>
    <x v="0"/>
    <n v="0"/>
  </r>
  <r>
    <s v="Female"/>
    <n v="22.899740000000001"/>
    <n v="1.6617150000000001"/>
    <n v="82.595793"/>
    <x v="0"/>
    <n v="1"/>
    <n v="1.203754"/>
    <n v="1.3553539999999999"/>
    <n v="1"/>
    <n v="0"/>
    <n v="2.765593"/>
    <n v="0"/>
    <n v="0.12834200000000001"/>
    <x v="575"/>
    <n v="1"/>
    <n v="4"/>
    <s v="Obesity_Type_I"/>
    <n v="29.911958308167144"/>
    <x v="0"/>
    <n v="0"/>
  </r>
  <r>
    <s v="Female"/>
    <n v="22.997167999999999"/>
    <n v="1.655742"/>
    <n v="82.463759999999994"/>
    <x v="0"/>
    <n v="1"/>
    <n v="2.73691"/>
    <n v="1.478334"/>
    <n v="1"/>
    <n v="0"/>
    <n v="2.6774089999999999"/>
    <n v="0"/>
    <n v="6.5264000000000003E-2"/>
    <x v="576"/>
    <n v="1"/>
    <n v="4"/>
    <s v="Obesity_Type_I"/>
    <n v="30.079997941782576"/>
    <x v="0"/>
    <n v="0"/>
  </r>
  <r>
    <s v="Female"/>
    <n v="38.895068999999999"/>
    <n v="1.5492570000000001"/>
    <n v="80"/>
    <x v="0"/>
    <n v="1"/>
    <n v="2.7366280000000001"/>
    <n v="1.1307510000000001"/>
    <n v="1"/>
    <n v="0"/>
    <n v="1.385175"/>
    <n v="0"/>
    <n v="1.666965"/>
    <x v="1"/>
    <n v="1"/>
    <n v="3"/>
    <s v="Obesity_Type_I"/>
    <n v="33.330593946687344"/>
    <x v="0"/>
    <n v="0"/>
  </r>
  <r>
    <s v="Female"/>
    <n v="40.789529000000002"/>
    <n v="1.5497479999999999"/>
    <n v="80"/>
    <x v="0"/>
    <n v="1"/>
    <n v="2"/>
    <n v="1.099151"/>
    <n v="1"/>
    <n v="0"/>
    <n v="1.687611"/>
    <n v="0"/>
    <n v="1.8746620000000001"/>
    <x v="1"/>
    <n v="1"/>
    <n v="3"/>
    <s v="Obesity_Type_I"/>
    <n v="33.309477314627742"/>
    <x v="0"/>
    <n v="0"/>
  </r>
  <r>
    <s v="Female"/>
    <n v="40.654155000000003"/>
    <n v="1.5290600000000001"/>
    <n v="79.760921999999994"/>
    <x v="0"/>
    <n v="1"/>
    <n v="2"/>
    <n v="3"/>
    <n v="1"/>
    <n v="0"/>
    <n v="1"/>
    <n v="0"/>
    <n v="0"/>
    <x v="1"/>
    <n v="1"/>
    <n v="3"/>
    <s v="Obesity_Type_I"/>
    <n v="34.114664991526176"/>
    <x v="0"/>
    <n v="0"/>
  </r>
  <r>
    <s v="Female"/>
    <n v="38.542937000000002"/>
    <n v="1.5172479999999999"/>
    <n v="79.843221"/>
    <x v="0"/>
    <n v="1"/>
    <n v="2"/>
    <n v="3"/>
    <n v="1"/>
    <n v="0"/>
    <n v="1.0951340000000001"/>
    <n v="0"/>
    <n v="0"/>
    <x v="1"/>
    <n v="1"/>
    <n v="3"/>
    <s v="Obesity_Type_I"/>
    <n v="34.68365849412578"/>
    <x v="0"/>
    <n v="0"/>
  </r>
  <r>
    <s v="Male"/>
    <n v="25.95383"/>
    <n v="1.6573100000000001"/>
    <n v="90"/>
    <x v="0"/>
    <n v="1"/>
    <n v="2"/>
    <n v="3"/>
    <n v="1"/>
    <n v="0"/>
    <n v="3"/>
    <n v="0"/>
    <n v="0.41364299999999998"/>
    <x v="577"/>
    <n v="1"/>
    <n v="3"/>
    <s v="Obesity_Type_I"/>
    <n v="32.766873744979883"/>
    <x v="0"/>
    <n v="0"/>
  </r>
  <r>
    <s v="Male"/>
    <n v="26.826961000000001"/>
    <n v="1.673287"/>
    <n v="90"/>
    <x v="0"/>
    <n v="1"/>
    <n v="2"/>
    <n v="3"/>
    <n v="1"/>
    <n v="0"/>
    <n v="3"/>
    <n v="0"/>
    <n v="0.88493500000000003"/>
    <x v="578"/>
    <n v="1"/>
    <n v="3"/>
    <s v="Obesity_Type_I"/>
    <n v="32.144127015318837"/>
    <x v="0"/>
    <n v="0"/>
  </r>
  <r>
    <s v="Female"/>
    <n v="23.803903999999999"/>
    <n v="1.5815269999999999"/>
    <n v="78.089574999999996"/>
    <x v="0"/>
    <n v="1"/>
    <n v="2"/>
    <n v="1"/>
    <n v="1"/>
    <n v="0"/>
    <n v="2"/>
    <n v="0"/>
    <n v="5.7757999999999997E-2"/>
    <x v="1"/>
    <n v="0"/>
    <n v="4"/>
    <s v="Obesity_Type_I"/>
    <n v="31.220498840247412"/>
    <x v="0"/>
    <n v="0"/>
  </r>
  <r>
    <s v="Female"/>
    <n v="23.652435000000001"/>
    <n v="1.562724"/>
    <n v="80.535697999999996"/>
    <x v="0"/>
    <n v="1"/>
    <n v="2"/>
    <n v="1"/>
    <n v="1"/>
    <n v="0"/>
    <n v="2"/>
    <n v="0"/>
    <n v="0.38971699999999998"/>
    <x v="1"/>
    <n v="0"/>
    <n v="4"/>
    <s v="Obesity_Type_I"/>
    <n v="32.977965780685253"/>
    <x v="0"/>
    <n v="0"/>
  </r>
  <r>
    <s v="Male"/>
    <n v="20.677105000000001"/>
    <n v="1.7812509999999999"/>
    <n v="102.950929"/>
    <x v="0"/>
    <n v="1"/>
    <n v="2"/>
    <n v="3"/>
    <n v="1"/>
    <n v="0"/>
    <n v="1.6181890000000001"/>
    <n v="0"/>
    <n v="0.57164800000000004"/>
    <x v="1"/>
    <n v="0"/>
    <n v="4"/>
    <s v="Obesity_Type_I"/>
    <n v="32.447409334508322"/>
    <x v="0"/>
    <n v="0"/>
  </r>
  <r>
    <s v="Male"/>
    <n v="21.797388000000002"/>
    <n v="1.7755840000000001"/>
    <n v="103.605896"/>
    <x v="0"/>
    <n v="1"/>
    <n v="2.121909"/>
    <n v="3"/>
    <n v="1"/>
    <n v="0"/>
    <n v="2.500556"/>
    <n v="0"/>
    <n v="1.2075800000000001"/>
    <x v="1"/>
    <n v="0"/>
    <n v="4"/>
    <s v="Obesity_Type_I"/>
    <n v="32.86260790582822"/>
    <x v="0"/>
    <n v="0"/>
  </r>
  <r>
    <s v="Male"/>
    <n v="22.719384999999999"/>
    <n v="1.746645"/>
    <n v="96.875501999999997"/>
    <x v="0"/>
    <n v="1"/>
    <n v="2"/>
    <n v="3"/>
    <n v="1"/>
    <n v="0"/>
    <n v="2.7140909999999998"/>
    <n v="0"/>
    <n v="2.6410200000000001"/>
    <x v="579"/>
    <n v="0"/>
    <n v="4"/>
    <s v="Obesity_Type_I"/>
    <n v="31.754455924815474"/>
    <x v="0"/>
    <n v="0"/>
  </r>
  <r>
    <s v="Male"/>
    <n v="22.177098999999998"/>
    <n v="1.7413529999999999"/>
    <n v="96.738014000000007"/>
    <x v="0"/>
    <n v="1"/>
    <n v="2"/>
    <n v="3"/>
    <n v="1"/>
    <n v="0"/>
    <n v="2.6976610000000001"/>
    <n v="0"/>
    <n v="2.6149089999999999"/>
    <x v="580"/>
    <n v="0"/>
    <n v="4"/>
    <s v="Obesity_Type_I"/>
    <n v="31.902412803084111"/>
    <x v="0"/>
    <n v="0"/>
  </r>
  <r>
    <s v="Female"/>
    <n v="23.099906000000001"/>
    <n v="1.571812"/>
    <n v="78.997166000000007"/>
    <x v="0"/>
    <n v="1"/>
    <n v="2"/>
    <n v="1"/>
    <n v="1"/>
    <n v="0"/>
    <n v="2"/>
    <n v="0"/>
    <n v="0.40261400000000003"/>
    <x v="1"/>
    <n v="0"/>
    <n v="4"/>
    <s v="Obesity_Type_I"/>
    <n v="31.974982189326592"/>
    <x v="0"/>
    <n v="0"/>
  </r>
  <r>
    <s v="Female"/>
    <n v="24.178509999999999"/>
    <n v="1.589027"/>
    <n v="80.553066999999999"/>
    <x v="0"/>
    <n v="1"/>
    <n v="2"/>
    <n v="1"/>
    <n v="1"/>
    <n v="0"/>
    <n v="2"/>
    <n v="0"/>
    <n v="1.1476999999999999E-2"/>
    <x v="1"/>
    <n v="0"/>
    <n v="4"/>
    <s v="Obesity_Type_I"/>
    <n v="31.902118752840842"/>
    <x v="0"/>
    <n v="0"/>
  </r>
  <r>
    <s v="Male"/>
    <n v="20.924807999999999"/>
    <n v="1.803245"/>
    <n v="105.686091"/>
    <x v="0"/>
    <n v="1"/>
    <n v="2"/>
    <n v="3"/>
    <n v="1"/>
    <n v="0"/>
    <n v="2.290368"/>
    <n v="0"/>
    <n v="1.0859999999999999E-3"/>
    <x v="581"/>
    <n v="1"/>
    <n v="4"/>
    <s v="Obesity_Type_I"/>
    <n v="32.50187095616554"/>
    <x v="0"/>
    <n v="0"/>
  </r>
  <r>
    <s v="Male"/>
    <n v="20.975973"/>
    <n v="1.792646"/>
    <n v="105.61914299999999"/>
    <x v="0"/>
    <n v="1"/>
    <n v="2"/>
    <n v="3"/>
    <n v="1"/>
    <n v="0"/>
    <n v="1.0252749999999999"/>
    <n v="0"/>
    <n v="2.0300000000000001E-3"/>
    <x v="582"/>
    <n v="1"/>
    <n v="4"/>
    <s v="Obesity_Type_I"/>
    <n v="32.866508216391161"/>
    <x v="0"/>
    <n v="0"/>
  </r>
  <r>
    <s v="Male"/>
    <n v="21.856300999999998"/>
    <n v="1.87199"/>
    <n v="115.627554"/>
    <x v="0"/>
    <n v="1"/>
    <n v="2"/>
    <n v="2.3584550000000002"/>
    <n v="1"/>
    <n v="0"/>
    <n v="2.515765"/>
    <n v="0"/>
    <n v="0.98231999999999997"/>
    <x v="583"/>
    <n v="1"/>
    <n v="4"/>
    <s v="Obesity_Type_I"/>
    <n v="32.995467776081043"/>
    <x v="0"/>
    <n v="0"/>
  </r>
  <r>
    <s v="Male"/>
    <n v="18.140751000000002"/>
    <n v="1.859056"/>
    <n v="111.23518799999999"/>
    <x v="0"/>
    <n v="1"/>
    <n v="2"/>
    <n v="1.7065509999999999"/>
    <n v="1"/>
    <n v="0"/>
    <n v="2.039514"/>
    <n v="0"/>
    <n v="1"/>
    <x v="2"/>
    <n v="1"/>
    <n v="4"/>
    <s v="Obesity_Type_I"/>
    <n v="32.185276827225621"/>
    <x v="0"/>
    <n v="0"/>
  </r>
  <r>
    <s v="Female"/>
    <n v="18"/>
    <n v="1.692242"/>
    <n v="90.019501000000005"/>
    <x v="0"/>
    <n v="1"/>
    <n v="2.642744"/>
    <n v="3"/>
    <n v="1"/>
    <n v="0"/>
    <n v="1.9040539999999999"/>
    <n v="0"/>
    <n v="1.645654"/>
    <x v="584"/>
    <n v="1"/>
    <n v="4"/>
    <s v="Obesity_Type_I"/>
    <n v="31.43486950977427"/>
    <x v="0"/>
    <n v="0"/>
  </r>
  <r>
    <s v="Female"/>
    <n v="18"/>
    <n v="1.6830000000000001"/>
    <n v="90.924207999999993"/>
    <x v="0"/>
    <n v="1"/>
    <n v="2.387426"/>
    <n v="3"/>
    <n v="1"/>
    <n v="0"/>
    <n v="1.77962"/>
    <n v="0"/>
    <n v="0.74300500000000003"/>
    <x v="585"/>
    <n v="1"/>
    <n v="4"/>
    <s v="Obesity_Type_I"/>
    <n v="32.100462879114438"/>
    <x v="0"/>
    <n v="0"/>
  </r>
  <r>
    <s v="Female"/>
    <n v="20.206358000000002"/>
    <n v="1.738397"/>
    <n v="93.890681999999998"/>
    <x v="0"/>
    <n v="1"/>
    <n v="1.9966379999999999"/>
    <n v="3"/>
    <n v="1"/>
    <n v="0"/>
    <n v="1.033199"/>
    <n v="0"/>
    <n v="0.58479300000000001"/>
    <x v="586"/>
    <n v="1"/>
    <n v="4"/>
    <s v="Obesity_Type_I"/>
    <n v="31.068806195186767"/>
    <x v="0"/>
    <n v="0"/>
  </r>
  <r>
    <s v="Female"/>
    <n v="18.152875999999999"/>
    <n v="1.6949689999999999"/>
    <n v="92.508122"/>
    <x v="0"/>
    <n v="1"/>
    <n v="2.1078540000000001"/>
    <n v="3"/>
    <n v="1"/>
    <n v="0"/>
    <n v="1.383894"/>
    <n v="0"/>
    <n v="1.0305260000000001"/>
    <x v="587"/>
    <n v="1"/>
    <n v="4"/>
    <s v="Obesity_Type_I"/>
    <n v="32.20003510959544"/>
    <x v="0"/>
    <n v="0"/>
  </r>
  <r>
    <s v="Male"/>
    <n v="22.336216"/>
    <n v="1.7857179999999999"/>
    <n v="105.05568599999999"/>
    <x v="0"/>
    <n v="1"/>
    <n v="2.2537069999999999"/>
    <n v="3"/>
    <n v="1"/>
    <n v="0"/>
    <n v="2.524432"/>
    <n v="0"/>
    <n v="0.58216000000000001"/>
    <x v="588"/>
    <n v="1"/>
    <n v="4"/>
    <s v="Obesity_Type_I"/>
    <n v="32.945326076900983"/>
    <x v="0"/>
    <n v="0"/>
  </r>
  <r>
    <s v="Male"/>
    <n v="23"/>
    <n v="1.7424999999999999"/>
    <n v="105.028665"/>
    <x v="0"/>
    <n v="1"/>
    <n v="2.393837"/>
    <n v="3"/>
    <n v="1"/>
    <n v="0"/>
    <n v="2.0149900000000001"/>
    <n v="0"/>
    <n v="0.97881499999999999"/>
    <x v="589"/>
    <n v="1"/>
    <n v="4"/>
    <s v="Obesity_Type_I"/>
    <n v="34.590932650486096"/>
    <x v="0"/>
    <n v="0"/>
  </r>
  <r>
    <s v="Male"/>
    <n v="22.088059000000001"/>
    <n v="1.803132"/>
    <n v="106.32956900000001"/>
    <x v="0"/>
    <n v="1"/>
    <n v="2.3487450000000001"/>
    <n v="3"/>
    <n v="1"/>
    <n v="0"/>
    <n v="2.0967509999999998"/>
    <n v="0"/>
    <n v="0.54456400000000005"/>
    <x v="590"/>
    <n v="1"/>
    <n v="4"/>
    <s v="Obesity_Type_I"/>
    <n v="32.703859763693075"/>
    <x v="0"/>
    <n v="0"/>
  </r>
  <r>
    <s v="Male"/>
    <n v="23"/>
    <n v="1.7746440000000001"/>
    <n v="105.966894"/>
    <x v="0"/>
    <n v="1"/>
    <n v="2.3128250000000001"/>
    <n v="3"/>
    <n v="1"/>
    <n v="0"/>
    <n v="2.0734970000000001"/>
    <n v="0"/>
    <n v="0.61446599999999996"/>
    <x v="591"/>
    <n v="1"/>
    <n v="4"/>
    <s v="Obesity_Type_I"/>
    <n v="33.647105875216972"/>
    <x v="0"/>
    <n v="0"/>
  </r>
  <r>
    <s v="Male"/>
    <n v="20.993067"/>
    <n v="1.7822690000000001"/>
    <n v="104.97002999999999"/>
    <x v="0"/>
    <n v="1"/>
    <n v="2"/>
    <n v="3"/>
    <n v="1"/>
    <n v="0"/>
    <n v="1.2349429999999999"/>
    <n v="0"/>
    <n v="8.3680000000000004E-3"/>
    <x v="1"/>
    <n v="1"/>
    <n v="4"/>
    <s v="Obesity_Type_I"/>
    <n v="33.045993633153721"/>
    <x v="0"/>
    <n v="0"/>
  </r>
  <r>
    <s v="Male"/>
    <n v="20.654751999999998"/>
    <n v="1.780791"/>
    <n v="102.921218"/>
    <x v="0"/>
    <n v="1"/>
    <n v="2"/>
    <n v="3"/>
    <n v="1"/>
    <n v="0"/>
    <n v="1.613829"/>
    <n v="0"/>
    <n v="1.251665"/>
    <x v="1"/>
    <n v="1"/>
    <n v="4"/>
    <s v="Obesity_Type_I"/>
    <n v="32.454805661877643"/>
    <x v="0"/>
    <n v="0"/>
  </r>
  <r>
    <s v="Male"/>
    <n v="21.624552000000001"/>
    <n v="1.790151"/>
    <n v="106.32068599999999"/>
    <x v="0"/>
    <n v="1"/>
    <n v="2.4907759999999999"/>
    <n v="3"/>
    <n v="1"/>
    <n v="0"/>
    <n v="2.6545169999999998"/>
    <n v="0"/>
    <n v="0.112454"/>
    <x v="592"/>
    <n v="1"/>
    <n v="4"/>
    <s v="Obesity_Type_I"/>
    <n v="33.17710132832709"/>
    <x v="0"/>
    <n v="0"/>
  </r>
  <r>
    <s v="Male"/>
    <n v="21.682635999999999"/>
    <n v="1.818641"/>
    <n v="105.49697500000001"/>
    <x v="0"/>
    <n v="1"/>
    <n v="2.0780820000000002"/>
    <n v="3"/>
    <n v="1"/>
    <n v="0"/>
    <n v="2.8956140000000001"/>
    <n v="0"/>
    <n v="6.275E-2"/>
    <x v="593"/>
    <n v="1"/>
    <n v="4"/>
    <s v="Obesity_Type_I"/>
    <n v="31.896721868863196"/>
    <x v="0"/>
    <n v="0"/>
  </r>
  <r>
    <s v="Male"/>
    <n v="18"/>
    <n v="1.806827"/>
    <n v="108.82939500000001"/>
    <x v="0"/>
    <n v="1"/>
    <n v="2"/>
    <n v="1.24884"/>
    <n v="1"/>
    <n v="0"/>
    <n v="2.4162129999999999"/>
    <n v="0"/>
    <n v="1"/>
    <x v="594"/>
    <n v="0"/>
    <n v="4"/>
    <s v="Obesity_Type_I"/>
    <n v="33.335968063358209"/>
    <x v="0"/>
    <n v="0"/>
  </r>
  <r>
    <s v="Male"/>
    <n v="18"/>
    <n v="1.8111889999999999"/>
    <n v="108.80096399999999"/>
    <x v="0"/>
    <n v="1"/>
    <n v="2"/>
    <n v="1.250548"/>
    <n v="1"/>
    <n v="0"/>
    <n v="2.1211760000000002"/>
    <n v="0"/>
    <n v="1"/>
    <x v="595"/>
    <n v="0"/>
    <n v="4"/>
    <s v="Obesity_Type_I"/>
    <n v="33.166924299926542"/>
    <x v="0"/>
    <n v="0"/>
  </r>
  <r>
    <s v="Male"/>
    <n v="18"/>
    <n v="1.8117380000000001"/>
    <n v="108.897324"/>
    <x v="0"/>
    <n v="1"/>
    <n v="2"/>
    <n v="1.2021790000000001"/>
    <n v="1"/>
    <n v="0"/>
    <n v="2.36293"/>
    <n v="0"/>
    <n v="1"/>
    <x v="596"/>
    <n v="0"/>
    <n v="4"/>
    <s v="Obesity_Type_I"/>
    <n v="33.176183217629649"/>
    <x v="0"/>
    <n v="0"/>
  </r>
  <r>
    <s v="Male"/>
    <n v="18"/>
    <n v="1.799779"/>
    <n v="108.934574"/>
    <x v="0"/>
    <n v="1"/>
    <n v="2"/>
    <n v="1.194815"/>
    <n v="1"/>
    <n v="0"/>
    <n v="2.4348320000000001"/>
    <n v="0"/>
    <n v="1"/>
    <x v="597"/>
    <n v="0"/>
    <n v="4"/>
    <s v="Obesity_Type_I"/>
    <n v="33.630039634879239"/>
    <x v="0"/>
    <n v="0"/>
  </r>
  <r>
    <s v="Female"/>
    <n v="19.374206999999998"/>
    <n v="1.6326050000000001"/>
    <n v="82"/>
    <x v="0"/>
    <n v="1"/>
    <n v="2.8055119999999998"/>
    <n v="2.880817"/>
    <n v="1"/>
    <n v="0"/>
    <n v="1.0013069999999999"/>
    <n v="0"/>
    <n v="0"/>
    <x v="598"/>
    <n v="1"/>
    <n v="4"/>
    <s v="Obesity_Type_I"/>
    <n v="30.764623740563131"/>
    <x v="0"/>
    <n v="0"/>
  </r>
  <r>
    <s v="Female"/>
    <n v="19.275687000000001"/>
    <n v="1.6233770000000001"/>
    <n v="82.851318000000006"/>
    <x v="0"/>
    <n v="1"/>
    <n v="1.276858"/>
    <n v="2.9181240000000002"/>
    <n v="1"/>
    <n v="0"/>
    <n v="1.4037839999999999"/>
    <n v="0"/>
    <n v="0.55251099999999997"/>
    <x v="599"/>
    <n v="1"/>
    <n v="4"/>
    <s v="Obesity_Type_I"/>
    <n v="31.438415135581682"/>
    <x v="0"/>
    <n v="0"/>
  </r>
  <r>
    <s v="Female"/>
    <n v="22.956845000000001"/>
    <n v="1.6186860000000001"/>
    <n v="81.281577999999996"/>
    <x v="0"/>
    <n v="1"/>
    <n v="2.3962650000000001"/>
    <n v="1.073421"/>
    <n v="1"/>
    <n v="0"/>
    <n v="1.979833"/>
    <n v="0"/>
    <n v="2.2598E-2"/>
    <x v="600"/>
    <n v="0"/>
    <n v="4"/>
    <s v="Obesity_Type_I"/>
    <n v="31.021793698183959"/>
    <x v="0"/>
    <n v="0"/>
  </r>
  <r>
    <s v="Female"/>
    <n v="22.829681000000001"/>
    <n v="1.616085"/>
    <n v="82.582954000000001"/>
    <x v="0"/>
    <n v="1"/>
    <n v="2.6638660000000001"/>
    <n v="1.416309"/>
    <n v="1"/>
    <n v="0"/>
    <n v="2.3792749999999998"/>
    <n v="0"/>
    <n v="0.25632300000000002"/>
    <x v="601"/>
    <n v="0"/>
    <n v="4"/>
    <s v="Obesity_Type_I"/>
    <n v="31.620010875985493"/>
    <x v="0"/>
    <n v="0"/>
  </r>
  <r>
    <s v="Male"/>
    <n v="22.200779000000001"/>
    <n v="1.769328"/>
    <n v="105.000576"/>
    <x v="0"/>
    <n v="1"/>
    <n v="2.6854840000000002"/>
    <n v="3"/>
    <n v="1"/>
    <n v="0"/>
    <n v="2.6494589999999998"/>
    <n v="0"/>
    <n v="1"/>
    <x v="1"/>
    <n v="1"/>
    <n v="4"/>
    <s v="Obesity_Type_I"/>
    <n v="33.540920769592773"/>
    <x v="0"/>
    <n v="0"/>
  </r>
  <r>
    <s v="Male"/>
    <n v="21.688556999999999"/>
    <n v="1.807029"/>
    <n v="105.696358"/>
    <x v="0"/>
    <n v="1"/>
    <n v="2.0552090000000001"/>
    <n v="3"/>
    <n v="1"/>
    <n v="0"/>
    <n v="2.8858519999999999"/>
    <n v="0"/>
    <n v="0.90336899999999998"/>
    <x v="602"/>
    <n v="1"/>
    <n v="4"/>
    <s v="Obesity_Type_I"/>
    <n v="32.369036941284406"/>
    <x v="0"/>
    <n v="0"/>
  </r>
  <r>
    <s v="Male"/>
    <n v="20.803186"/>
    <n v="1.882533"/>
    <n v="117.46851599999999"/>
    <x v="0"/>
    <n v="1"/>
    <n v="2"/>
    <n v="2.1816200000000001"/>
    <n v="1"/>
    <n v="0"/>
    <n v="2.325091"/>
    <n v="0"/>
    <n v="0.89144400000000001"/>
    <x v="603"/>
    <n v="1"/>
    <n v="4"/>
    <s v="Obesity_Type_I"/>
    <n v="33.146393849889421"/>
    <x v="0"/>
    <n v="0"/>
  </r>
  <r>
    <s v="Male"/>
    <n v="19.515324"/>
    <n v="1.8791439999999999"/>
    <n v="112.932984"/>
    <x v="0"/>
    <n v="1"/>
    <n v="2"/>
    <n v="2.152733"/>
    <n v="1"/>
    <n v="0"/>
    <n v="2.53369"/>
    <n v="0"/>
    <n v="0.91756300000000002"/>
    <x v="604"/>
    <n v="1"/>
    <n v="4"/>
    <s v="Obesity_Type_I"/>
    <n v="31.981636312039448"/>
    <x v="0"/>
    <n v="0"/>
  </r>
  <r>
    <s v="Male"/>
    <n v="21.962219000000001"/>
    <n v="1.931263"/>
    <n v="118.20313"/>
    <x v="0"/>
    <n v="1"/>
    <n v="2"/>
    <n v="3"/>
    <n v="1"/>
    <n v="0"/>
    <n v="3"/>
    <n v="0"/>
    <n v="0.74359299999999995"/>
    <x v="0"/>
    <n v="1"/>
    <n v="4"/>
    <s v="Obesity_Type_I"/>
    <n v="31.691743802722378"/>
    <x v="0"/>
    <n v="0"/>
  </r>
  <r>
    <s v="Male"/>
    <n v="20.534089000000002"/>
    <n v="1.8613580000000001"/>
    <n v="115.39792"/>
    <x v="0"/>
    <n v="1"/>
    <n v="2"/>
    <n v="3"/>
    <n v="1"/>
    <n v="0"/>
    <n v="3"/>
    <n v="0"/>
    <n v="0.987591"/>
    <x v="605"/>
    <n v="1"/>
    <n v="4"/>
    <s v="Obesity_Type_I"/>
    <n v="33.30720273487335"/>
    <x v="0"/>
    <n v="0"/>
  </r>
  <r>
    <s v="Female"/>
    <n v="39.292659999999998"/>
    <n v="1.5671310000000001"/>
    <n v="80"/>
    <x v="0"/>
    <n v="1"/>
    <n v="2.0254789999999998"/>
    <n v="1.046144"/>
    <n v="1"/>
    <n v="0"/>
    <n v="1.9412240000000001"/>
    <n v="0"/>
    <n v="1.9832650000000001"/>
    <x v="1"/>
    <n v="1"/>
    <n v="3"/>
    <s v="Obesity_Type_I"/>
    <n v="32.574621918346949"/>
    <x v="0"/>
    <n v="0"/>
  </r>
  <r>
    <s v="Female"/>
    <n v="37.872971"/>
    <n v="1.565366"/>
    <n v="80"/>
    <x v="0"/>
    <n v="1"/>
    <n v="2.002564"/>
    <n v="1.9742329999999999"/>
    <n v="1"/>
    <n v="0"/>
    <n v="1.935398"/>
    <n v="0"/>
    <n v="1.6492990000000001"/>
    <x v="1"/>
    <n v="1"/>
    <n v="3"/>
    <s v="Obesity_Type_I"/>
    <n v="32.648121177894765"/>
    <x v="0"/>
    <n v="0"/>
  </r>
  <r>
    <s v="Female"/>
    <n v="37.613377999999997"/>
    <n v="1.5160070000000001"/>
    <n v="77.033049000000005"/>
    <x v="0"/>
    <n v="1"/>
    <n v="2"/>
    <n v="2.8807939999999999"/>
    <n v="1"/>
    <n v="0"/>
    <n v="1.6183700000000001"/>
    <n v="0"/>
    <n v="0.12016499999999999"/>
    <x v="1"/>
    <n v="1"/>
    <n v="3"/>
    <s v="Obesity_Type_I"/>
    <n v="33.517735891010865"/>
    <x v="0"/>
    <n v="0"/>
  </r>
  <r>
    <s v="Female"/>
    <n v="37.471682999999999"/>
    <n v="1.549812"/>
    <n v="76.082516999999996"/>
    <x v="0"/>
    <n v="1"/>
    <n v="2"/>
    <n v="2.7652130000000001"/>
    <n v="1"/>
    <n v="0"/>
    <n v="1.551266"/>
    <n v="0"/>
    <n v="1.350001"/>
    <x v="1"/>
    <n v="1"/>
    <n v="3"/>
    <s v="Obesity_Type_I"/>
    <n v="31.675744642843007"/>
    <x v="0"/>
    <n v="0"/>
  </r>
  <r>
    <s v="Male"/>
    <n v="18.611197000000001"/>
    <n v="1.714143"/>
    <n v="96.568814000000003"/>
    <x v="0"/>
    <n v="1"/>
    <n v="2"/>
    <n v="2.9670890000000001"/>
    <n v="1"/>
    <n v="0"/>
    <n v="2"/>
    <n v="0"/>
    <n v="0"/>
    <x v="606"/>
    <n v="0"/>
    <n v="4"/>
    <s v="Obesity_Type_I"/>
    <n v="32.865693340719048"/>
    <x v="0"/>
    <n v="0"/>
  </r>
  <r>
    <s v="Male"/>
    <n v="17.412628999999999"/>
    <n v="1.7231909999999999"/>
    <n v="97.350365999999994"/>
    <x v="0"/>
    <n v="1"/>
    <n v="2"/>
    <n v="3"/>
    <n v="1"/>
    <n v="0"/>
    <n v="2"/>
    <n v="0"/>
    <n v="0"/>
    <x v="607"/>
    <n v="0"/>
    <n v="4"/>
    <s v="Obesity_Type_I"/>
    <n v="32.784665220813217"/>
    <x v="0"/>
    <n v="0"/>
  </r>
  <r>
    <s v="Female"/>
    <n v="39.126309999999997"/>
    <n v="1.562889"/>
    <n v="76.659490000000005"/>
    <x v="0"/>
    <n v="1"/>
    <n v="2"/>
    <n v="3"/>
    <n v="1"/>
    <n v="0"/>
    <n v="1.440526"/>
    <n v="0"/>
    <n v="0"/>
    <x v="1"/>
    <n v="1"/>
    <n v="3"/>
    <s v="Obesity_Type_I"/>
    <n v="31.384098388510029"/>
    <x v="0"/>
    <n v="0"/>
  </r>
  <r>
    <s v="Female"/>
    <n v="37.063599000000004"/>
    <n v="1.5026090000000001"/>
    <n v="75.279605000000004"/>
    <x v="0"/>
    <n v="1"/>
    <n v="2"/>
    <n v="3"/>
    <n v="1"/>
    <n v="0"/>
    <n v="1.759803"/>
    <n v="0"/>
    <n v="0"/>
    <x v="1"/>
    <n v="1"/>
    <n v="3"/>
    <s v="Obesity_Type_I"/>
    <n v="33.341517329830481"/>
    <x v="0"/>
    <n v="0"/>
  </r>
  <r>
    <s v="Female"/>
    <n v="41.318302000000003"/>
    <n v="1.544937"/>
    <n v="77.053948000000005"/>
    <x v="0"/>
    <n v="1"/>
    <n v="2"/>
    <n v="3"/>
    <n v="1"/>
    <n v="0"/>
    <n v="2.0904129999999999"/>
    <n v="0"/>
    <n v="0"/>
    <x v="1"/>
    <n v="1"/>
    <n v="3"/>
    <s v="Obesity_Type_I"/>
    <n v="32.282959916915814"/>
    <x v="0"/>
    <n v="0"/>
  </r>
  <r>
    <s v="Female"/>
    <n v="43.726081000000001"/>
    <n v="1.5923160000000001"/>
    <n v="77.00103"/>
    <x v="0"/>
    <n v="1"/>
    <n v="2"/>
    <n v="3"/>
    <n v="1"/>
    <n v="0"/>
    <n v="2.8069220000000001"/>
    <n v="0"/>
    <n v="0"/>
    <x v="1"/>
    <n v="1"/>
    <n v="3"/>
    <s v="Obesity_Type_I"/>
    <n v="30.369526199958511"/>
    <x v="0"/>
    <n v="0"/>
  </r>
  <r>
    <s v="Male"/>
    <n v="18"/>
    <n v="1.787733"/>
    <n v="108.019211"/>
    <x v="0"/>
    <n v="1"/>
    <n v="2"/>
    <n v="2.3798499999999998"/>
    <n v="1"/>
    <n v="0"/>
    <n v="2.6161379999999999"/>
    <n v="0"/>
    <n v="1"/>
    <x v="608"/>
    <n v="0"/>
    <n v="4"/>
    <s v="Obesity_Type_I"/>
    <n v="33.798364625312708"/>
    <x v="0"/>
    <n v="0"/>
  </r>
  <r>
    <s v="Male"/>
    <n v="18"/>
    <n v="1.7827219999999999"/>
    <n v="108.044313"/>
    <x v="0"/>
    <n v="1"/>
    <n v="2"/>
    <n v="2.655265"/>
    <n v="1"/>
    <n v="0"/>
    <n v="2.2978960000000002"/>
    <n v="0"/>
    <n v="1"/>
    <x v="609"/>
    <n v="0"/>
    <n v="4"/>
    <s v="Obesity_Type_I"/>
    <n v="33.996535727786302"/>
    <x v="0"/>
    <n v="0"/>
  </r>
  <r>
    <s v="Male"/>
    <n v="18"/>
    <n v="1.797523"/>
    <n v="108.316462"/>
    <x v="0"/>
    <n v="1"/>
    <n v="2"/>
    <n v="1.9413069999999999"/>
    <n v="1"/>
    <n v="0"/>
    <n v="2.7081680000000001"/>
    <n v="0"/>
    <n v="1"/>
    <x v="610"/>
    <n v="0"/>
    <n v="4"/>
    <s v="Obesity_Type_I"/>
    <n v="33.523206622062922"/>
    <x v="0"/>
    <n v="0"/>
  </r>
  <r>
    <s v="Male"/>
    <n v="18"/>
    <n v="1.8035270000000001"/>
    <n v="108.25104399999999"/>
    <x v="0"/>
    <n v="1"/>
    <n v="2"/>
    <n v="1.709546"/>
    <n v="1"/>
    <n v="0"/>
    <n v="2.530157"/>
    <n v="0"/>
    <n v="1"/>
    <x v="611"/>
    <n v="0"/>
    <n v="4"/>
    <s v="Obesity_Type_I"/>
    <n v="33.280266605358271"/>
    <x v="0"/>
    <n v="0"/>
  </r>
  <r>
    <s v="Male"/>
    <n v="29.409825000000001"/>
    <n v="1.8012239999999999"/>
    <n v="108.15619"/>
    <x v="0"/>
    <n v="1"/>
    <n v="2.3855019999999998"/>
    <n v="2.8839839999999999"/>
    <n v="1"/>
    <n v="0"/>
    <n v="2.1405439999999998"/>
    <n v="0"/>
    <n v="1.144876"/>
    <x v="612"/>
    <n v="1"/>
    <n v="3"/>
    <s v="Obesity_Type_I"/>
    <n v="33.336187493812112"/>
    <x v="0"/>
    <n v="0"/>
  </r>
  <r>
    <s v="Male"/>
    <n v="28.421533"/>
    <n v="1.8292390000000001"/>
    <n v="107.10818999999999"/>
    <x v="0"/>
    <n v="1"/>
    <n v="2.4655749999999999"/>
    <n v="2.935381"/>
    <n v="1"/>
    <n v="0"/>
    <n v="2.4805549999999998"/>
    <n v="0"/>
    <n v="1.00183"/>
    <x v="613"/>
    <n v="1"/>
    <n v="3"/>
    <s v="Obesity_Type_I"/>
    <n v="32.009712692190334"/>
    <x v="0"/>
    <n v="0"/>
  </r>
  <r>
    <s v="Female"/>
    <n v="18"/>
    <n v="1.6929129999999999"/>
    <n v="89.938890000000001"/>
    <x v="0"/>
    <n v="1"/>
    <n v="2.8185020000000001"/>
    <n v="3"/>
    <n v="1"/>
    <n v="0"/>
    <n v="1.9912510000000001"/>
    <n v="0"/>
    <n v="1.4929669999999999"/>
    <x v="1"/>
    <n v="0"/>
    <n v="4"/>
    <s v="Obesity_Type_I"/>
    <n v="31.381828405084899"/>
    <x v="0"/>
    <n v="0"/>
  </r>
  <r>
    <s v="Female"/>
    <n v="18"/>
    <n v="1.668555"/>
    <n v="85.607466000000002"/>
    <x v="0"/>
    <n v="1"/>
    <n v="2.0812379999999999"/>
    <n v="3"/>
    <n v="1"/>
    <n v="0"/>
    <n v="1.18363"/>
    <n v="0"/>
    <n v="1.17177"/>
    <x v="1"/>
    <n v="0"/>
    <n v="4"/>
    <s v="Obesity_Type_I"/>
    <n v="30.748971119327617"/>
    <x v="0"/>
    <n v="0"/>
  </r>
  <r>
    <s v="Male"/>
    <n v="23.246701999999999"/>
    <n v="1.652971"/>
    <n v="93.310283999999996"/>
    <x v="0"/>
    <n v="1"/>
    <n v="1.368978"/>
    <n v="3"/>
    <n v="1"/>
    <n v="0"/>
    <n v="1.953152"/>
    <n v="0"/>
    <n v="0.10470699999999999"/>
    <x v="614"/>
    <n v="0"/>
    <n v="3"/>
    <s v="Obesity_Type_I"/>
    <n v="34.150655385490872"/>
    <x v="0"/>
    <n v="0"/>
  </r>
  <r>
    <s v="Male"/>
    <n v="24.481031999999999"/>
    <n v="1.6612769999999999"/>
    <n v="90.744964999999993"/>
    <x v="0"/>
    <n v="1"/>
    <n v="1.7128479999999999"/>
    <n v="3"/>
    <n v="1"/>
    <n v="0"/>
    <n v="1.162153"/>
    <n v="0"/>
    <n v="0.45898099999999997"/>
    <x v="615"/>
    <n v="0"/>
    <n v="3"/>
    <s v="Obesity_Type_I"/>
    <n v="32.880501484793768"/>
    <x v="0"/>
    <n v="0"/>
  </r>
  <r>
    <s v="Male"/>
    <n v="29"/>
    <n v="1.6417839999999999"/>
    <n v="89.424947000000003"/>
    <x v="0"/>
    <n v="1"/>
    <n v="1.3307"/>
    <n v="3"/>
    <n v="1"/>
    <n v="0"/>
    <n v="1.8809670000000001"/>
    <n v="0"/>
    <n v="0.32201299999999999"/>
    <x v="1"/>
    <n v="1"/>
    <n v="3"/>
    <s v="Obesity_Type_I"/>
    <n v="33.176200999365349"/>
    <x v="0"/>
    <n v="0"/>
  </r>
  <r>
    <s v="Male"/>
    <n v="27.968765000000001"/>
    <n v="1.673767"/>
    <n v="89.995034000000004"/>
    <x v="0"/>
    <n v="1"/>
    <n v="1.961069"/>
    <n v="3"/>
    <n v="1"/>
    <n v="0"/>
    <n v="2.6523270000000001"/>
    <n v="0"/>
    <n v="0.56930999999999998"/>
    <x v="616"/>
    <n v="1"/>
    <n v="3"/>
    <s v="Obesity_Type_I"/>
    <n v="32.123920560455488"/>
    <x v="0"/>
    <n v="0"/>
  </r>
  <r>
    <s v="Female"/>
    <n v="18.024743999999998"/>
    <n v="1.617192"/>
    <n v="83.121810999999994"/>
    <x v="0"/>
    <n v="1"/>
    <n v="2.9765090000000001"/>
    <n v="3"/>
    <n v="1"/>
    <n v="0"/>
    <n v="1.022705"/>
    <n v="0"/>
    <n v="1.02569"/>
    <x v="617"/>
    <n v="0"/>
    <n v="4"/>
    <s v="Obesity_Type_I"/>
    <n v="31.782776082651626"/>
    <x v="0"/>
    <n v="0"/>
  </r>
  <r>
    <s v="Female"/>
    <n v="18.106819999999999"/>
    <n v="1.6021289999999999"/>
    <n v="82.412665000000004"/>
    <x v="0"/>
    <n v="1"/>
    <n v="2.3196479999999999"/>
    <n v="3"/>
    <n v="1"/>
    <n v="0"/>
    <n v="1.107164"/>
    <n v="0"/>
    <n v="0.69212300000000004"/>
    <x v="618"/>
    <n v="0"/>
    <n v="4"/>
    <s v="Obesity_Type_I"/>
    <n v="32.10694580872476"/>
    <x v="0"/>
    <n v="0"/>
  </r>
  <r>
    <s v="Male"/>
    <n v="21.379676"/>
    <n v="1.7014130000000001"/>
    <n v="96.710735"/>
    <x v="0"/>
    <n v="1"/>
    <n v="2"/>
    <n v="2.961192"/>
    <n v="1"/>
    <n v="0"/>
    <n v="2.6233439999999999"/>
    <n v="0"/>
    <n v="0.98168599999999995"/>
    <x v="619"/>
    <n v="0"/>
    <n v="4"/>
    <s v="Obesity_Type_I"/>
    <n v="33.408362575230107"/>
    <x v="0"/>
    <n v="0"/>
  </r>
  <r>
    <s v="Male"/>
    <n v="21.353237"/>
    <n v="1.7097309999999999"/>
    <n v="95.032177000000004"/>
    <x v="0"/>
    <n v="1"/>
    <n v="2"/>
    <n v="2.9734759999999998"/>
    <n v="1"/>
    <n v="0"/>
    <n v="2"/>
    <n v="0"/>
    <n v="0"/>
    <x v="620"/>
    <n v="0"/>
    <n v="4"/>
    <s v="Obesity_Type_I"/>
    <n v="32.509860493488866"/>
    <x v="0"/>
    <n v="0"/>
  </r>
  <r>
    <s v="Male"/>
    <n v="20.338815"/>
    <n v="1.6988289999999999"/>
    <n v="98.572753000000006"/>
    <x v="0"/>
    <n v="1"/>
    <n v="2"/>
    <n v="2.392811"/>
    <n v="1"/>
    <n v="0"/>
    <n v="2"/>
    <n v="0"/>
    <n v="0"/>
    <x v="621"/>
    <n v="0"/>
    <n v="4"/>
    <s v="Obesity_Type_I"/>
    <n v="34.155256714184603"/>
    <x v="0"/>
    <n v="0"/>
  </r>
  <r>
    <s v="Male"/>
    <n v="20.720638999999998"/>
    <n v="1.7053039999999999"/>
    <n v="99.873716000000002"/>
    <x v="0"/>
    <n v="1"/>
    <n v="2"/>
    <n v="1.293342"/>
    <n v="1"/>
    <n v="0"/>
    <n v="2"/>
    <n v="0"/>
    <n v="0"/>
    <x v="622"/>
    <n v="0"/>
    <n v="4"/>
    <s v="Obesity_Type_I"/>
    <n v="34.34373998554203"/>
    <x v="0"/>
    <n v="0"/>
  </r>
  <r>
    <s v="Female"/>
    <n v="19.045356999999999"/>
    <n v="1.6129100000000001"/>
    <n v="82.193404999999998"/>
    <x v="0"/>
    <n v="1"/>
    <n v="1.261288"/>
    <n v="2.9300440000000001"/>
    <n v="1"/>
    <n v="0"/>
    <n v="1.166655"/>
    <n v="0"/>
    <n v="0.13339799999999999"/>
    <x v="623"/>
    <n v="0"/>
    <n v="4"/>
    <s v="Obesity_Type_I"/>
    <n v="31.594879484454992"/>
    <x v="0"/>
    <n v="0"/>
  </r>
  <r>
    <s v="Female"/>
    <n v="18.945961"/>
    <n v="1.605469"/>
    <n v="82.039000000000001"/>
    <x v="0"/>
    <n v="1"/>
    <n v="2.7653300000000001"/>
    <n v="3"/>
    <n v="1"/>
    <n v="0"/>
    <n v="1.048584"/>
    <n v="0"/>
    <n v="0.19255900000000001"/>
    <x v="624"/>
    <n v="0"/>
    <n v="4"/>
    <s v="Obesity_Type_I"/>
    <n v="31.828524751598909"/>
    <x v="0"/>
    <n v="0"/>
  </r>
  <r>
    <s v="Male"/>
    <n v="18.880610000000001"/>
    <n v="1.80416"/>
    <n v="104.40682"/>
    <x v="0"/>
    <n v="1"/>
    <n v="2"/>
    <n v="3"/>
    <n v="1"/>
    <n v="0"/>
    <n v="3"/>
    <n v="0"/>
    <n v="2.2404999999999999"/>
    <x v="1"/>
    <n v="0"/>
    <n v="4"/>
    <s v="Obesity_Type_I"/>
    <n v="32.075893925918372"/>
    <x v="0"/>
    <n v="0"/>
  </r>
  <r>
    <s v="Male"/>
    <n v="19.850524"/>
    <n v="1.7850619999999999"/>
    <n v="104.187314"/>
    <x v="0"/>
    <n v="1"/>
    <n v="2"/>
    <n v="3"/>
    <n v="1"/>
    <n v="0"/>
    <n v="2.15157"/>
    <n v="0"/>
    <n v="1.6059829999999999"/>
    <x v="1"/>
    <n v="0"/>
    <n v="4"/>
    <s v="Obesity_Type_I"/>
    <n v="32.697024445832234"/>
    <x v="0"/>
    <n v="0"/>
  </r>
  <r>
    <s v="Male"/>
    <n v="30.200945999999998"/>
    <n v="1.7559260000000001"/>
    <n v="112.289883"/>
    <x v="0"/>
    <n v="1"/>
    <n v="2.3177340000000002"/>
    <n v="3"/>
    <n v="1"/>
    <n v="0"/>
    <n v="2.152736"/>
    <n v="0"/>
    <n v="0"/>
    <x v="625"/>
    <n v="0"/>
    <n v="3"/>
    <s v="Obesity_Type_II"/>
    <n v="36.41901624169865"/>
    <x v="0"/>
    <n v="0"/>
  </r>
  <r>
    <s v="Male"/>
    <n v="25.314589000000002"/>
    <n v="1.7878019999999999"/>
    <n v="115.127662"/>
    <x v="0"/>
    <n v="1"/>
    <n v="1.588114"/>
    <n v="3"/>
    <n v="1"/>
    <n v="0"/>
    <n v="2.1159669999999999"/>
    <n v="0"/>
    <n v="1.541072"/>
    <x v="1"/>
    <n v="0"/>
    <n v="3"/>
    <s v="Obesity_Type_II"/>
    <n v="36.01976271990862"/>
    <x v="0"/>
    <n v="0"/>
  </r>
  <r>
    <s v="Male"/>
    <n v="37.186794999999996"/>
    <n v="1.704877"/>
    <n v="107.94747"/>
    <x v="0"/>
    <n v="1"/>
    <n v="2.549782"/>
    <n v="3.9854419999999999"/>
    <n v="1"/>
    <n v="0"/>
    <n v="1"/>
    <n v="0"/>
    <n v="1.9765820000000001"/>
    <x v="1"/>
    <n v="0"/>
    <n v="4"/>
    <s v="Obesity_Type_II"/>
    <n v="37.138671497876828"/>
    <x v="0"/>
    <n v="0"/>
  </r>
  <r>
    <s v="Male"/>
    <n v="32.707653000000001"/>
    <n v="1.6953469999999999"/>
    <n v="102.810704"/>
    <x v="0"/>
    <n v="1"/>
    <n v="2.795086"/>
    <n v="2.1299090000000001"/>
    <n v="1"/>
    <n v="0"/>
    <n v="1"/>
    <n v="0"/>
    <n v="1.9893160000000001"/>
    <x v="1"/>
    <n v="0"/>
    <n v="4"/>
    <s v="Obesity_Type_II"/>
    <n v="35.770180265329003"/>
    <x v="0"/>
    <n v="0"/>
  </r>
  <r>
    <s v="Male"/>
    <n v="27.562425000000001"/>
    <n v="1.9086080000000001"/>
    <n v="128.82812200000001"/>
    <x v="0"/>
    <n v="1"/>
    <n v="2.2062759999999999"/>
    <n v="3"/>
    <n v="1"/>
    <n v="0"/>
    <n v="1.8130820000000001"/>
    <n v="0"/>
    <n v="1.94984"/>
    <x v="1"/>
    <n v="1"/>
    <n v="4"/>
    <s v="Obesity_Type_II"/>
    <n v="35.365287757926197"/>
    <x v="0"/>
    <n v="0"/>
  </r>
  <r>
    <s v="Male"/>
    <n v="30.421596000000001"/>
    <n v="1.819296"/>
    <n v="122.137917"/>
    <x v="0"/>
    <n v="1"/>
    <n v="2"/>
    <n v="3"/>
    <n v="1"/>
    <n v="0"/>
    <n v="1.9843230000000001"/>
    <n v="0"/>
    <n v="0.79326200000000002"/>
    <x v="1"/>
    <n v="1"/>
    <n v="4"/>
    <s v="Obesity_Type_II"/>
    <n v="36.901479581739302"/>
    <x v="0"/>
    <n v="0"/>
  </r>
  <r>
    <s v="Male"/>
    <n v="26.945139000000001"/>
    <n v="1.7732589999999999"/>
    <n v="118.15434500000001"/>
    <x v="0"/>
    <n v="0"/>
    <n v="2.1835399999999998"/>
    <n v="3"/>
    <n v="1"/>
    <n v="0"/>
    <n v="2.2779370000000001"/>
    <n v="0"/>
    <n v="0.68183000000000005"/>
    <x v="1"/>
    <n v="1"/>
    <n v="3"/>
    <s v="Obesity_Type_II"/>
    <n v="37.575550461851201"/>
    <x v="0"/>
    <n v="0"/>
  </r>
  <r>
    <s v="Male"/>
    <n v="34.139453000000003"/>
    <n v="1.7746470000000001"/>
    <n v="120.151967"/>
    <x v="0"/>
    <n v="0"/>
    <n v="2.962415"/>
    <n v="3"/>
    <n v="1"/>
    <n v="0"/>
    <n v="2.1726489999999998"/>
    <n v="0"/>
    <n v="1.0979049999999999"/>
    <x v="1"/>
    <n v="1"/>
    <n v="3"/>
    <s v="Obesity_Type_II"/>
    <n v="38.151087889488529"/>
    <x v="0"/>
    <n v="0"/>
  </r>
  <r>
    <s v="Male"/>
    <n v="26.225442000000001"/>
    <n v="1.7736639999999999"/>
    <n v="116.160329"/>
    <x v="0"/>
    <n v="1"/>
    <n v="2.442536"/>
    <n v="3"/>
    <n v="1"/>
    <n v="0"/>
    <n v="2.1743709999999998"/>
    <n v="0"/>
    <n v="0"/>
    <x v="626"/>
    <n v="1"/>
    <n v="4"/>
    <s v="Obesity_Type_II"/>
    <n v="36.924543167423948"/>
    <x v="0"/>
    <n v="0"/>
  </r>
  <r>
    <s v="Male"/>
    <n v="28.363149"/>
    <n v="1.7934760000000001"/>
    <n v="112.725005"/>
    <x v="0"/>
    <n v="1"/>
    <n v="1.9912399999999999"/>
    <n v="3"/>
    <n v="1"/>
    <n v="0"/>
    <n v="2"/>
    <n v="0"/>
    <n v="0"/>
    <x v="627"/>
    <n v="1"/>
    <n v="4"/>
    <s v="Obesity_Type_II"/>
    <n v="35.045246935692681"/>
    <x v="0"/>
    <n v="0"/>
  </r>
  <r>
    <s v="Male"/>
    <n v="27.991467"/>
    <n v="1.82559"/>
    <n v="120.86038600000001"/>
    <x v="0"/>
    <n v="1"/>
    <n v="3"/>
    <n v="3"/>
    <n v="1"/>
    <n v="0"/>
    <n v="3"/>
    <n v="0"/>
    <n v="0.69136900000000001"/>
    <x v="157"/>
    <n v="1"/>
    <n v="4"/>
    <s v="Obesity_Type_II"/>
    <n v="36.26414818039963"/>
    <x v="0"/>
    <n v="0"/>
  </r>
  <r>
    <s v="Male"/>
    <n v="25.498750999999999"/>
    <n v="1.885543"/>
    <n v="121.253083"/>
    <x v="0"/>
    <n v="1"/>
    <n v="2.4085610000000002"/>
    <n v="3"/>
    <n v="1"/>
    <n v="0"/>
    <n v="2.8519040000000002"/>
    <n v="0"/>
    <n v="1.320065"/>
    <x v="1"/>
    <n v="1"/>
    <n v="4"/>
    <s v="Obesity_Type_II"/>
    <n v="34.105145595770423"/>
    <x v="0"/>
    <n v="0"/>
  </r>
  <r>
    <s v="Male"/>
    <n v="30.605225000000001"/>
    <n v="1.75"/>
    <n v="120"/>
    <x v="0"/>
    <n v="1"/>
    <n v="2.758394"/>
    <n v="3"/>
    <n v="1"/>
    <n v="1"/>
    <n v="2.174248"/>
    <n v="0"/>
    <n v="1.0795239999999999"/>
    <x v="158"/>
    <n v="1"/>
    <n v="3"/>
    <s v="Obesity_Type_II"/>
    <n v="39.183673469387756"/>
    <x v="0"/>
    <n v="0"/>
  </r>
  <r>
    <s v="Male"/>
    <n v="31.457412999999999"/>
    <n v="1.8740699999999999"/>
    <n v="128.86744400000001"/>
    <x v="0"/>
    <n v="1"/>
    <n v="2.9562970000000002"/>
    <n v="3"/>
    <n v="1"/>
    <n v="1"/>
    <n v="1.2750999999999999"/>
    <n v="0"/>
    <n v="0.90192399999999995"/>
    <x v="628"/>
    <n v="1"/>
    <n v="3"/>
    <s v="Obesity_Type_II"/>
    <n v="36.692017970558858"/>
    <x v="0"/>
    <n v="0"/>
  </r>
  <r>
    <s v="Male"/>
    <n v="24.82929"/>
    <n v="1.7559670000000001"/>
    <n v="112.256165"/>
    <x v="0"/>
    <n v="1"/>
    <n v="1.369529"/>
    <n v="3"/>
    <n v="1"/>
    <n v="0"/>
    <n v="2"/>
    <n v="0"/>
    <n v="1.596576"/>
    <x v="497"/>
    <n v="1"/>
    <n v="4"/>
    <s v="Obesity_Type_II"/>
    <n v="36.406380309555587"/>
    <x v="0"/>
    <n v="0"/>
  </r>
  <r>
    <s v="Male"/>
    <n v="24.739421"/>
    <n v="1.757069"/>
    <n v="117.298233"/>
    <x v="0"/>
    <n v="1"/>
    <n v="1.392665"/>
    <n v="3"/>
    <n v="1"/>
    <n v="0"/>
    <n v="2"/>
    <n v="0"/>
    <n v="1.0979829999999999"/>
    <x v="367"/>
    <n v="1"/>
    <n v="4"/>
    <s v="Obesity_Type_II"/>
    <n v="37.99389662780581"/>
    <x v="0"/>
    <n v="0"/>
  </r>
  <r>
    <s v="Male"/>
    <n v="41"/>
    <n v="1.75"/>
    <n v="116.594351"/>
    <x v="0"/>
    <n v="1"/>
    <n v="2"/>
    <n v="2.8317709999999998"/>
    <n v="1"/>
    <n v="0"/>
    <n v="1.7252259999999999"/>
    <n v="0"/>
    <n v="0.35628799999999999"/>
    <x v="1"/>
    <n v="1"/>
    <n v="3"/>
    <s v="Obesity_Type_II"/>
    <n v="38.071624816326533"/>
    <x v="0"/>
    <n v="0"/>
  </r>
  <r>
    <s v="Male"/>
    <n v="27.83173"/>
    <n v="1.7040280000000001"/>
    <n v="101.63431300000001"/>
    <x v="0"/>
    <n v="1"/>
    <n v="2.630401"/>
    <n v="1"/>
    <n v="1"/>
    <n v="0"/>
    <n v="1"/>
    <n v="0"/>
    <n v="0.24535399999999999"/>
    <x v="629"/>
    <n v="1"/>
    <n v="3"/>
    <s v="Obesity_Type_II"/>
    <n v="35.001519824774022"/>
    <x v="0"/>
    <n v="0"/>
  </r>
  <r>
    <s v="Male"/>
    <n v="23.260061"/>
    <n v="1.849003"/>
    <n v="121.414744"/>
    <x v="0"/>
    <n v="1"/>
    <n v="3"/>
    <n v="2.595126"/>
    <n v="1"/>
    <n v="0"/>
    <n v="2.0540720000000001"/>
    <n v="0"/>
    <n v="0.83527099999999999"/>
    <x v="1"/>
    <n v="1"/>
    <n v="4"/>
    <s v="Obesity_Type_II"/>
    <n v="35.513722504013231"/>
    <x v="0"/>
    <n v="0"/>
  </r>
  <r>
    <s v="Male"/>
    <n v="22.705772"/>
    <n v="1.8419890000000001"/>
    <n v="122.02495399999999"/>
    <x v="0"/>
    <n v="1"/>
    <n v="3"/>
    <n v="2.5275099999999999"/>
    <n v="1"/>
    <n v="0"/>
    <n v="1.645338"/>
    <n v="0"/>
    <n v="1.0254380000000001"/>
    <x v="1"/>
    <n v="1"/>
    <n v="4"/>
    <s v="Obesity_Type_II"/>
    <n v="35.964546462305258"/>
    <x v="0"/>
    <n v="0"/>
  </r>
  <r>
    <s v="Male"/>
    <n v="24.041042999999998"/>
    <n v="1.613491"/>
    <n v="98.490765999999994"/>
    <x v="0"/>
    <n v="1"/>
    <n v="3"/>
    <n v="2.1209359999999999"/>
    <n v="1"/>
    <n v="0"/>
    <n v="1"/>
    <n v="0"/>
    <n v="1.5433859999999999"/>
    <x v="630"/>
    <n v="0"/>
    <n v="4"/>
    <s v="Obesity_Type_II"/>
    <n v="37.832271753256407"/>
    <x v="0"/>
    <n v="0"/>
  </r>
  <r>
    <s v="Male"/>
    <n v="20.013905999999999"/>
    <n v="1.647821"/>
    <n v="106.509947"/>
    <x v="0"/>
    <n v="1"/>
    <n v="2.8697780000000002"/>
    <n v="1.4689479999999999"/>
    <n v="1"/>
    <n v="0"/>
    <n v="1.6560820000000001"/>
    <n v="0"/>
    <n v="0"/>
    <x v="631"/>
    <n v="0"/>
    <n v="4"/>
    <s v="Obesity_Type_II"/>
    <n v="39.225645768983163"/>
    <x v="0"/>
    <n v="0"/>
  </r>
  <r>
    <s v="Male"/>
    <n v="30.020189999999999"/>
    <n v="1.75834"/>
    <n v="112.010504"/>
    <x v="0"/>
    <n v="1"/>
    <n v="1.868212"/>
    <n v="3"/>
    <n v="1"/>
    <n v="0"/>
    <n v="2.0233279999999998"/>
    <n v="0"/>
    <n v="0"/>
    <x v="632"/>
    <n v="1"/>
    <n v="3"/>
    <s v="Obesity_Type_II"/>
    <n v="36.228724124784911"/>
    <x v="0"/>
    <n v="0"/>
  </r>
  <r>
    <s v="Male"/>
    <n v="25.154620000000001"/>
    <n v="1.7583979999999999"/>
    <n v="112.089022"/>
    <x v="0"/>
    <n v="1"/>
    <n v="1.108663"/>
    <n v="3"/>
    <n v="1"/>
    <n v="0"/>
    <n v="2"/>
    <n v="0"/>
    <n v="1.230219"/>
    <x v="633"/>
    <n v="1"/>
    <n v="3"/>
    <s v="Obesity_Type_II"/>
    <n v="36.251728405852582"/>
    <x v="0"/>
    <n v="0"/>
  </r>
  <r>
    <s v="Male"/>
    <n v="30.870723999999999"/>
    <n v="1.670774"/>
    <n v="101.626189"/>
    <x v="0"/>
    <n v="1"/>
    <n v="2.9077440000000001"/>
    <n v="3.9909249999999998"/>
    <n v="1"/>
    <n v="0"/>
    <n v="1"/>
    <n v="0"/>
    <n v="1.9997499999999999"/>
    <x v="1"/>
    <n v="0"/>
    <n v="4"/>
    <s v="Obesity_Type_II"/>
    <n v="36.405770177971078"/>
    <x v="0"/>
    <n v="0"/>
  </r>
  <r>
    <s v="Male"/>
    <n v="28.712994999999999"/>
    <n v="1.6655850000000001"/>
    <n v="98.661760000000001"/>
    <x v="0"/>
    <n v="1"/>
    <n v="2.9580099999999998"/>
    <n v="2.8342529999999999"/>
    <n v="1"/>
    <n v="0"/>
    <n v="1"/>
    <n v="0"/>
    <n v="1.9998860000000001"/>
    <x v="1"/>
    <n v="0"/>
    <n v="4"/>
    <s v="Obesity_Type_II"/>
    <n v="35.564381187027841"/>
    <x v="0"/>
    <n v="0"/>
  </r>
  <r>
    <s v="Male"/>
    <n v="30.710511"/>
    <n v="1.9141859999999999"/>
    <n v="129.852531"/>
    <x v="0"/>
    <n v="1"/>
    <n v="2.1972610000000001"/>
    <n v="3"/>
    <n v="1"/>
    <n v="0"/>
    <n v="1.1118399999999999"/>
    <n v="0"/>
    <n v="0.90684299999999995"/>
    <x v="634"/>
    <n v="1"/>
    <n v="4"/>
    <s v="Obesity_Type_II"/>
    <n v="35.439056242457362"/>
    <x v="0"/>
    <n v="0"/>
  </r>
  <r>
    <s v="Male"/>
    <n v="29.827480999999999"/>
    <n v="1.8995880000000001"/>
    <n v="124.269251"/>
    <x v="0"/>
    <n v="1"/>
    <n v="2.048962"/>
    <n v="3"/>
    <n v="1"/>
    <n v="0"/>
    <n v="2.8228710000000001"/>
    <n v="0"/>
    <n v="1.0661689999999999"/>
    <x v="1"/>
    <n v="1"/>
    <n v="4"/>
    <s v="Obesity_Type_II"/>
    <n v="34.438549071104887"/>
    <x v="0"/>
    <n v="0"/>
  </r>
  <r>
    <s v="Male"/>
    <n v="31.868929999999999"/>
    <n v="1.75"/>
    <n v="118.102897"/>
    <x v="0"/>
    <n v="1"/>
    <n v="2.1391960000000001"/>
    <n v="3"/>
    <n v="1"/>
    <n v="0"/>
    <n v="2.0484300000000002"/>
    <n v="0"/>
    <n v="0.36802600000000002"/>
    <x v="635"/>
    <n v="1"/>
    <n v="3"/>
    <s v="Obesity_Type_II"/>
    <n v="38.56421126530612"/>
    <x v="0"/>
    <n v="0"/>
  </r>
  <r>
    <s v="Male"/>
    <n v="36.542884999999998"/>
    <n v="1.75"/>
    <n v="119.434645"/>
    <x v="0"/>
    <n v="1"/>
    <n v="2.7298900000000001"/>
    <n v="3"/>
    <n v="1"/>
    <n v="0"/>
    <n v="2.030084"/>
    <n v="0"/>
    <n v="0.59260699999999999"/>
    <x v="636"/>
    <n v="1"/>
    <n v="3"/>
    <s v="Obesity_Type_II"/>
    <n v="38.99906775510204"/>
    <x v="0"/>
    <n v="0"/>
  </r>
  <r>
    <s v="Male"/>
    <n v="21.556360999999999"/>
    <n v="1.7736639999999999"/>
    <n v="116.160329"/>
    <x v="0"/>
    <n v="1"/>
    <n v="2"/>
    <n v="3"/>
    <n v="1"/>
    <n v="0"/>
    <n v="2"/>
    <n v="0"/>
    <n v="1.3991830000000001"/>
    <x v="0"/>
    <n v="1"/>
    <n v="4"/>
    <s v="Obesity_Type_II"/>
    <n v="36.924543167423948"/>
    <x v="0"/>
    <n v="0"/>
  </r>
  <r>
    <s v="Male"/>
    <n v="23.963649"/>
    <n v="1.7929980000000001"/>
    <n v="116.102615"/>
    <x v="0"/>
    <n v="1"/>
    <n v="1.9946790000000001"/>
    <n v="3"/>
    <n v="1"/>
    <n v="0"/>
    <n v="2"/>
    <n v="0"/>
    <n v="0.96661699999999995"/>
    <x v="637"/>
    <n v="1"/>
    <n v="4"/>
    <s v="Obesity_Type_II"/>
    <n v="36.114565260613354"/>
    <x v="0"/>
    <n v="0"/>
  </r>
  <r>
    <s v="Male"/>
    <n v="24.145295000000001"/>
    <n v="1.82559"/>
    <n v="120.86038600000001"/>
    <x v="0"/>
    <n v="1"/>
    <n v="2.4034209999999998"/>
    <n v="3"/>
    <n v="1"/>
    <n v="0"/>
    <n v="2.4906130000000002"/>
    <n v="0"/>
    <n v="2"/>
    <x v="638"/>
    <n v="1"/>
    <n v="4"/>
    <s v="Obesity_Type_II"/>
    <n v="36.26414818039963"/>
    <x v="0"/>
    <n v="0"/>
  </r>
  <r>
    <s v="Male"/>
    <n v="25.298400000000001"/>
    <n v="1.8272790000000001"/>
    <n v="120.99607399999999"/>
    <x v="0"/>
    <n v="1"/>
    <n v="3"/>
    <n v="3"/>
    <n v="1"/>
    <n v="0"/>
    <n v="3"/>
    <n v="0"/>
    <n v="1.110215"/>
    <x v="639"/>
    <n v="1"/>
    <n v="4"/>
    <s v="Obesity_Type_II"/>
    <n v="36.237777375511953"/>
    <x v="0"/>
    <n v="0"/>
  </r>
  <r>
    <s v="Male"/>
    <n v="31.755386999999999"/>
    <n v="1.7754160000000001"/>
    <n v="121.204668"/>
    <x v="0"/>
    <n v="1"/>
    <n v="2.758394"/>
    <n v="3"/>
    <n v="1"/>
    <n v="0"/>
    <n v="2.1613030000000002"/>
    <n v="0"/>
    <n v="0.42817300000000003"/>
    <x v="640"/>
    <n v="1"/>
    <n v="3"/>
    <s v="Obesity_Type_II"/>
    <n v="38.452013620133819"/>
    <x v="0"/>
    <n v="0"/>
  </r>
  <r>
    <s v="Male"/>
    <n v="30.62865"/>
    <n v="1.766975"/>
    <n v="118.363376"/>
    <x v="0"/>
    <n v="1"/>
    <n v="2.9643190000000001"/>
    <n v="3"/>
    <n v="1"/>
    <n v="0"/>
    <n v="2.3772570000000002"/>
    <n v="0"/>
    <n v="0.61495900000000003"/>
    <x v="628"/>
    <n v="1"/>
    <n v="3"/>
    <s v="Obesity_Type_II"/>
    <n v="37.910240002129939"/>
    <x v="0"/>
    <n v="0"/>
  </r>
  <r>
    <s v="Male"/>
    <n v="23.454557999999999"/>
    <n v="1.7542180000000001"/>
    <n v="117.384745"/>
    <x v="0"/>
    <n v="1"/>
    <n v="1.6170929999999999"/>
    <n v="3"/>
    <n v="1"/>
    <n v="0"/>
    <n v="2"/>
    <n v="0"/>
    <n v="1.818052"/>
    <x v="641"/>
    <n v="1"/>
    <n v="4"/>
    <s v="Obesity_Type_II"/>
    <n v="38.14560742176085"/>
    <x v="0"/>
    <n v="0"/>
  </r>
  <r>
    <s v="Male"/>
    <n v="23.432227000000001"/>
    <n v="1.754996"/>
    <n v="119.087557"/>
    <x v="0"/>
    <n v="1"/>
    <n v="1.6311439999999999"/>
    <n v="3"/>
    <n v="1"/>
    <n v="0"/>
    <n v="2"/>
    <n v="0"/>
    <n v="1.593183"/>
    <x v="642"/>
    <n v="1"/>
    <n v="4"/>
    <s v="Obesity_Type_II"/>
    <n v="38.664653647654994"/>
    <x v="0"/>
    <n v="0"/>
  </r>
  <r>
    <s v="Male"/>
    <n v="40.500210000000003"/>
    <n v="1.748103"/>
    <n v="108.30811199999999"/>
    <x v="0"/>
    <n v="1"/>
    <n v="2.3174589999999999"/>
    <n v="3.7343229999999998"/>
    <n v="1"/>
    <n v="0"/>
    <n v="1"/>
    <n v="0"/>
    <n v="1.6286369999999999"/>
    <x v="1"/>
    <n v="0"/>
    <n v="3"/>
    <s v="Obesity_Type_II"/>
    <n v="35.442712275490528"/>
    <x v="0"/>
    <n v="0"/>
  </r>
  <r>
    <s v="Male"/>
    <n v="34.576714000000003"/>
    <n v="1.73325"/>
    <n v="103.669116"/>
    <x v="0"/>
    <n v="1"/>
    <n v="2.5012240000000001"/>
    <n v="2.0495649999999999"/>
    <n v="1"/>
    <n v="0"/>
    <n v="1"/>
    <n v="0"/>
    <n v="1.746583"/>
    <x v="1"/>
    <n v="0"/>
    <n v="3"/>
    <s v="Obesity_Type_II"/>
    <n v="34.508571158588268"/>
    <x v="0"/>
    <n v="0"/>
  </r>
  <r>
    <s v="Male"/>
    <n v="22.276969000000001"/>
    <n v="1.84995"/>
    <n v="121.786485"/>
    <x v="0"/>
    <n v="1"/>
    <n v="3"/>
    <n v="2.272214"/>
    <n v="1"/>
    <n v="0"/>
    <n v="1.555534"/>
    <n v="0"/>
    <n v="0.34883900000000001"/>
    <x v="1"/>
    <n v="1"/>
    <n v="4"/>
    <s v="Obesity_Type_II"/>
    <n v="35.585995126408591"/>
    <x v="0"/>
    <n v="0"/>
  </r>
  <r>
    <s v="Male"/>
    <n v="21.963787"/>
    <n v="1.8496010000000001"/>
    <n v="122.33342500000001"/>
    <x v="0"/>
    <n v="1"/>
    <n v="3"/>
    <n v="2.2182849999999998"/>
    <n v="1"/>
    <n v="0"/>
    <n v="1.340117"/>
    <n v="0"/>
    <n v="0.428259"/>
    <x v="1"/>
    <n v="1"/>
    <n v="4"/>
    <s v="Obesity_Type_II"/>
    <n v="35.759301903428316"/>
    <x v="0"/>
    <n v="0"/>
  </r>
  <r>
    <s v="Male"/>
    <n v="24.001684999999998"/>
    <n v="1.606066"/>
    <n v="99.961731"/>
    <x v="0"/>
    <n v="1"/>
    <n v="3"/>
    <n v="1.418833"/>
    <n v="1"/>
    <n v="0"/>
    <n v="1"/>
    <n v="0"/>
    <n v="1.19102"/>
    <x v="643"/>
    <n v="0"/>
    <n v="4"/>
    <s v="Obesity_Type_II"/>
    <n v="38.753148402765426"/>
    <x v="0"/>
    <n v="0"/>
  </r>
  <r>
    <s v="Male"/>
    <n v="20.027764000000001"/>
    <n v="1.611434"/>
    <n v="103.175516"/>
    <x v="0"/>
    <n v="1"/>
    <n v="2.9830420000000002"/>
    <n v="1.1099559999999999"/>
    <n v="1"/>
    <n v="0"/>
    <n v="1.430444"/>
    <n v="0"/>
    <n v="0"/>
    <x v="644"/>
    <n v="0"/>
    <n v="4"/>
    <s v="Obesity_Type_II"/>
    <n v="39.733022590798207"/>
    <x v="0"/>
    <n v="0"/>
  </r>
  <r>
    <s v="Male"/>
    <n v="28.704461999999999"/>
    <n v="1.7628870000000001"/>
    <n v="113.90197999999999"/>
    <x v="0"/>
    <n v="1"/>
    <n v="2.3233510000000002"/>
    <n v="3"/>
    <n v="1"/>
    <n v="0"/>
    <n v="2.1650480000000001"/>
    <n v="0"/>
    <n v="0"/>
    <x v="645"/>
    <n v="1"/>
    <n v="3"/>
    <s v="Obesity_Type_II"/>
    <n v="36.650704181555071"/>
    <x v="0"/>
    <n v="0"/>
  </r>
  <r>
    <s v="Male"/>
    <n v="26.774114999999998"/>
    <n v="1.755938"/>
    <n v="112.287678"/>
    <x v="0"/>
    <n v="1"/>
    <n v="1.4282889999999999"/>
    <n v="3"/>
    <n v="1"/>
    <n v="0"/>
    <n v="2.1177329999999999"/>
    <n v="0"/>
    <n v="0.48532199999999998"/>
    <x v="646"/>
    <n v="1"/>
    <n v="3"/>
    <s v="Obesity_Type_II"/>
    <n v="36.417803332984896"/>
    <x v="0"/>
    <n v="0"/>
  </r>
  <r>
    <s v="Male"/>
    <n v="25.539411000000001"/>
    <n v="1.7870520000000001"/>
    <n v="115.428276"/>
    <x v="0"/>
    <n v="1"/>
    <n v="1.9928889999999999"/>
    <n v="3"/>
    <n v="1"/>
    <n v="0"/>
    <n v="2.1412710000000001"/>
    <n v="0"/>
    <n v="1.121038"/>
    <x v="1"/>
    <n v="1"/>
    <n v="4"/>
    <s v="Obesity_Type_II"/>
    <n v="36.144134482160062"/>
    <x v="0"/>
    <n v="0"/>
  </r>
  <r>
    <s v="Male"/>
    <n v="25.300208000000001"/>
    <n v="1.765258"/>
    <n v="114.330023"/>
    <x v="0"/>
    <n v="1"/>
    <n v="1.5628040000000001"/>
    <n v="3"/>
    <n v="1"/>
    <n v="0"/>
    <n v="2.0754929999999998"/>
    <n v="0"/>
    <n v="1.5537339999999999"/>
    <x v="647"/>
    <n v="1"/>
    <n v="4"/>
    <s v="Obesity_Type_II"/>
    <n v="36.689679172252042"/>
    <x v="0"/>
    <n v="0"/>
  </r>
  <r>
    <s v="Male"/>
    <n v="31.194458000000001"/>
    <n v="1.7262789999999999"/>
    <n v="110.71471099999999"/>
    <x v="0"/>
    <n v="1"/>
    <n v="1.7948249999999999"/>
    <n v="3.9144540000000001"/>
    <n v="1"/>
    <n v="0"/>
    <n v="1.972016"/>
    <n v="0"/>
    <n v="0.66896299999999997"/>
    <x v="1"/>
    <n v="0"/>
    <n v="3"/>
    <s v="Obesity_Type_II"/>
    <n v="37.152099048239563"/>
    <x v="0"/>
    <n v="0"/>
  </r>
  <r>
    <s v="Male"/>
    <n v="40.794057000000002"/>
    <n v="1.735851"/>
    <n v="109.88933400000001"/>
    <x v="0"/>
    <n v="1"/>
    <n v="2.3053490000000001"/>
    <n v="3.169089"/>
    <n v="1"/>
    <n v="0"/>
    <n v="1.0216099999999999"/>
    <n v="0"/>
    <n v="0.90898100000000004"/>
    <x v="1"/>
    <n v="0"/>
    <n v="3"/>
    <s v="Obesity_Type_II"/>
    <n v="36.469570892521922"/>
    <x v="0"/>
    <n v="0"/>
  </r>
  <r>
    <s v="Male"/>
    <n v="33.553359999999998"/>
    <n v="1.6997930000000001"/>
    <n v="103.841672"/>
    <x v="0"/>
    <n v="1"/>
    <n v="2.5764490000000002"/>
    <n v="2.4196559999999998"/>
    <n v="1"/>
    <n v="0"/>
    <n v="1"/>
    <n v="0"/>
    <n v="1.9823789999999999"/>
    <x v="1"/>
    <n v="0"/>
    <n v="4"/>
    <s v="Obesity_Type_II"/>
    <n v="35.940126339418406"/>
    <x v="0"/>
    <n v="0"/>
  </r>
  <r>
    <s v="Male"/>
    <n v="30.304203000000001"/>
    <n v="1.7032020000000001"/>
    <n v="103.03440000000001"/>
    <x v="0"/>
    <n v="1"/>
    <n v="2.754645"/>
    <n v="2.1754319999999998"/>
    <n v="1"/>
    <n v="0"/>
    <n v="1.541733"/>
    <n v="0"/>
    <n v="0.358709"/>
    <x v="648"/>
    <n v="0"/>
    <n v="4"/>
    <s v="Obesity_Type_II"/>
    <n v="35.51811668063408"/>
    <x v="0"/>
    <n v="0"/>
  </r>
  <r>
    <s v="Male"/>
    <n v="30.958051000000001"/>
    <n v="1.9068210000000001"/>
    <n v="128.85667699999999"/>
    <x v="0"/>
    <n v="1"/>
    <n v="2.6338550000000001"/>
    <n v="3"/>
    <n v="1"/>
    <n v="0"/>
    <n v="1.619305"/>
    <n v="0"/>
    <n v="1.8478019999999999"/>
    <x v="649"/>
    <n v="1"/>
    <n v="4"/>
    <s v="Obesity_Type_II"/>
    <n v="35.439458302218327"/>
    <x v="0"/>
    <n v="0"/>
  </r>
  <r>
    <s v="Male"/>
    <n v="29.429687000000001"/>
    <n v="1.910987"/>
    <n v="129.935666"/>
    <x v="0"/>
    <n v="1"/>
    <n v="2.2005880000000002"/>
    <n v="3"/>
    <n v="1"/>
    <n v="0"/>
    <n v="1.2956970000000001"/>
    <n v="0"/>
    <n v="1.058378"/>
    <x v="1"/>
    <n v="1"/>
    <n v="4"/>
    <s v="Obesity_Type_II"/>
    <n v="35.580570842093721"/>
    <x v="0"/>
    <n v="0"/>
  </r>
  <r>
    <s v="Male"/>
    <n v="30.520854"/>
    <n v="1.784049"/>
    <n v="120.644178"/>
    <x v="0"/>
    <n v="1"/>
    <n v="2.4991080000000001"/>
    <n v="3"/>
    <n v="1"/>
    <n v="0"/>
    <n v="2.0409519999999999"/>
    <n v="0"/>
    <n v="0.83873900000000001"/>
    <x v="650"/>
    <n v="1"/>
    <n v="3"/>
    <s v="Obesity_Type_II"/>
    <n v="37.90467802939483"/>
    <x v="0"/>
    <n v="0"/>
  </r>
  <r>
    <s v="Male"/>
    <n v="30.610436"/>
    <n v="1.783914"/>
    <n v="120.549592"/>
    <x v="0"/>
    <n v="1"/>
    <n v="2.05687"/>
    <n v="3"/>
    <n v="1"/>
    <n v="0"/>
    <n v="2.358088"/>
    <n v="0"/>
    <n v="9.3418000000000001E-2"/>
    <x v="651"/>
    <n v="1"/>
    <n v="3"/>
    <s v="Obesity_Type_II"/>
    <n v="37.880693148981791"/>
    <x v="0"/>
    <n v="0"/>
  </r>
  <r>
    <s v="Male"/>
    <n v="26.740655"/>
    <n v="1.863883"/>
    <n v="120.202596"/>
    <x v="0"/>
    <n v="1"/>
    <n v="2.247795"/>
    <n v="3"/>
    <n v="1"/>
    <n v="0"/>
    <n v="2.8160150000000002"/>
    <n v="0"/>
    <n v="0.71272599999999997"/>
    <x v="1"/>
    <n v="1"/>
    <n v="4"/>
    <s v="Obesity_Type_II"/>
    <n v="34.600036158260501"/>
    <x v="0"/>
    <n v="0"/>
  </r>
  <r>
    <s v="Male"/>
    <n v="26.680375999999999"/>
    <n v="1.8122590000000001"/>
    <n v="118.277657"/>
    <x v="0"/>
    <n v="1"/>
    <n v="2.2396340000000001"/>
    <n v="3"/>
    <n v="1"/>
    <n v="0"/>
    <n v="2.6842640000000002"/>
    <n v="0"/>
    <n v="0.97930600000000001"/>
    <x v="1"/>
    <n v="1"/>
    <n v="4"/>
    <s v="Obesity_Type_II"/>
    <n v="36.01323893625478"/>
    <x v="0"/>
    <n v="0"/>
  </r>
  <r>
    <s v="Male"/>
    <n v="37.056193"/>
    <n v="1.7501500000000001"/>
    <n v="118.206565"/>
    <x v="0"/>
    <n v="1"/>
    <n v="2.0928300000000002"/>
    <n v="3"/>
    <n v="1"/>
    <n v="0"/>
    <n v="2.0777040000000002"/>
    <n v="0"/>
    <n v="0.59865500000000005"/>
    <x v="1"/>
    <n v="1"/>
    <n v="3"/>
    <s v="Obesity_Type_II"/>
    <n v="38.591446080816333"/>
    <x v="0"/>
    <n v="0"/>
  </r>
  <r>
    <s v="Male"/>
    <n v="28.825278999999998"/>
    <n v="1.815347"/>
    <n v="120.39975800000001"/>
    <x v="0"/>
    <n v="1"/>
    <n v="2.9672999999999998"/>
    <n v="3"/>
    <n v="1"/>
    <n v="0"/>
    <n v="2.5300349999999998"/>
    <n v="0"/>
    <n v="1.045107"/>
    <x v="652"/>
    <n v="1"/>
    <n v="3"/>
    <s v="Obesity_Type_II"/>
    <n v="36.53476433649179"/>
    <x v="0"/>
    <n v="0"/>
  </r>
  <r>
    <s v="Male"/>
    <n v="25.883749000000002"/>
    <n v="1.767077"/>
    <n v="114.133149"/>
    <x v="0"/>
    <n v="1"/>
    <n v="2.2257310000000001"/>
    <n v="3"/>
    <n v="1"/>
    <n v="0"/>
    <n v="2.1543260000000002"/>
    <n v="0"/>
    <n v="1.266866"/>
    <x v="653"/>
    <n v="1"/>
    <n v="4"/>
    <s v="Obesity_Type_II"/>
    <n v="36.551133659279856"/>
    <x v="0"/>
    <n v="0"/>
  </r>
  <r>
    <s v="Male"/>
    <n v="25.486521"/>
    <n v="1.7624610000000001"/>
    <n v="115.531622"/>
    <x v="0"/>
    <n v="1"/>
    <n v="2.1783079999999999"/>
    <n v="3"/>
    <n v="1"/>
    <n v="0"/>
    <n v="2.1658040000000001"/>
    <n v="0"/>
    <n v="1.4206749999999999"/>
    <x v="654"/>
    <n v="1"/>
    <n v="4"/>
    <s v="Obesity_Type_II"/>
    <n v="37.193053889365821"/>
    <x v="0"/>
    <n v="0"/>
  </r>
  <r>
    <s v="Male"/>
    <n v="29.883020999999999"/>
    <n v="1.7790490000000001"/>
    <n v="112.438508"/>
    <x v="0"/>
    <n v="1"/>
    <n v="2.0657519999999998"/>
    <n v="3"/>
    <n v="1"/>
    <n v="0"/>
    <n v="2.0782970000000001"/>
    <n v="0"/>
    <n v="0"/>
    <x v="655"/>
    <n v="1"/>
    <n v="3"/>
    <s v="Obesity_Type_II"/>
    <n v="35.525422712059459"/>
    <x v="0"/>
    <n v="0"/>
  </r>
  <r>
    <s v="Male"/>
    <n v="26.957644999999999"/>
    <n v="1.7807310000000001"/>
    <n v="112.957922"/>
    <x v="0"/>
    <n v="1"/>
    <n v="2.263245"/>
    <n v="3"/>
    <n v="1"/>
    <n v="0"/>
    <n v="2.0925090000000002"/>
    <n v="0"/>
    <n v="0"/>
    <x v="656"/>
    <n v="1"/>
    <n v="3"/>
    <s v="Obesity_Type_II"/>
    <n v="35.622144085984047"/>
    <x v="0"/>
    <n v="0"/>
  </r>
  <r>
    <s v="Male"/>
    <n v="26.490926000000002"/>
    <n v="1.872517"/>
    <n v="120.898397"/>
    <x v="0"/>
    <n v="1"/>
    <n v="2.4435380000000002"/>
    <n v="3"/>
    <n v="1"/>
    <n v="0"/>
    <n v="2.939492"/>
    <n v="0"/>
    <n v="1.208142"/>
    <x v="657"/>
    <n v="1"/>
    <n v="4"/>
    <s v="Obesity_Type_II"/>
    <n v="34.480138698363817"/>
    <x v="0"/>
    <n v="0"/>
  </r>
  <r>
    <s v="Male"/>
    <n v="27.558800999999999"/>
    <n v="1.8012239999999999"/>
    <n v="119.050381"/>
    <x v="0"/>
    <n v="1"/>
    <n v="2.7449940000000002"/>
    <n v="3"/>
    <n v="1"/>
    <n v="0"/>
    <n v="2.4788380000000001"/>
    <n v="0"/>
    <n v="0.68448699999999996"/>
    <x v="658"/>
    <n v="1"/>
    <n v="4"/>
    <s v="Obesity_Type_II"/>
    <n v="36.694023913247747"/>
    <x v="0"/>
    <n v="0"/>
  </r>
  <r>
    <s v="Male"/>
    <n v="22.908878999999999"/>
    <n v="1.876898"/>
    <n v="121.277832"/>
    <x v="0"/>
    <n v="1"/>
    <n v="2.6301369999999999"/>
    <n v="2.806298"/>
    <n v="1"/>
    <n v="0"/>
    <n v="1.9705079999999999"/>
    <n v="0"/>
    <n v="1.3042910000000001"/>
    <x v="1"/>
    <n v="1"/>
    <n v="4"/>
    <s v="Obesity_Type_II"/>
    <n v="34.427071515950963"/>
    <x v="0"/>
    <n v="0"/>
  </r>
  <r>
    <s v="Male"/>
    <n v="24.201622"/>
    <n v="1.7755799999999999"/>
    <n v="120.58941900000001"/>
    <x v="0"/>
    <n v="1"/>
    <n v="2.1138430000000001"/>
    <n v="3"/>
    <n v="1"/>
    <n v="0"/>
    <n v="2.3160690000000002"/>
    <n v="0"/>
    <n v="1.804157"/>
    <x v="659"/>
    <n v="1"/>
    <n v="4"/>
    <s v="Obesity_Type_II"/>
    <n v="38.249759929247837"/>
    <x v="0"/>
    <n v="0"/>
  </r>
  <r>
    <s v="Male"/>
    <n v="31.689772999999999"/>
    <n v="1.76569"/>
    <n v="120.08294100000001"/>
    <x v="0"/>
    <n v="1"/>
    <n v="2.8217270000000001"/>
    <n v="3"/>
    <n v="1"/>
    <n v="0"/>
    <n v="2.173279"/>
    <n v="0"/>
    <n v="1.0965560000000001"/>
    <x v="660"/>
    <n v="1"/>
    <n v="3"/>
    <s v="Obesity_Type_II"/>
    <n v="38.516995342712733"/>
    <x v="0"/>
    <n v="0"/>
  </r>
  <r>
    <s v="Male"/>
    <n v="30.242597"/>
    <n v="1.7597719999999999"/>
    <n v="118.382361"/>
    <x v="0"/>
    <n v="1"/>
    <n v="2.3125279999999999"/>
    <n v="3"/>
    <n v="1"/>
    <n v="0"/>
    <n v="2.2080679999999999"/>
    <n v="0"/>
    <n v="1.0767199999999999"/>
    <x v="661"/>
    <n v="1"/>
    <n v="3"/>
    <s v="Obesity_Type_II"/>
    <n v="38.227349804574061"/>
    <x v="0"/>
    <n v="0"/>
  </r>
  <r>
    <s v="Male"/>
    <n v="31.346844999999998"/>
    <n v="1.823545"/>
    <n v="126.460936"/>
    <x v="0"/>
    <n v="1"/>
    <n v="2.9388010000000002"/>
    <n v="3"/>
    <n v="1"/>
    <n v="1"/>
    <n v="1.4789939999999999"/>
    <n v="0"/>
    <n v="0.94676300000000002"/>
    <x v="662"/>
    <n v="1"/>
    <n v="4"/>
    <s v="Obesity_Type_II"/>
    <n v="38.029745757134833"/>
    <x v="0"/>
    <n v="0"/>
  </r>
  <r>
    <s v="Male"/>
    <n v="30.577342999999999"/>
    <n v="1.8689229999999999"/>
    <n v="125.06426399999999"/>
    <x v="0"/>
    <n v="1"/>
    <n v="2.0506190000000002"/>
    <n v="3"/>
    <n v="1"/>
    <n v="1"/>
    <n v="1.5151829999999999"/>
    <n v="0"/>
    <n v="0.84981099999999998"/>
    <x v="663"/>
    <n v="1"/>
    <n v="4"/>
    <s v="Obesity_Type_II"/>
    <n v="35.805555357306787"/>
    <x v="0"/>
    <n v="0"/>
  </r>
  <r>
    <s v="Male"/>
    <n v="25.124594999999999"/>
    <n v="1.7715099999999999"/>
    <n v="113.20712399999999"/>
    <x v="0"/>
    <n v="1"/>
    <n v="1.4577580000000001"/>
    <n v="3"/>
    <n v="1"/>
    <n v="0"/>
    <n v="2.0202490000000002"/>
    <n v="0"/>
    <n v="1.5567089999999999"/>
    <x v="664"/>
    <n v="1"/>
    <n v="4"/>
    <s v="Obesity_Type_II"/>
    <n v="36.073355432670205"/>
    <x v="0"/>
    <n v="0"/>
  </r>
  <r>
    <s v="Male"/>
    <n v="25.509034"/>
    <n v="1.7721899999999999"/>
    <n v="114.097656"/>
    <x v="0"/>
    <n v="1"/>
    <n v="2.1933099999999999"/>
    <n v="3"/>
    <n v="1"/>
    <n v="0"/>
    <n v="2.0899830000000001"/>
    <n v="0"/>
    <n v="1.360994"/>
    <x v="665"/>
    <n v="1"/>
    <n v="4"/>
    <s v="Obesity_Type_II"/>
    <n v="36.329227168071242"/>
    <x v="0"/>
    <n v="0"/>
  </r>
  <r>
    <s v="Male"/>
    <n v="25.478662"/>
    <n v="1.8582650000000001"/>
    <n v="117.57456999999999"/>
    <x v="0"/>
    <n v="1"/>
    <n v="2.0285709999999999"/>
    <n v="3"/>
    <n v="1"/>
    <n v="0"/>
    <n v="2.5304280000000001"/>
    <n v="0"/>
    <n v="1.31257"/>
    <x v="666"/>
    <n v="1"/>
    <n v="4"/>
    <s v="Obesity_Type_II"/>
    <n v="34.048509479769301"/>
    <x v="0"/>
    <n v="0"/>
  </r>
  <r>
    <s v="Male"/>
    <n v="25.100512999999999"/>
    <n v="1.8305959999999999"/>
    <n v="118.424156"/>
    <x v="0"/>
    <n v="1"/>
    <n v="1.4556020000000001"/>
    <n v="3"/>
    <n v="1"/>
    <n v="0"/>
    <n v="2.3633069999999998"/>
    <n v="0"/>
    <n v="1.1446829999999999"/>
    <x v="667"/>
    <n v="1"/>
    <n v="4"/>
    <s v="Obesity_Type_II"/>
    <n v="35.339083336070416"/>
    <x v="0"/>
    <n v="0"/>
  </r>
  <r>
    <s v="Male"/>
    <n v="38.523645999999999"/>
    <n v="1.765836"/>
    <n v="118.53324600000001"/>
    <x v="0"/>
    <n v="1"/>
    <n v="2.1778960000000001"/>
    <n v="2.9876520000000002"/>
    <n v="1"/>
    <n v="0"/>
    <n v="1.7450950000000001"/>
    <n v="0"/>
    <n v="0.65654800000000002"/>
    <x v="1"/>
    <n v="1"/>
    <n v="3"/>
    <s v="Obesity_Type_II"/>
    <n v="38.013638868148803"/>
    <x v="0"/>
    <n v="0"/>
  </r>
  <r>
    <s v="Male"/>
    <n v="38.712159999999997"/>
    <n v="1.770278"/>
    <n v="117.29188000000001"/>
    <x v="0"/>
    <n v="1"/>
    <n v="2.2523819999999999"/>
    <n v="2.842848"/>
    <n v="1"/>
    <n v="0"/>
    <n v="1.879381"/>
    <n v="0"/>
    <n v="0.91938799999999998"/>
    <x v="1"/>
    <n v="1"/>
    <n v="3"/>
    <s v="Obesity_Type_II"/>
    <n v="37.426998770934723"/>
    <x v="0"/>
    <n v="0"/>
  </r>
  <r>
    <s v="Male"/>
    <n v="25.717521999999999"/>
    <n v="1.6734910000000001"/>
    <n v="103.706181"/>
    <x v="0"/>
    <n v="1"/>
    <n v="2.668949"/>
    <n v="1.1343209999999999"/>
    <n v="1"/>
    <n v="0"/>
    <n v="1.2794430000000001"/>
    <n v="0"/>
    <n v="0.11243"/>
    <x v="668"/>
    <n v="0"/>
    <n v="4"/>
    <s v="Obesity_Type_II"/>
    <n v="37.030355332462584"/>
    <x v="0"/>
    <n v="0"/>
  </r>
  <r>
    <s v="Male"/>
    <n v="32.259622999999998"/>
    <n v="1.703346"/>
    <n v="102.686239"/>
    <x v="0"/>
    <n v="1"/>
    <n v="2.7239529999999998"/>
    <n v="1.9241680000000001"/>
    <n v="1"/>
    <n v="0"/>
    <n v="1"/>
    <n v="0"/>
    <n v="1.622055"/>
    <x v="669"/>
    <n v="0"/>
    <n v="4"/>
    <s v="Obesity_Type_II"/>
    <n v="35.392113467231958"/>
    <x v="0"/>
    <n v="0"/>
  </r>
  <r>
    <s v="Male"/>
    <n v="23.47007"/>
    <n v="1.8429059999999999"/>
    <n v="121.142535"/>
    <x v="0"/>
    <n v="1"/>
    <n v="3"/>
    <n v="2.701689"/>
    <n v="1"/>
    <n v="0"/>
    <n v="2.7384849999999998"/>
    <n v="0"/>
    <n v="0.99225300000000005"/>
    <x v="1"/>
    <n v="1"/>
    <n v="4"/>
    <s v="Obesity_Type_II"/>
    <n v="35.668947072331171"/>
    <x v="0"/>
    <n v="0"/>
  </r>
  <r>
    <s v="Male"/>
    <n v="24.408805000000001"/>
    <n v="1.779547"/>
    <n v="118.74003500000001"/>
    <x v="0"/>
    <n v="1"/>
    <n v="2.7362980000000001"/>
    <n v="2.9929030000000001"/>
    <n v="1"/>
    <n v="0"/>
    <n v="2.0455610000000002"/>
    <n v="0"/>
    <n v="0.85495699999999997"/>
    <x v="670"/>
    <n v="1"/>
    <n v="4"/>
    <s v="Obesity_Type_II"/>
    <n v="37.495422113033449"/>
    <x v="0"/>
    <n v="0"/>
  </r>
  <r>
    <s v="Male"/>
    <n v="24.443010999999998"/>
    <n v="1.8733679999999999"/>
    <n v="121.82962000000001"/>
    <x v="0"/>
    <n v="1"/>
    <n v="2.7221609999999998"/>
    <n v="2.6588370000000001"/>
    <n v="1"/>
    <n v="0"/>
    <n v="2.3757069999999998"/>
    <n v="0"/>
    <n v="1.299469"/>
    <x v="1"/>
    <n v="1"/>
    <n v="4"/>
    <s v="Obesity_Type_II"/>
    <n v="34.714162692877188"/>
    <x v="0"/>
    <n v="0"/>
  </r>
  <r>
    <s v="Male"/>
    <n v="22.906341999999999"/>
    <n v="1.7559020000000001"/>
    <n v="120.02116100000001"/>
    <x v="0"/>
    <n v="1"/>
    <n v="2.9715739999999999"/>
    <n v="2.80742"/>
    <n v="1"/>
    <n v="0"/>
    <n v="1.9626459999999999"/>
    <n v="0"/>
    <n v="1.5838319999999999"/>
    <x v="671"/>
    <n v="1"/>
    <n v="4"/>
    <s v="Obesity_Type_II"/>
    <n v="38.927568402289467"/>
    <x v="0"/>
    <n v="0"/>
  </r>
  <r>
    <s v="Male"/>
    <n v="24.007487999999999"/>
    <n v="1.6176550000000001"/>
    <n v="100.941357"/>
    <x v="0"/>
    <n v="1"/>
    <n v="2.871016"/>
    <n v="1.8344720000000001"/>
    <n v="1"/>
    <n v="0"/>
    <n v="1.0165850000000001"/>
    <n v="0"/>
    <n v="0.23616799999999999"/>
    <x v="672"/>
    <n v="0"/>
    <n v="4"/>
    <s v="Obesity_Type_II"/>
    <n v="38.574235713847017"/>
    <x v="0"/>
    <n v="0"/>
  </r>
  <r>
    <s v="Male"/>
    <n v="30.686700999999999"/>
    <n v="1.644517"/>
    <n v="100.004418"/>
    <x v="0"/>
    <n v="1"/>
    <n v="2.9640499999999999"/>
    <n v="2.123138"/>
    <n v="1"/>
    <n v="0"/>
    <n v="1"/>
    <n v="0"/>
    <n v="1.6991810000000001"/>
    <x v="673"/>
    <n v="0"/>
    <n v="4"/>
    <s v="Obesity_Type_II"/>
    <n v="36.977917747697781"/>
    <x v="0"/>
    <n v="0"/>
  </r>
  <r>
    <s v="Male"/>
    <n v="20.184450999999999"/>
    <n v="1.701284"/>
    <n v="104.578255"/>
    <x v="0"/>
    <n v="1"/>
    <n v="2.653721"/>
    <n v="1.265463"/>
    <n v="1"/>
    <n v="0"/>
    <n v="1.368457"/>
    <n v="0"/>
    <n v="0.21835599999999999"/>
    <x v="674"/>
    <n v="0"/>
    <n v="4"/>
    <s v="Obesity_Type_II"/>
    <n v="36.131646752346626"/>
    <x v="0"/>
    <n v="0"/>
  </r>
  <r>
    <s v="Male"/>
    <n v="25.447208"/>
    <n v="1.6589100000000001"/>
    <n v="104.548794"/>
    <x v="0"/>
    <n v="1"/>
    <n v="2.8590970000000002"/>
    <n v="1.3403609999999999"/>
    <n v="1"/>
    <n v="0"/>
    <n v="1.530508"/>
    <n v="0"/>
    <n v="0.17447499999999999"/>
    <x v="675"/>
    <n v="0"/>
    <n v="4"/>
    <s v="Obesity_Type_II"/>
    <n v="37.990357224699267"/>
    <x v="0"/>
    <n v="0"/>
  </r>
  <r>
    <s v="Male"/>
    <n v="30.002029"/>
    <n v="1.7593240000000001"/>
    <n v="112.000381"/>
    <x v="0"/>
    <n v="1"/>
    <n v="1.572036"/>
    <n v="3"/>
    <n v="1"/>
    <n v="0"/>
    <n v="2.0035630000000002"/>
    <n v="0"/>
    <n v="0"/>
    <x v="676"/>
    <n v="1"/>
    <n v="3"/>
    <s v="Obesity_Type_II"/>
    <n v="36.184939065908246"/>
    <x v="0"/>
    <n v="0"/>
  </r>
  <r>
    <s v="Male"/>
    <n v="30.188303000000001"/>
    <n v="1.7583819999999999"/>
    <n v="112.10074"/>
    <x v="0"/>
    <n v="1"/>
    <n v="1.387489"/>
    <n v="3"/>
    <n v="1"/>
    <n v="0"/>
    <n v="2.017712"/>
    <n v="0"/>
    <n v="0"/>
    <x v="677"/>
    <n v="1"/>
    <n v="3"/>
    <s v="Obesity_Type_II"/>
    <n v="36.256178031441941"/>
    <x v="0"/>
    <n v="0"/>
  </r>
  <r>
    <s v="Male"/>
    <n v="24.244029000000001"/>
    <n v="1.6222970000000001"/>
    <n v="99.982540999999998"/>
    <x v="0"/>
    <n v="1"/>
    <n v="2.941929"/>
    <n v="3.9894919999999998"/>
    <n v="1"/>
    <n v="0"/>
    <n v="1.014135"/>
    <n v="0"/>
    <n v="1.9586939999999999"/>
    <x v="678"/>
    <n v="0"/>
    <n v="4"/>
    <s v="Obesity_Type_II"/>
    <n v="37.989487941322153"/>
    <x v="0"/>
    <n v="0"/>
  </r>
  <r>
    <s v="Male"/>
    <n v="24.521878999999998"/>
    <n v="1.623278"/>
    <n v="97.582959000000002"/>
    <x v="0"/>
    <n v="1"/>
    <n v="2.9735689999999999"/>
    <n v="2.6500880000000002"/>
    <n v="1"/>
    <n v="0"/>
    <n v="1.003063"/>
    <n v="0"/>
    <n v="1.9811540000000001"/>
    <x v="679"/>
    <n v="0"/>
    <n v="4"/>
    <s v="Obesity_Type_II"/>
    <n v="37.03293880381905"/>
    <x v="0"/>
    <n v="0"/>
  </r>
  <r>
    <s v="Male"/>
    <n v="29.721964"/>
    <n v="1.9188590000000001"/>
    <n v="129.991623"/>
    <x v="0"/>
    <n v="1"/>
    <n v="2.0413760000000001"/>
    <n v="3"/>
    <n v="1"/>
    <n v="0"/>
    <n v="1.1202129999999999"/>
    <n v="0"/>
    <n v="1.05545"/>
    <x v="1"/>
    <n v="1"/>
    <n v="4"/>
    <s v="Obesity_Type_II"/>
    <n v="35.304432859194939"/>
    <x v="0"/>
    <n v="0"/>
  </r>
  <r>
    <s v="Male"/>
    <n v="29.906575"/>
    <n v="1.913252"/>
    <n v="129.23221599999999"/>
    <x v="0"/>
    <n v="1"/>
    <n v="2.0247199999999999"/>
    <n v="3"/>
    <n v="1"/>
    <n v="0"/>
    <n v="1.800335"/>
    <n v="0"/>
    <n v="1.1963680000000001"/>
    <x v="1"/>
    <n v="1"/>
    <n v="4"/>
    <s v="Obesity_Type_II"/>
    <n v="35.304205259671896"/>
    <x v="0"/>
    <n v="0"/>
  </r>
  <r>
    <s v="Male"/>
    <n v="37.084741999999999"/>
    <n v="1.75"/>
    <n v="118.07380999999999"/>
    <x v="0"/>
    <n v="1"/>
    <n v="2.1339640000000002"/>
    <n v="3"/>
    <n v="1"/>
    <n v="0"/>
    <n v="2.0083609999999998"/>
    <n v="0"/>
    <n v="0.20202899999999999"/>
    <x v="680"/>
    <n v="1"/>
    <n v="3"/>
    <s v="Obesity_Type_II"/>
    <n v="38.554713469387757"/>
    <x v="0"/>
    <n v="0"/>
  </r>
  <r>
    <s v="Male"/>
    <n v="39.088859999999997"/>
    <n v="1.75"/>
    <n v="119.02910300000001"/>
    <x v="0"/>
    <n v="1"/>
    <n v="2.7024569999999999"/>
    <n v="3"/>
    <n v="1"/>
    <n v="0"/>
    <n v="2.0051939999999999"/>
    <n v="0"/>
    <n v="0.32531300000000002"/>
    <x v="681"/>
    <n v="1"/>
    <n v="3"/>
    <s v="Obesity_Type_II"/>
    <n v="38.866645877551022"/>
    <x v="0"/>
    <n v="0"/>
  </r>
  <r>
    <s v="Male"/>
    <n v="22.658571999999999"/>
    <n v="1.784994"/>
    <n v="113.714521"/>
    <x v="0"/>
    <n v="1"/>
    <n v="1.760038"/>
    <n v="3"/>
    <n v="1"/>
    <n v="0"/>
    <n v="2.0035310000000002"/>
    <n v="0"/>
    <n v="1.0890610000000001"/>
    <x v="682"/>
    <n v="1"/>
    <n v="4"/>
    <s v="Obesity_Type_II"/>
    <n v="35.689659541062717"/>
    <x v="0"/>
    <n v="0"/>
  </r>
  <r>
    <s v="Male"/>
    <n v="22.889099000000002"/>
    <n v="1.7925329999999999"/>
    <n v="116.157766"/>
    <x v="0"/>
    <n v="1"/>
    <n v="1.9966459999999999"/>
    <n v="3"/>
    <n v="1"/>
    <n v="0"/>
    <n v="2"/>
    <n v="0"/>
    <n v="1.600536"/>
    <x v="683"/>
    <n v="1"/>
    <n v="4"/>
    <s v="Obesity_Type_II"/>
    <n v="36.15046863230004"/>
    <x v="0"/>
    <n v="0"/>
  </r>
  <r>
    <s v="Male"/>
    <n v="24.634740000000001"/>
    <n v="1.8297570000000001"/>
    <n v="120.980508"/>
    <x v="0"/>
    <n v="1"/>
    <n v="2.6440939999999999"/>
    <n v="3"/>
    <n v="1"/>
    <n v="0"/>
    <n v="2.7405249999999999"/>
    <n v="0"/>
    <n v="2"/>
    <x v="684"/>
    <n v="1"/>
    <n v="4"/>
    <s v="Obesity_Type_II"/>
    <n v="36.135042446867111"/>
    <x v="0"/>
    <n v="0"/>
  </r>
  <r>
    <s v="Male"/>
    <n v="24.920362000000001"/>
    <n v="1.7964150000000001"/>
    <n v="120.988454"/>
    <x v="0"/>
    <n v="1"/>
    <n v="2.475892"/>
    <n v="3"/>
    <n v="1"/>
    <n v="0"/>
    <n v="2.9493559999999999"/>
    <n v="0"/>
    <n v="1.8668389999999999"/>
    <x v="685"/>
    <n v="1"/>
    <n v="4"/>
    <s v="Obesity_Type_II"/>
    <n v="37.491307087207801"/>
    <x v="0"/>
    <n v="0"/>
  </r>
  <r>
    <s v="Male"/>
    <n v="31.783844999999999"/>
    <n v="1.75"/>
    <n v="120"/>
    <x v="0"/>
    <n v="1"/>
    <n v="2.941627"/>
    <n v="3"/>
    <n v="1"/>
    <n v="0"/>
    <n v="2.3181340000000001"/>
    <n v="0"/>
    <n v="0.58268600000000004"/>
    <x v="686"/>
    <n v="1"/>
    <n v="3"/>
    <s v="Obesity_Type_II"/>
    <n v="39.183673469387756"/>
    <x v="0"/>
    <n v="0"/>
  </r>
  <r>
    <s v="Male"/>
    <n v="31.627962"/>
    <n v="1.762389"/>
    <n v="118.548733"/>
    <x v="0"/>
    <n v="1"/>
    <n v="2.9984410000000001"/>
    <n v="3"/>
    <n v="1"/>
    <n v="0"/>
    <n v="2.4629159999999999"/>
    <n v="0"/>
    <n v="0.55464599999999997"/>
    <x v="687"/>
    <n v="1"/>
    <n v="3"/>
    <s v="Obesity_Type_II"/>
    <n v="38.167469726941221"/>
    <x v="0"/>
    <n v="0"/>
  </r>
  <r>
    <s v="Male"/>
    <n v="22.976188"/>
    <n v="1.825718"/>
    <n v="121.236915"/>
    <x v="0"/>
    <n v="1"/>
    <n v="2.397284"/>
    <n v="2.8929200000000002"/>
    <n v="1"/>
    <n v="0"/>
    <n v="1.983973"/>
    <n v="0"/>
    <n v="1.859667"/>
    <x v="497"/>
    <n v="1"/>
    <n v="4"/>
    <s v="Obesity_Type_II"/>
    <n v="36.372025095344199"/>
    <x v="0"/>
    <n v="0"/>
  </r>
  <r>
    <s v="Male"/>
    <n v="22.977357000000001"/>
    <n v="1.839699"/>
    <n v="120.431551"/>
    <x v="0"/>
    <n v="1"/>
    <n v="2.3827050000000001"/>
    <n v="2.9389020000000001"/>
    <n v="1"/>
    <n v="0"/>
    <n v="1.9992780000000001"/>
    <n v="0"/>
    <n v="1.686229"/>
    <x v="367"/>
    <n v="1"/>
    <n v="4"/>
    <s v="Obesity_Type_II"/>
    <n v="35.583342016894761"/>
    <x v="0"/>
    <n v="0"/>
  </r>
  <r>
    <s v="Male"/>
    <n v="40.973007000000003"/>
    <n v="1.7494050000000001"/>
    <n v="109.908779"/>
    <x v="0"/>
    <n v="1"/>
    <n v="2.1763170000000001"/>
    <n v="2.986637"/>
    <n v="1"/>
    <n v="0"/>
    <n v="1.0156719999999999"/>
    <n v="0"/>
    <n v="0.94140999999999997"/>
    <x v="1"/>
    <n v="0"/>
    <n v="3"/>
    <s v="Obesity_Type_II"/>
    <n v="35.912997584774303"/>
    <x v="0"/>
    <n v="0"/>
  </r>
  <r>
    <s v="Male"/>
    <n v="41"/>
    <n v="1.75"/>
    <n v="115.806977"/>
    <x v="0"/>
    <n v="1"/>
    <n v="2"/>
    <n v="2.7015210000000001"/>
    <n v="1"/>
    <n v="0"/>
    <n v="1.142644"/>
    <n v="0"/>
    <n v="0.51422500000000004"/>
    <x v="1"/>
    <n v="0"/>
    <n v="3"/>
    <s v="Obesity_Type_II"/>
    <n v="37.814523102040816"/>
    <x v="0"/>
    <n v="0"/>
  </r>
  <r>
    <s v="Male"/>
    <n v="21.721506999999999"/>
    <n v="1.849998"/>
    <n v="122.119682"/>
    <x v="0"/>
    <n v="1"/>
    <n v="3"/>
    <n v="2.0146709999999999"/>
    <n v="1"/>
    <n v="0"/>
    <n v="1.292786"/>
    <n v="0"/>
    <n v="0.14568700000000001"/>
    <x v="1"/>
    <n v="1"/>
    <n v="4"/>
    <s v="Obesity_Type_II"/>
    <n v="35.681503591814128"/>
    <x v="0"/>
    <n v="0"/>
  </r>
  <r>
    <s v="Male"/>
    <n v="21.544554000000002"/>
    <n v="1.84998"/>
    <n v="122.609911"/>
    <x v="0"/>
    <n v="1"/>
    <n v="3"/>
    <n v="1.9716590000000001"/>
    <n v="1"/>
    <n v="0"/>
    <n v="1.179254"/>
    <n v="0"/>
    <n v="0.17885599999999999"/>
    <x v="1"/>
    <n v="1"/>
    <n v="4"/>
    <s v="Obesity_Type_II"/>
    <n v="35.825438149917581"/>
    <x v="0"/>
    <n v="0"/>
  </r>
  <r>
    <s v="Male"/>
    <n v="24.000306999999999"/>
    <n v="1.607939"/>
    <n v="100.618239"/>
    <x v="0"/>
    <n v="1"/>
    <n v="2.8777430000000002"/>
    <n v="1.3117970000000001"/>
    <n v="1"/>
    <n v="0"/>
    <n v="1.0004630000000001"/>
    <n v="0"/>
    <n v="0.18224899999999999"/>
    <x v="688"/>
    <n v="0"/>
    <n v="4"/>
    <s v="Obesity_Type_II"/>
    <n v="38.91684047319648"/>
    <x v="0"/>
    <n v="0"/>
  </r>
  <r>
    <s v="Male"/>
    <n v="24.040900000000001"/>
    <n v="1.603226"/>
    <n v="99.605526999999995"/>
    <x v="0"/>
    <n v="1"/>
    <n v="3"/>
    <n v="1.262831"/>
    <n v="1"/>
    <n v="0"/>
    <n v="1"/>
    <n v="0"/>
    <n v="0.88317100000000004"/>
    <x v="689"/>
    <n v="0"/>
    <n v="4"/>
    <s v="Obesity_Type_II"/>
    <n v="38.75198407155824"/>
    <x v="0"/>
    <n v="0"/>
  </r>
  <r>
    <s v="Male"/>
    <n v="29.509150999999999"/>
    <n v="1.7706630000000001"/>
    <n v="112.471118"/>
    <x v="0"/>
    <n v="1"/>
    <n v="2.3030409999999999"/>
    <n v="3"/>
    <n v="1"/>
    <n v="0"/>
    <n v="2.065817"/>
    <n v="0"/>
    <n v="0"/>
    <x v="690"/>
    <n v="1"/>
    <n v="3"/>
    <s v="Obesity_Type_II"/>
    <n v="35.873123078923193"/>
    <x v="0"/>
    <n v="0"/>
  </r>
  <r>
    <s v="Male"/>
    <n v="29.246269000000002"/>
    <n v="1.758038"/>
    <n v="112.395309"/>
    <x v="0"/>
    <n v="1"/>
    <n v="2.3230029999999999"/>
    <n v="3"/>
    <n v="1"/>
    <n v="0"/>
    <n v="2.1555580000000001"/>
    <n v="0"/>
    <n v="0"/>
    <x v="691"/>
    <n v="1"/>
    <n v="3"/>
    <s v="Obesity_Type_II"/>
    <n v="36.365676362696419"/>
    <x v="0"/>
    <n v="0"/>
  </r>
  <r>
    <s v="Male"/>
    <n v="25.341398999999999"/>
    <n v="1.7869969999999999"/>
    <n v="115.025361"/>
    <x v="0"/>
    <n v="1"/>
    <n v="1.99953"/>
    <n v="3"/>
    <n v="1"/>
    <n v="0"/>
    <n v="2.1119080000000001"/>
    <n v="0"/>
    <n v="1.4530419999999999"/>
    <x v="692"/>
    <n v="1"/>
    <n v="4"/>
    <s v="Obesity_Type_II"/>
    <n v="36.020186582921163"/>
    <x v="0"/>
    <n v="0"/>
  </r>
  <r>
    <s v="Male"/>
    <n v="25.314163000000001"/>
    <n v="1.7718370000000001"/>
    <n v="114.90609499999999"/>
    <x v="0"/>
    <n v="1"/>
    <n v="1.585183"/>
    <n v="3"/>
    <n v="1"/>
    <n v="0"/>
    <n v="2.1018409999999998"/>
    <n v="0"/>
    <n v="1.5439609999999999"/>
    <x v="693"/>
    <n v="1"/>
    <n v="4"/>
    <s v="Obesity_Type_II"/>
    <n v="36.601217562284987"/>
    <x v="0"/>
    <n v="0"/>
  </r>
  <r>
    <s v="Male"/>
    <n v="40.366238000000003"/>
    <n v="1.722396"/>
    <n v="109.349025"/>
    <x v="0"/>
    <n v="1"/>
    <n v="2.2819630000000002"/>
    <n v="3.7703790000000001"/>
    <n v="1"/>
    <n v="0"/>
    <n v="1"/>
    <n v="0"/>
    <n v="1.330519"/>
    <x v="1"/>
    <n v="0"/>
    <n v="3"/>
    <s v="Obesity_Type_II"/>
    <n v="36.85945407311948"/>
    <x v="0"/>
    <n v="0"/>
  </r>
  <r>
    <s v="Male"/>
    <n v="33.749594000000002"/>
    <n v="1.701387"/>
    <n v="107.025415"/>
    <x v="0"/>
    <n v="1"/>
    <n v="2.5616379999999999"/>
    <n v="2.8774700000000002"/>
    <n v="1"/>
    <n v="0"/>
    <n v="1"/>
    <n v="0"/>
    <n v="1.9804010000000001"/>
    <x v="1"/>
    <n v="0"/>
    <n v="3"/>
    <s v="Obesity_Type_II"/>
    <n v="36.972660277441506"/>
    <x v="0"/>
    <n v="0"/>
  </r>
  <r>
    <s v="Male"/>
    <n v="32.867331"/>
    <n v="1.6974210000000001"/>
    <n v="103.017623"/>
    <x v="0"/>
    <n v="1"/>
    <n v="2.6002169999999998"/>
    <n v="2.1751529999999999"/>
    <n v="1"/>
    <n v="0"/>
    <n v="1"/>
    <n v="0"/>
    <n v="1.985536"/>
    <x v="1"/>
    <n v="0"/>
    <n v="4"/>
    <s v="Obesity_Type_II"/>
    <n v="35.754637821622723"/>
    <x v="0"/>
    <n v="0"/>
  </r>
  <r>
    <s v="Male"/>
    <n v="30.403205"/>
    <n v="1.6963649999999999"/>
    <n v="102.815983"/>
    <x v="0"/>
    <n v="1"/>
    <n v="2.7916599999999998"/>
    <n v="2.1322899999999998"/>
    <n v="1"/>
    <n v="0"/>
    <n v="1.254589"/>
    <n v="0"/>
    <n v="0.65273599999999998"/>
    <x v="694"/>
    <n v="0"/>
    <n v="4"/>
    <s v="Obesity_Type_II"/>
    <n v="35.729095777902266"/>
    <x v="0"/>
    <n v="0"/>
  </r>
  <r>
    <s v="Male"/>
    <n v="29.687487999999998"/>
    <n v="1.909198"/>
    <n v="129.67913100000001"/>
    <x v="0"/>
    <n v="1"/>
    <n v="2.0886800000000001"/>
    <n v="3"/>
    <n v="1"/>
    <n v="0"/>
    <n v="1.5202150000000001"/>
    <n v="0"/>
    <n v="1.857351"/>
    <x v="1"/>
    <n v="1"/>
    <n v="4"/>
    <s v="Obesity_Type_II"/>
    <n v="35.576903852007987"/>
    <x v="0"/>
    <n v="0"/>
  </r>
  <r>
    <s v="Male"/>
    <n v="28.992809000000001"/>
    <n v="1.9091050000000001"/>
    <n v="129.874864"/>
    <x v="0"/>
    <n v="1"/>
    <n v="2.2061190000000002"/>
    <n v="3"/>
    <n v="1"/>
    <n v="0"/>
    <n v="1.4838560000000001"/>
    <n v="0"/>
    <n v="1.1131690000000001"/>
    <x v="1"/>
    <n v="1"/>
    <n v="4"/>
    <s v="Obesity_Type_II"/>
    <n v="35.634073844270212"/>
    <x v="0"/>
    <n v="0"/>
  </r>
  <r>
    <s v="Male"/>
    <n v="30.475248000000001"/>
    <n v="1.8013680000000001"/>
    <n v="121.094257"/>
    <x v="0"/>
    <n v="1"/>
    <n v="2.3284690000000001"/>
    <n v="3"/>
    <n v="1"/>
    <n v="0"/>
    <n v="2.0012080000000001"/>
    <n v="0"/>
    <n v="0.80048699999999995"/>
    <x v="695"/>
    <n v="1"/>
    <n v="3"/>
    <s v="Obesity_Type_II"/>
    <n v="37.318025725018657"/>
    <x v="0"/>
    <n v="0"/>
  </r>
  <r>
    <s v="Male"/>
    <n v="30.350515999999999"/>
    <n v="1.8602920000000001"/>
    <n v="123.721352"/>
    <x v="0"/>
    <n v="1"/>
    <n v="2.0027840000000001"/>
    <n v="3"/>
    <n v="1"/>
    <n v="0"/>
    <n v="2.2929059999999999"/>
    <n v="0"/>
    <n v="1.0340309999999999"/>
    <x v="1"/>
    <n v="1"/>
    <n v="3"/>
    <s v="Obesity_Type_II"/>
    <n v="35.750524714360481"/>
    <x v="0"/>
    <n v="0"/>
  </r>
  <r>
    <s v="Male"/>
    <n v="26.684353999999999"/>
    <n v="1.8195349999999999"/>
    <n v="118.332689"/>
    <x v="0"/>
    <n v="1"/>
    <n v="1.9756750000000001"/>
    <n v="3"/>
    <n v="1"/>
    <n v="0"/>
    <n v="2.3579690000000002"/>
    <n v="0"/>
    <n v="0.70423599999999997"/>
    <x v="696"/>
    <n v="1"/>
    <n v="4"/>
    <s v="Obesity_Type_II"/>
    <n v="35.742416038214706"/>
    <x v="0"/>
    <n v="0"/>
  </r>
  <r>
    <s v="Male"/>
    <n v="26.607478"/>
    <n v="1.793174"/>
    <n v="118.165082"/>
    <x v="0"/>
    <n v="1"/>
    <n v="2.0020760000000002"/>
    <n v="3"/>
    <n v="1"/>
    <n v="0"/>
    <n v="2.3383729999999998"/>
    <n v="0"/>
    <n v="0.89756199999999997"/>
    <x v="697"/>
    <n v="1"/>
    <n v="4"/>
    <s v="Obesity_Type_II"/>
    <n v="36.748895795533244"/>
    <x v="0"/>
    <n v="0"/>
  </r>
  <r>
    <s v="Male"/>
    <n v="33.174146999999998"/>
    <n v="1.7501500000000001"/>
    <n v="118.29958499999999"/>
    <x v="0"/>
    <n v="1"/>
    <n v="2.2185990000000002"/>
    <n v="3"/>
    <n v="1"/>
    <n v="0"/>
    <n v="2.1043370000000001"/>
    <n v="0"/>
    <n v="0.76600699999999999"/>
    <x v="698"/>
    <n v="1"/>
    <n v="3"/>
    <s v="Obesity_Type_II"/>
    <n v="38.621814752086301"/>
    <x v="0"/>
    <n v="0"/>
  </r>
  <r>
    <s v="Male"/>
    <n v="32.29016"/>
    <n v="1.754956"/>
    <n v="120.098812"/>
    <x v="0"/>
    <n v="1"/>
    <n v="2.9672999999999998"/>
    <n v="3"/>
    <n v="1"/>
    <n v="0"/>
    <n v="2.5300349999999998"/>
    <n v="0"/>
    <n v="0.95531699999999997"/>
    <x v="166"/>
    <n v="1"/>
    <n v="3"/>
    <s v="Obesity_Type_II"/>
    <n v="38.994759547461676"/>
    <x v="0"/>
    <n v="0"/>
  </r>
  <r>
    <s v="Male"/>
    <n v="26.050108999999999"/>
    <n v="1.773115"/>
    <n v="115.089316"/>
    <x v="0"/>
    <n v="1"/>
    <n v="2.3921790000000001"/>
    <n v="3"/>
    <n v="1"/>
    <n v="0"/>
    <n v="2.1646700000000001"/>
    <n v="0"/>
    <n v="1.0799339999999999"/>
    <x v="699"/>
    <n v="1"/>
    <n v="4"/>
    <s v="Obesity_Type_II"/>
    <n v="36.606752362815698"/>
    <x v="0"/>
    <n v="0"/>
  </r>
  <r>
    <s v="Male"/>
    <n v="25.846278999999999"/>
    <n v="1.7727310000000001"/>
    <n v="115.82816699999999"/>
    <x v="0"/>
    <n v="1"/>
    <n v="2.3811640000000001"/>
    <n v="3"/>
    <n v="1"/>
    <n v="0"/>
    <n v="2.1702249999999998"/>
    <n v="0"/>
    <n v="1.2110479999999999"/>
    <x v="700"/>
    <n v="1"/>
    <n v="4"/>
    <s v="Obesity_Type_II"/>
    <n v="36.857723264795631"/>
    <x v="0"/>
    <n v="0"/>
  </r>
  <r>
    <s v="Male"/>
    <n v="29.620094999999999"/>
    <n v="1.787933"/>
    <n v="112.536367"/>
    <x v="0"/>
    <n v="1"/>
    <n v="2.0082450000000001"/>
    <n v="3"/>
    <n v="1"/>
    <n v="0"/>
    <n v="2.0401370000000001"/>
    <n v="0"/>
    <n v="0"/>
    <x v="701"/>
    <n v="1"/>
    <n v="3"/>
    <s v="Obesity_Type_II"/>
    <n v="35.203870135862068"/>
    <x v="0"/>
    <n v="0"/>
  </r>
  <r>
    <s v="Male"/>
    <n v="27.439056000000001"/>
    <n v="1.785277"/>
    <n v="112.740797"/>
    <x v="0"/>
    <n v="1"/>
    <n v="2.1551819999999999"/>
    <n v="3"/>
    <n v="1"/>
    <n v="0"/>
    <n v="2.0490789999999999"/>
    <n v="0"/>
    <n v="0"/>
    <x v="702"/>
    <n v="1"/>
    <n v="3"/>
    <s v="Obesity_Type_II"/>
    <n v="35.372836018193205"/>
    <x v="0"/>
    <n v="0"/>
  </r>
  <r>
    <s v="Male"/>
    <n v="28.493397000000002"/>
    <n v="1.817572"/>
    <n v="120.8158"/>
    <x v="0"/>
    <n v="1"/>
    <n v="2.969233"/>
    <n v="3"/>
    <n v="1"/>
    <n v="0"/>
    <n v="2.8079839999999998"/>
    <n v="0"/>
    <n v="0.98213399999999995"/>
    <x v="703"/>
    <n v="1"/>
    <n v="4"/>
    <s v="Obesity_Type_II"/>
    <n v="36.571307418994728"/>
    <x v="0"/>
    <n v="0"/>
  </r>
  <r>
    <s v="Male"/>
    <n v="27.474245"/>
    <n v="1.8434200000000001"/>
    <n v="120.420406"/>
    <x v="0"/>
    <n v="1"/>
    <n v="2.765063"/>
    <n v="3"/>
    <n v="1"/>
    <n v="0"/>
    <n v="2.8672059999999999"/>
    <n v="0"/>
    <n v="0.70677699999999999"/>
    <x v="658"/>
    <n v="1"/>
    <n v="4"/>
    <s v="Obesity_Type_II"/>
    <n v="35.43655517811505"/>
    <x v="0"/>
    <n v="0"/>
  </r>
  <r>
    <s v="Male"/>
    <n v="25.036269000000001"/>
    <n v="1.874519"/>
    <n v="121.244969"/>
    <x v="0"/>
    <n v="1"/>
    <n v="2.6301369999999999"/>
    <n v="3"/>
    <n v="1"/>
    <n v="0"/>
    <n v="2.9600879999999998"/>
    <n v="0"/>
    <n v="1.356468"/>
    <x v="1"/>
    <n v="1"/>
    <n v="4"/>
    <s v="Obesity_Type_II"/>
    <n v="34.505159025050546"/>
    <x v="0"/>
    <n v="0"/>
  </r>
  <r>
    <s v="Male"/>
    <n v="24.825398"/>
    <n v="1.796332"/>
    <n v="120.901591"/>
    <x v="0"/>
    <n v="1"/>
    <n v="2.195964"/>
    <n v="3"/>
    <n v="1"/>
    <n v="0"/>
    <n v="2.514872"/>
    <n v="0"/>
    <n v="1.664722"/>
    <x v="704"/>
    <n v="1"/>
    <n v="4"/>
    <s v="Obesity_Type_II"/>
    <n v="37.467852592292942"/>
    <x v="0"/>
    <n v="0"/>
  </r>
  <r>
    <s v="Male"/>
    <n v="30.493946000000001"/>
    <n v="1.756221"/>
    <n v="119.11712199999999"/>
    <x v="0"/>
    <n v="1"/>
    <n v="2.6199870000000001"/>
    <n v="3"/>
    <n v="1"/>
    <n v="0"/>
    <n v="2.1947459999999999"/>
    <n v="0"/>
    <n v="1.076926"/>
    <x v="705"/>
    <n v="1"/>
    <n v="3"/>
    <s v="Obesity_Type_II"/>
    <n v="38.620319294369843"/>
    <x v="0"/>
    <n v="0"/>
  </r>
  <r>
    <s v="Male"/>
    <n v="30.607545999999999"/>
    <n v="1.7571319999999999"/>
    <n v="118.565568"/>
    <x v="0"/>
    <n v="1"/>
    <n v="2.918113"/>
    <n v="3"/>
    <n v="1"/>
    <n v="0"/>
    <n v="2.2404630000000001"/>
    <n v="0"/>
    <n v="1.0762480000000001"/>
    <x v="706"/>
    <n v="1"/>
    <n v="3"/>
    <s v="Obesity_Type_II"/>
    <n v="38.401643383506261"/>
    <x v="0"/>
    <n v="0"/>
  </r>
  <r>
    <s v="Male"/>
    <n v="31.194323000000001"/>
    <n v="1.8891039999999999"/>
    <n v="129.15734599999999"/>
    <x v="0"/>
    <n v="1"/>
    <n v="2.8894850000000001"/>
    <n v="3"/>
    <n v="1"/>
    <n v="1"/>
    <n v="1.279771"/>
    <n v="0"/>
    <n v="0.94142400000000004"/>
    <x v="707"/>
    <n v="1"/>
    <n v="4"/>
    <s v="Obesity_Type_II"/>
    <n v="36.19156614775234"/>
    <x v="0"/>
    <n v="0"/>
  </r>
  <r>
    <s v="Male"/>
    <n v="31.36347"/>
    <n v="1.8693230000000001"/>
    <n v="127.507411"/>
    <x v="0"/>
    <n v="1"/>
    <n v="2.939727"/>
    <n v="3"/>
    <n v="1"/>
    <n v="1"/>
    <n v="1.344122"/>
    <n v="0"/>
    <n v="0.92342800000000003"/>
    <x v="708"/>
    <n v="1"/>
    <n v="4"/>
    <s v="Obesity_Type_II"/>
    <n v="36.489400528525195"/>
    <x v="0"/>
    <n v="0"/>
  </r>
  <r>
    <s v="Male"/>
    <n v="25.027253999999999"/>
    <n v="1.7571540000000001"/>
    <n v="112.200812"/>
    <x v="0"/>
    <n v="1"/>
    <n v="1.2642340000000001"/>
    <n v="3"/>
    <n v="1"/>
    <n v="0"/>
    <n v="2"/>
    <n v="0"/>
    <n v="1.3334349999999999"/>
    <x v="709"/>
    <n v="1"/>
    <n v="4"/>
    <s v="Obesity_Type_II"/>
    <n v="36.339282569657719"/>
    <x v="0"/>
    <n v="0"/>
  </r>
  <r>
    <s v="Male"/>
    <n v="25.058565999999999"/>
    <n v="1.7644839999999999"/>
    <n v="113.23434899999999"/>
    <x v="0"/>
    <n v="1"/>
    <n v="1.5179119999999999"/>
    <n v="3"/>
    <n v="1"/>
    <n v="0"/>
    <n v="2.038958"/>
    <n v="0"/>
    <n v="1.590255"/>
    <x v="710"/>
    <n v="1"/>
    <n v="4"/>
    <s v="Obesity_Type_II"/>
    <n v="36.36995287918279"/>
    <x v="0"/>
    <n v="0"/>
  </r>
  <r>
    <s v="Male"/>
    <n v="24.417552000000001"/>
    <n v="1.774775"/>
    <n v="117.398976"/>
    <x v="0"/>
    <n v="1"/>
    <n v="2.2337199999999999"/>
    <n v="2.9936340000000001"/>
    <n v="1"/>
    <n v="0"/>
    <n v="2.0283679999999999"/>
    <n v="0"/>
    <n v="0.86315799999999998"/>
    <x v="711"/>
    <n v="1"/>
    <n v="4"/>
    <s v="Obesity_Type_II"/>
    <n v="37.271571444020665"/>
    <x v="0"/>
    <n v="0"/>
  </r>
  <r>
    <s v="Male"/>
    <n v="24.5822"/>
    <n v="1.769933"/>
    <n v="117.70870499999999"/>
    <x v="0"/>
    <n v="1"/>
    <n v="1.4759059999999999"/>
    <n v="2.9993460000000001"/>
    <n v="1"/>
    <n v="0"/>
    <n v="2.0194299999999998"/>
    <n v="0"/>
    <n v="1.046878"/>
    <x v="712"/>
    <n v="1"/>
    <n v="4"/>
    <s v="Obesity_Type_II"/>
    <n v="37.574648659866753"/>
    <x v="0"/>
    <n v="0"/>
  </r>
  <r>
    <s v="Male"/>
    <n v="40.106144999999998"/>
    <n v="1.760175"/>
    <n v="117.65104599999999"/>
    <x v="0"/>
    <n v="1"/>
    <n v="2.032883"/>
    <n v="2.9762110000000002"/>
    <n v="1"/>
    <n v="0"/>
    <n v="1.7261089999999999"/>
    <n v="0"/>
    <n v="0.47785499999999997"/>
    <x v="1"/>
    <n v="1"/>
    <n v="3"/>
    <s v="Obesity_Type_II"/>
    <n v="37.973803258730918"/>
    <x v="0"/>
    <n v="0"/>
  </r>
  <r>
    <s v="Male"/>
    <n v="40.174191"/>
    <n v="1.763029"/>
    <n v="116.974504"/>
    <x v="0"/>
    <n v="1"/>
    <n v="2.0466510000000002"/>
    <n v="2.8420350000000001"/>
    <n v="1"/>
    <n v="0"/>
    <n v="1.7320720000000001"/>
    <n v="0"/>
    <n v="0.58427200000000001"/>
    <x v="1"/>
    <n v="1"/>
    <n v="3"/>
    <s v="Obesity_Type_II"/>
    <n v="37.633299802202657"/>
    <x v="0"/>
    <n v="0"/>
  </r>
  <r>
    <s v="Male"/>
    <n v="27.186872999999999"/>
    <n v="1.6795150000000001"/>
    <n v="102.87280199999999"/>
    <x v="0"/>
    <n v="1"/>
    <n v="2.6672289999999998"/>
    <n v="1.0974900000000001"/>
    <n v="1"/>
    <n v="0"/>
    <n v="1.2259580000000001"/>
    <n v="0"/>
    <n v="0.206954"/>
    <x v="713"/>
    <n v="0"/>
    <n v="4"/>
    <s v="Obesity_Type_II"/>
    <n v="36.46975075369582"/>
    <x v="0"/>
    <n v="0"/>
  </r>
  <r>
    <s v="Male"/>
    <n v="30.424368999999999"/>
    <n v="1.699354"/>
    <n v="100.176866"/>
    <x v="0"/>
    <n v="1"/>
    <n v="2.8199339999999999"/>
    <n v="1.9186300000000001"/>
    <n v="1"/>
    <n v="0"/>
    <n v="1"/>
    <n v="0"/>
    <n v="1.3930199999999999"/>
    <x v="714"/>
    <n v="0"/>
    <n v="4"/>
    <s v="Obesity_Type_II"/>
    <n v="34.689634545597379"/>
    <x v="0"/>
    <n v="0"/>
  </r>
  <r>
    <s v="Male"/>
    <n v="23.141401999999999"/>
    <n v="1.849307"/>
    <n v="121.65872899999999"/>
    <x v="0"/>
    <n v="1"/>
    <n v="3"/>
    <n v="2.510135"/>
    <n v="1"/>
    <n v="0"/>
    <n v="1.693362"/>
    <n v="0"/>
    <n v="0.76970899999999998"/>
    <x v="1"/>
    <n v="1"/>
    <n v="4"/>
    <s v="Obesity_Type_II"/>
    <n v="35.573389523445528"/>
    <x v="0"/>
    <n v="0"/>
  </r>
  <r>
    <s v="Male"/>
    <n v="24.178637999999999"/>
    <n v="1.86741"/>
    <n v="121.68431099999999"/>
    <x v="0"/>
    <n v="1"/>
    <n v="2.9544169999999998"/>
    <n v="2.6577199999999999"/>
    <n v="1"/>
    <n v="0"/>
    <n v="2.1046960000000001"/>
    <n v="0"/>
    <n v="0.87005600000000005"/>
    <x v="1"/>
    <n v="1"/>
    <n v="4"/>
    <s v="Obesity_Type_II"/>
    <n v="34.894359182362962"/>
    <x v="0"/>
    <n v="0"/>
  </r>
  <r>
    <s v="Male"/>
    <n v="22.832104999999999"/>
    <n v="1.86714"/>
    <n v="121.835883"/>
    <x v="0"/>
    <n v="1"/>
    <n v="2.8262510000000001"/>
    <n v="2.6049980000000001"/>
    <n v="1"/>
    <n v="0"/>
    <n v="1.8421730000000001"/>
    <n v="0"/>
    <n v="1.2847980000000001"/>
    <x v="1"/>
    <n v="1"/>
    <n v="4"/>
    <s v="Obesity_Type_II"/>
    <n v="34.947929357859941"/>
    <x v="0"/>
    <n v="0"/>
  </r>
  <r>
    <s v="Male"/>
    <n v="23.083621000000001"/>
    <n v="1.8485529999999999"/>
    <n v="121.421121"/>
    <x v="0"/>
    <n v="1"/>
    <n v="3"/>
    <n v="2.5675669999999999"/>
    <n v="1"/>
    <n v="0"/>
    <n v="2.0110229999999998"/>
    <n v="0"/>
    <n v="0.91647800000000001"/>
    <x v="1"/>
    <n v="1"/>
    <n v="4"/>
    <s v="Obesity_Type_II"/>
    <n v="35.532881254604085"/>
    <x v="0"/>
    <n v="0"/>
  </r>
  <r>
    <s v="Male"/>
    <n v="24.079971"/>
    <n v="1.61981"/>
    <n v="98.543019999999999"/>
    <x v="0"/>
    <n v="1"/>
    <n v="2.9584100000000002"/>
    <n v="2.4343469999999998"/>
    <n v="1"/>
    <n v="0"/>
    <n v="1"/>
    <n v="0"/>
    <n v="1.9300330000000001"/>
    <x v="715"/>
    <n v="0"/>
    <n v="4"/>
    <s v="Obesity_Type_II"/>
    <n v="37.557589962106263"/>
    <x v="0"/>
    <n v="0"/>
  </r>
  <r>
    <s v="Male"/>
    <n v="26.947786000000001"/>
    <n v="1.647807"/>
    <n v="99.592224999999999"/>
    <x v="0"/>
    <n v="1"/>
    <n v="2.9351569999999998"/>
    <n v="1.845858"/>
    <n v="1"/>
    <n v="0"/>
    <n v="1"/>
    <n v="0"/>
    <n v="1.0898909999999999"/>
    <x v="716"/>
    <n v="0"/>
    <n v="4"/>
    <s v="Obesity_Type_II"/>
    <n v="36.678599802531316"/>
    <x v="0"/>
    <n v="0"/>
  </r>
  <r>
    <s v="Male"/>
    <n v="20.101026000000001"/>
    <n v="1.6191279999999999"/>
    <n v="104.30371100000001"/>
    <x v="0"/>
    <n v="1"/>
    <n v="2.870895"/>
    <n v="1.6275550000000001"/>
    <n v="1"/>
    <n v="0"/>
    <n v="1.3757280000000001"/>
    <n v="0"/>
    <n v="0.21018100000000001"/>
    <x v="717"/>
    <n v="0"/>
    <n v="4"/>
    <s v="Obesity_Type_II"/>
    <n v="39.786651874208843"/>
    <x v="0"/>
    <n v="0"/>
  </r>
  <r>
    <s v="Male"/>
    <n v="22.789401999999999"/>
    <n v="1.6418699999999999"/>
    <n v="104.270062"/>
    <x v="0"/>
    <n v="1"/>
    <n v="2.8698329999999999"/>
    <n v="1.5691759999999999"/>
    <n v="1"/>
    <n v="0"/>
    <n v="1.533682"/>
    <n v="0"/>
    <n v="0.16794300000000001"/>
    <x v="718"/>
    <n v="0"/>
    <n v="4"/>
    <s v="Obesity_Type_II"/>
    <n v="38.679610901191658"/>
    <x v="0"/>
    <n v="0"/>
  </r>
  <r>
    <s v="Male"/>
    <n v="28.404332"/>
    <n v="1.7873790000000001"/>
    <n v="112.173731"/>
    <x v="0"/>
    <n v="1"/>
    <n v="1.8782509999999999"/>
    <n v="3"/>
    <n v="1"/>
    <n v="0"/>
    <n v="2.0229330000000001"/>
    <n v="0"/>
    <n v="0"/>
    <x v="719"/>
    <n v="1"/>
    <n v="3"/>
    <s v="Obesity_Type_II"/>
    <n v="35.112185558872312"/>
    <x v="0"/>
    <n v="0"/>
  </r>
  <r>
    <s v="Male"/>
    <n v="30.003357999999999"/>
    <n v="1.7583549999999999"/>
    <n v="112.00710100000001"/>
    <x v="0"/>
    <n v="1"/>
    <n v="1.7508090000000001"/>
    <n v="3"/>
    <n v="1"/>
    <n v="0"/>
    <n v="2.0028709999999998"/>
    <n v="0"/>
    <n v="0"/>
    <x v="720"/>
    <n v="1"/>
    <n v="3"/>
    <s v="Obesity_Type_II"/>
    <n v="36.227005365666059"/>
    <x v="0"/>
    <n v="0"/>
  </r>
  <r>
    <s v="Male"/>
    <n v="25.136116000000001"/>
    <n v="1.76414"/>
    <n v="113.089716"/>
    <x v="0"/>
    <n v="1"/>
    <n v="1.1688559999999999"/>
    <n v="3"/>
    <n v="1"/>
    <n v="0"/>
    <n v="2.0132050000000001"/>
    <n v="0"/>
    <n v="1.2462230000000001"/>
    <x v="721"/>
    <n v="1"/>
    <n v="4"/>
    <s v="Obesity_Type_II"/>
    <n v="36.337665179437941"/>
    <x v="0"/>
    <n v="0"/>
  </r>
  <r>
    <s v="Male"/>
    <n v="25.139465999999999"/>
    <n v="1.7671859999999999"/>
    <n v="112.226032"/>
    <x v="0"/>
    <n v="1"/>
    <n v="1.4436739999999999"/>
    <n v="3"/>
    <n v="1"/>
    <n v="0"/>
    <n v="2.0021939999999998"/>
    <n v="0"/>
    <n v="1.3861509999999999"/>
    <x v="722"/>
    <n v="1"/>
    <n v="4"/>
    <s v="Obesity_Type_II"/>
    <n v="35.935946094973623"/>
    <x v="0"/>
    <n v="0"/>
  </r>
  <r>
    <s v="Male"/>
    <n v="31.743821000000001"/>
    <n v="1.6778200000000001"/>
    <n v="102.022057"/>
    <x v="0"/>
    <n v="1"/>
    <n v="2.8260360000000002"/>
    <n v="2.371658"/>
    <n v="1"/>
    <n v="0"/>
    <n v="1"/>
    <n v="0"/>
    <n v="1.9964869999999999"/>
    <x v="1"/>
    <n v="0"/>
    <n v="4"/>
    <s v="Obesity_Type_II"/>
    <n v="36.241264448997612"/>
    <x v="0"/>
    <n v="0"/>
  </r>
  <r>
    <s v="Male"/>
    <n v="30.796261999999999"/>
    <n v="1.6684779999999999"/>
    <n v="100.543983"/>
    <x v="0"/>
    <n v="1"/>
    <n v="2.9552999999999998"/>
    <n v="2.3782109999999999"/>
    <n v="1"/>
    <n v="0"/>
    <n v="1"/>
    <n v="0"/>
    <n v="1.738267"/>
    <x v="723"/>
    <n v="0"/>
    <n v="4"/>
    <s v="Obesity_Type_II"/>
    <n v="36.117286686294712"/>
    <x v="0"/>
    <n v="0"/>
  </r>
  <r>
    <s v="Male"/>
    <n v="28.393111000000001"/>
    <n v="1.685462"/>
    <n v="99.540121999999997"/>
    <x v="0"/>
    <n v="1"/>
    <n v="2.774562"/>
    <n v="2.301129"/>
    <n v="1"/>
    <n v="0"/>
    <n v="1"/>
    <n v="0"/>
    <n v="1.6217330000000001"/>
    <x v="724"/>
    <n v="0"/>
    <n v="4"/>
    <s v="Obesity_Type_II"/>
    <n v="35.039688586934872"/>
    <x v="0"/>
    <n v="0"/>
  </r>
  <r>
    <s v="Male"/>
    <n v="27.939820000000001"/>
    <n v="1.694642"/>
    <n v="99.709328999999997"/>
    <x v="0"/>
    <n v="1"/>
    <n v="2.772027"/>
    <n v="2.4544320000000002"/>
    <n v="1"/>
    <n v="0"/>
    <n v="1"/>
    <n v="0"/>
    <n v="0.85855400000000004"/>
    <x v="725"/>
    <n v="0"/>
    <n v="4"/>
    <s v="Obesity_Type_II"/>
    <n v="34.720011643015503"/>
    <x v="0"/>
    <n v="0"/>
  </r>
  <r>
    <s v="Male"/>
    <n v="31.034092000000001"/>
    <n v="1.886109"/>
    <n v="129.34947099999999"/>
    <x v="0"/>
    <n v="1"/>
    <n v="2.4996260000000001"/>
    <n v="3"/>
    <n v="1"/>
    <n v="1"/>
    <n v="1.1253379999999999"/>
    <n v="0"/>
    <n v="0.94521999999999995"/>
    <x v="726"/>
    <n v="1"/>
    <n v="4"/>
    <s v="Obesity_Type_II"/>
    <n v="36.36060343576947"/>
    <x v="0"/>
    <n v="0"/>
  </r>
  <r>
    <s v="Male"/>
    <n v="30.684346999999999"/>
    <n v="1.915"/>
    <n v="129.96642800000001"/>
    <x v="0"/>
    <n v="1"/>
    <n v="2.108638"/>
    <n v="3"/>
    <n v="1"/>
    <n v="1"/>
    <n v="1.0148759999999999"/>
    <n v="0"/>
    <n v="0.98752099999999998"/>
    <x v="727"/>
    <n v="1"/>
    <n v="4"/>
    <s v="Obesity_Type_II"/>
    <n v="35.439992910170496"/>
    <x v="0"/>
    <n v="0"/>
  </r>
  <r>
    <s v="Male"/>
    <n v="30.108215999999999"/>
    <n v="1.8419080000000001"/>
    <n v="124.070717"/>
    <x v="0"/>
    <n v="1"/>
    <n v="2.4675479999999999"/>
    <n v="3"/>
    <n v="1"/>
    <n v="0"/>
    <n v="2.6602899999999998"/>
    <n v="0"/>
    <n v="0.99442200000000003"/>
    <x v="728"/>
    <n v="1"/>
    <n v="4"/>
    <s v="Obesity_Type_II"/>
    <n v="36.570712665671614"/>
    <x v="0"/>
    <n v="0"/>
  </r>
  <r>
    <s v="Male"/>
    <n v="31.347497000000001"/>
    <n v="1.8681270000000001"/>
    <n v="123.172214"/>
    <x v="0"/>
    <n v="1"/>
    <n v="2.5859420000000002"/>
    <n v="3"/>
    <n v="1"/>
    <n v="0"/>
    <n v="2.3025060000000002"/>
    <n v="0"/>
    <n v="0.59786300000000003"/>
    <x v="729"/>
    <n v="1"/>
    <n v="4"/>
    <s v="Obesity_Type_II"/>
    <n v="35.293924570864782"/>
    <x v="0"/>
    <n v="0"/>
  </r>
  <r>
    <s v="Male"/>
    <n v="31.761799"/>
    <n v="1.7516879999999999"/>
    <n v="119.205308"/>
    <x v="0"/>
    <n v="1"/>
    <n v="2.14961"/>
    <n v="3"/>
    <n v="1"/>
    <n v="0"/>
    <n v="2.1338759999999999"/>
    <n v="0"/>
    <n v="0.39345200000000002"/>
    <x v="730"/>
    <n v="1"/>
    <n v="3"/>
    <s v="Obesity_Type_II"/>
    <n v="38.849200401401625"/>
    <x v="0"/>
    <n v="0"/>
  </r>
  <r>
    <s v="Male"/>
    <n v="30.976932000000001"/>
    <n v="1.755333"/>
    <n v="118.237782"/>
    <x v="0"/>
    <n v="1"/>
    <n v="2.9386160000000001"/>
    <n v="3"/>
    <n v="1"/>
    <n v="0"/>
    <n v="2.0603899999999999"/>
    <n v="0"/>
    <n v="0.371508"/>
    <x v="731"/>
    <n v="1"/>
    <n v="3"/>
    <s v="Obesity_Type_II"/>
    <n v="38.374014835913087"/>
    <x v="0"/>
    <n v="0"/>
  </r>
  <r>
    <s v="Male"/>
    <n v="37.588628"/>
    <n v="1.7542169999999999"/>
    <n v="117.8972"/>
    <x v="0"/>
    <n v="1"/>
    <n v="2.5351539999999999"/>
    <n v="2.915921"/>
    <n v="1"/>
    <n v="0"/>
    <n v="1.8924000000000001"/>
    <n v="0"/>
    <n v="0.69373200000000002"/>
    <x v="732"/>
    <n v="1"/>
    <n v="3"/>
    <s v="Obesity_Type_II"/>
    <n v="38.312179616668693"/>
    <x v="0"/>
    <n v="0"/>
  </r>
  <r>
    <s v="Male"/>
    <n v="37.997911999999999"/>
    <n v="1.76071"/>
    <n v="118.66833200000001"/>
    <x v="0"/>
    <n v="1"/>
    <n v="2.6112220000000002"/>
    <n v="2.992083"/>
    <n v="1"/>
    <n v="0"/>
    <n v="1.796376"/>
    <n v="0"/>
    <n v="0.64195400000000002"/>
    <x v="733"/>
    <n v="1"/>
    <n v="3"/>
    <s v="Obesity_Type_II"/>
    <n v="38.278875948104705"/>
    <x v="0"/>
    <n v="0"/>
  </r>
  <r>
    <s v="Male"/>
    <n v="21.654800000000002"/>
    <n v="1.755938"/>
    <n v="116.31196199999999"/>
    <x v="0"/>
    <n v="1"/>
    <n v="1.800122"/>
    <n v="3"/>
    <n v="1"/>
    <n v="0"/>
    <n v="2"/>
    <n v="0"/>
    <n v="1.6895249999999999"/>
    <x v="734"/>
    <n v="1"/>
    <n v="4"/>
    <s v="Obesity_Type_II"/>
    <n v="37.722982902804453"/>
    <x v="0"/>
    <n v="0"/>
  </r>
  <r>
    <s v="Male"/>
    <n v="22.829753"/>
    <n v="1.765137"/>
    <n v="116.669906"/>
    <x v="0"/>
    <n v="1"/>
    <n v="1.4827220000000001"/>
    <n v="3"/>
    <n v="1"/>
    <n v="0"/>
    <n v="2"/>
    <n v="0"/>
    <n v="1.1125039999999999"/>
    <x v="735"/>
    <n v="1"/>
    <n v="4"/>
    <s v="Obesity_Type_II"/>
    <n v="37.445704942601026"/>
    <x v="0"/>
    <n v="0"/>
  </r>
  <r>
    <s v="Male"/>
    <n v="25.015173000000001"/>
    <n v="1.7882389999999999"/>
    <n v="115.382519"/>
    <x v="0"/>
    <n v="1"/>
    <n v="1.7356640000000001"/>
    <n v="3"/>
    <n v="1"/>
    <n v="0"/>
    <n v="2.0415359999999998"/>
    <n v="0"/>
    <n v="1.392406"/>
    <x v="736"/>
    <n v="1"/>
    <n v="4"/>
    <s v="Obesity_Type_II"/>
    <n v="36.081857884899101"/>
    <x v="0"/>
    <n v="0"/>
  </r>
  <r>
    <s v="Male"/>
    <n v="23.812795000000001"/>
    <n v="1.7671209999999999"/>
    <n v="116.164351"/>
    <x v="0"/>
    <n v="1"/>
    <n v="1.6556839999999999"/>
    <n v="3"/>
    <n v="1"/>
    <n v="0"/>
    <n v="2"/>
    <n v="0"/>
    <n v="0.97642499999999999"/>
    <x v="737"/>
    <n v="1"/>
    <n v="4"/>
    <s v="Obesity_Type_II"/>
    <n v="37.199773407090895"/>
    <x v="0"/>
    <n v="0"/>
  </r>
  <r>
    <s v="Male"/>
    <n v="23.975684999999999"/>
    <n v="1.840039"/>
    <n v="120.975489"/>
    <x v="0"/>
    <n v="1"/>
    <n v="2.5982069999999999"/>
    <n v="2.8493469999999999"/>
    <n v="1"/>
    <n v="0"/>
    <n v="2.006167"/>
    <n v="0"/>
    <n v="1.5200100000000001"/>
    <x v="738"/>
    <n v="1"/>
    <n v="4"/>
    <s v="Obesity_Type_II"/>
    <n v="35.730848551001102"/>
    <x v="0"/>
    <n v="0"/>
  </r>
  <r>
    <s v="Male"/>
    <n v="24.149035999999999"/>
    <n v="1.8249010000000001"/>
    <n v="120.80571500000001"/>
    <x v="0"/>
    <n v="1"/>
    <n v="2.225149"/>
    <n v="3"/>
    <n v="1"/>
    <n v="0"/>
    <n v="2.3579780000000001"/>
    <n v="0"/>
    <n v="1.943743"/>
    <x v="739"/>
    <n v="1"/>
    <n v="4"/>
    <s v="Obesity_Type_II"/>
    <n v="36.27512033303055"/>
    <x v="0"/>
    <n v="0"/>
  </r>
  <r>
    <s v="Male"/>
    <n v="25.062942"/>
    <n v="1.8283910000000001"/>
    <n v="120.998266"/>
    <x v="0"/>
    <n v="1"/>
    <n v="3"/>
    <n v="3"/>
    <n v="1"/>
    <n v="0"/>
    <n v="3"/>
    <n v="0"/>
    <n v="1.6853689999999999"/>
    <x v="740"/>
    <n v="1"/>
    <n v="4"/>
    <s v="Obesity_Type_II"/>
    <n v="36.194367929219041"/>
    <x v="0"/>
    <n v="0"/>
  </r>
  <r>
    <s v="Male"/>
    <n v="25.140073999999998"/>
    <n v="1.829529"/>
    <n v="120.99658100000001"/>
    <x v="0"/>
    <n v="1"/>
    <n v="3"/>
    <n v="3"/>
    <n v="1"/>
    <n v="0"/>
    <n v="3"/>
    <n v="0"/>
    <n v="1.4678629999999999"/>
    <x v="741"/>
    <n v="1"/>
    <n v="4"/>
    <s v="Obesity_Type_II"/>
    <n v="36.148851425758146"/>
    <x v="0"/>
    <n v="0"/>
  </r>
  <r>
    <s v="Male"/>
    <n v="30.722801"/>
    <n v="1.779325"/>
    <n v="120.751656"/>
    <x v="0"/>
    <n v="1"/>
    <n v="2.5195919999999998"/>
    <n v="3"/>
    <n v="1"/>
    <n v="0"/>
    <n v="2.2291449999999999"/>
    <n v="0"/>
    <n v="0.350717"/>
    <x v="742"/>
    <n v="1"/>
    <n v="3"/>
    <s v="Obesity_Type_II"/>
    <n v="38.140162047654705"/>
    <x v="0"/>
    <n v="0"/>
  </r>
  <r>
    <s v="Male"/>
    <n v="30.916426000000001"/>
    <n v="1.781139"/>
    <n v="120.794535"/>
    <x v="0"/>
    <n v="1"/>
    <n v="2.1118869999999998"/>
    <n v="3"/>
    <n v="1"/>
    <n v="0"/>
    <n v="2.3573729999999999"/>
    <n v="0"/>
    <n v="0.42562100000000003"/>
    <x v="743"/>
    <n v="1"/>
    <n v="3"/>
    <s v="Obesity_Type_II"/>
    <n v="38.076029981617232"/>
    <x v="0"/>
    <n v="0"/>
  </r>
  <r>
    <s v="Male"/>
    <n v="31.010301999999999"/>
    <n v="1.7641659999999999"/>
    <n v="119.373019"/>
    <x v="0"/>
    <n v="1"/>
    <n v="2.9709829999999999"/>
    <n v="3"/>
    <n v="1"/>
    <n v="0"/>
    <n v="2.8288609999999998"/>
    <n v="0"/>
    <n v="0.45494400000000002"/>
    <x v="744"/>
    <n v="1"/>
    <n v="3"/>
    <s v="Obesity_Type_II"/>
    <n v="38.355467610004929"/>
    <x v="0"/>
    <n v="0"/>
  </r>
  <r>
    <s v="Male"/>
    <n v="30.605464000000001"/>
    <n v="1.754796"/>
    <n v="118.805937"/>
    <x v="0"/>
    <n v="1"/>
    <n v="2.9075419999999998"/>
    <n v="3"/>
    <n v="1"/>
    <n v="0"/>
    <n v="2.284494"/>
    <n v="0"/>
    <n v="0.64763199999999999"/>
    <x v="745"/>
    <n v="1"/>
    <n v="3"/>
    <s v="Obesity_Type_II"/>
    <n v="38.582012048044369"/>
    <x v="0"/>
    <n v="0"/>
  </r>
  <r>
    <s v="Male"/>
    <n v="24.622053999999999"/>
    <n v="1.7565090000000001"/>
    <n v="117.36871600000001"/>
    <x v="0"/>
    <n v="1"/>
    <n v="1.4513370000000001"/>
    <n v="3"/>
    <n v="1"/>
    <n v="0"/>
    <n v="2"/>
    <n v="0"/>
    <n v="1.3846069999999999"/>
    <x v="746"/>
    <n v="1"/>
    <n v="4"/>
    <s v="Obesity_Type_II"/>
    <n v="38.040971079979876"/>
    <x v="0"/>
    <n v="0"/>
  </r>
  <r>
    <s v="Male"/>
    <n v="23.745833000000001"/>
    <n v="1.756772"/>
    <n v="117.32652299999999"/>
    <x v="0"/>
    <n v="1"/>
    <n v="1.5375049999999999"/>
    <n v="3"/>
    <n v="1"/>
    <n v="0"/>
    <n v="2"/>
    <n v="0"/>
    <n v="1.631912"/>
    <x v="747"/>
    <n v="1"/>
    <n v="4"/>
    <s v="Obesity_Type_II"/>
    <n v="38.01591068599663"/>
    <x v="0"/>
    <n v="0"/>
  </r>
  <r>
    <s v="Male"/>
    <n v="23.327836000000001"/>
    <n v="1.7544390000000001"/>
    <n v="119.44120700000001"/>
    <x v="0"/>
    <n v="1"/>
    <n v="1.8934280000000001"/>
    <n v="3"/>
    <n v="1"/>
    <n v="0"/>
    <n v="2"/>
    <n v="0"/>
    <n v="1.9173830000000001"/>
    <x v="748"/>
    <n v="1"/>
    <n v="4"/>
    <s v="Obesity_Type_II"/>
    <n v="38.804102022830456"/>
    <x v="0"/>
    <n v="0"/>
  </r>
  <r>
    <s v="Male"/>
    <n v="23.411141000000001"/>
    <n v="1.755142"/>
    <n v="119.192922"/>
    <x v="0"/>
    <n v="1"/>
    <n v="2.0078450000000001"/>
    <n v="2.9544459999999999"/>
    <n v="1"/>
    <n v="0"/>
    <n v="1.968796"/>
    <n v="0"/>
    <n v="1.5874060000000001"/>
    <x v="749"/>
    <n v="1"/>
    <n v="4"/>
    <s v="Obesity_Type_II"/>
    <n v="38.69242494504585"/>
    <x v="0"/>
    <n v="0"/>
  </r>
  <r>
    <s v="Male"/>
    <n v="39.825592"/>
    <n v="1.7067410000000001"/>
    <n v="108.012603"/>
    <x v="0"/>
    <n v="1"/>
    <n v="2.487781"/>
    <n v="3.755976"/>
    <n v="1"/>
    <n v="0"/>
    <n v="1"/>
    <n v="0"/>
    <n v="1.860765"/>
    <x v="1"/>
    <n v="0"/>
    <n v="3"/>
    <s v="Obesity_Type_II"/>
    <n v="37.079954236562827"/>
    <x v="0"/>
    <n v="0"/>
  </r>
  <r>
    <s v="Male"/>
    <n v="36.839761000000003"/>
    <n v="1.74285"/>
    <n v="106.421042"/>
    <x v="0"/>
    <n v="1"/>
    <n v="2.541785"/>
    <n v="2.9026390000000002"/>
    <n v="1"/>
    <n v="0"/>
    <n v="1"/>
    <n v="0"/>
    <n v="1.6689609999999999"/>
    <x v="1"/>
    <n v="0"/>
    <n v="3"/>
    <s v="Obesity_Type_II"/>
    <n v="35.035432687048434"/>
    <x v="0"/>
    <n v="0"/>
  </r>
  <r>
    <s v="Male"/>
    <n v="33.789301000000002"/>
    <n v="1.6811"/>
    <n v="102.523111"/>
    <x v="0"/>
    <n v="1"/>
    <n v="2.8137750000000001"/>
    <n v="2.3727049999999998"/>
    <n v="1"/>
    <n v="0"/>
    <n v="1"/>
    <n v="0"/>
    <n v="1.979355"/>
    <x v="1"/>
    <n v="0"/>
    <n v="4"/>
    <s v="Obesity_Type_II"/>
    <n v="36.277276888150638"/>
    <x v="0"/>
    <n v="0"/>
  </r>
  <r>
    <s v="Male"/>
    <n v="34.161997999999997"/>
    <n v="1.7056819999999999"/>
    <n v="103.06776600000001"/>
    <x v="0"/>
    <n v="1"/>
    <n v="2.5626869999999999"/>
    <n v="2.1009180000000001"/>
    <n v="1"/>
    <n v="0"/>
    <n v="1.458545"/>
    <n v="0"/>
    <n v="1.167856"/>
    <x v="750"/>
    <n v="0"/>
    <n v="4"/>
    <s v="Obesity_Type_II"/>
    <n v="35.426376186429607"/>
    <x v="0"/>
    <n v="0"/>
  </r>
  <r>
    <s v="Male"/>
    <n v="22.580037999999998"/>
    <n v="1.849507"/>
    <n v="121.56093799999999"/>
    <x v="0"/>
    <n v="1"/>
    <n v="3"/>
    <n v="2.2728009999999998"/>
    <n v="1"/>
    <n v="0"/>
    <n v="1.5600639999999999"/>
    <n v="0"/>
    <n v="0.79676999999999998"/>
    <x v="1"/>
    <n v="1"/>
    <n v="4"/>
    <s v="Obesity_Type_II"/>
    <n v="35.537108137821946"/>
    <x v="0"/>
    <n v="0"/>
  </r>
  <r>
    <s v="Male"/>
    <n v="22.851721000000001"/>
    <n v="1.8533729999999999"/>
    <n v="121.737836"/>
    <x v="0"/>
    <n v="1"/>
    <n v="2.9225110000000001"/>
    <n v="2.6928890000000001"/>
    <n v="1"/>
    <n v="0"/>
    <n v="1.809531"/>
    <n v="0"/>
    <n v="0.47859499999999999"/>
    <x v="1"/>
    <n v="1"/>
    <n v="4"/>
    <s v="Obesity_Type_II"/>
    <n v="35.440505983947801"/>
    <x v="0"/>
    <n v="0"/>
  </r>
  <r>
    <s v="Male"/>
    <n v="23.254933999999999"/>
    <n v="1.8475299999999999"/>
    <n v="122.06261000000001"/>
    <x v="0"/>
    <n v="1"/>
    <n v="3"/>
    <n v="2.280545"/>
    <n v="1"/>
    <n v="0"/>
    <n v="1.5915969999999999"/>
    <n v="0"/>
    <n v="0.93278300000000003"/>
    <x v="1"/>
    <n v="1"/>
    <n v="4"/>
    <s v="Obesity_Type_II"/>
    <n v="35.760176503668731"/>
    <x v="0"/>
    <n v="0"/>
  </r>
  <r>
    <s v="Male"/>
    <n v="22.343204"/>
    <n v="1.8703399999999999"/>
    <n v="121.458232"/>
    <x v="0"/>
    <n v="1"/>
    <n v="2.836055"/>
    <n v="2.675411"/>
    <n v="1"/>
    <n v="0"/>
    <n v="1.7116659999999999"/>
    <n v="0"/>
    <n v="0.93732000000000004"/>
    <x v="1"/>
    <n v="1"/>
    <n v="4"/>
    <s v="Obesity_Type_II"/>
    <n v="34.720488836600097"/>
    <x v="0"/>
    <n v="0"/>
  </r>
  <r>
    <s v="Male"/>
    <n v="24.006271000000002"/>
    <n v="1.6077870000000001"/>
    <n v="100.783434"/>
    <x v="0"/>
    <n v="1"/>
    <n v="2.8807589999999998"/>
    <n v="1.4876739999999999"/>
    <n v="1"/>
    <n v="0"/>
    <n v="1.0137799999999999"/>
    <n v="0"/>
    <n v="1.00109"/>
    <x v="751"/>
    <n v="0"/>
    <n v="4"/>
    <s v="Obesity_Type_II"/>
    <n v="38.988104949035758"/>
    <x v="0"/>
    <n v="0"/>
  </r>
  <r>
    <s v="Male"/>
    <n v="24.001196"/>
    <n v="1.603091"/>
    <n v="100.209405"/>
    <x v="0"/>
    <n v="1"/>
    <n v="3"/>
    <n v="1.02075"/>
    <n v="1"/>
    <n v="0"/>
    <n v="1"/>
    <n v="0"/>
    <n v="0.23305600000000001"/>
    <x v="752"/>
    <n v="0"/>
    <n v="4"/>
    <s v="Obesity_Type_II"/>
    <n v="38.993492193450997"/>
    <x v="0"/>
    <n v="0"/>
  </r>
  <r>
    <s v="Male"/>
    <n v="20.156663999999999"/>
    <n v="1.620109"/>
    <n v="103.393354"/>
    <x v="0"/>
    <n v="1"/>
    <n v="2.7664409999999999"/>
    <n v="1.240424"/>
    <n v="1"/>
    <n v="0"/>
    <n v="1.4132180000000001"/>
    <n v="0"/>
    <n v="0.165269"/>
    <x v="753"/>
    <n v="0"/>
    <n v="4"/>
    <s v="Obesity_Type_II"/>
    <n v="39.391648368179439"/>
    <x v="0"/>
    <n v="0"/>
  </r>
  <r>
    <s v="Male"/>
    <n v="23.360306999999999"/>
    <n v="1.6106469999999999"/>
    <n v="100.642257"/>
    <x v="0"/>
    <n v="1"/>
    <n v="2.9975239999999999"/>
    <n v="1.154318"/>
    <n v="1"/>
    <n v="0"/>
    <n v="1.238057"/>
    <n v="0"/>
    <n v="1.1293"/>
    <x v="754"/>
    <n v="0"/>
    <n v="4"/>
    <s v="Obesity_Type_II"/>
    <n v="38.79534619165311"/>
    <x v="0"/>
    <n v="0"/>
  </r>
  <r>
    <s v="Male"/>
    <n v="28.986236999999999"/>
    <n v="1.758618"/>
    <n v="113.501549"/>
    <x v="0"/>
    <n v="1"/>
    <n v="2.320201"/>
    <n v="3"/>
    <n v="1"/>
    <n v="0"/>
    <n v="2.164784"/>
    <n v="0"/>
    <n v="0"/>
    <x v="755"/>
    <n v="1"/>
    <n v="3"/>
    <s v="Obesity_Type_II"/>
    <n v="36.699382810098562"/>
    <x v="0"/>
    <n v="0"/>
  </r>
  <r>
    <s v="Male"/>
    <n v="29.713169000000001"/>
    <n v="1.7632589999999999"/>
    <n v="113.21581399999999"/>
    <x v="0"/>
    <n v="1"/>
    <n v="2.181057"/>
    <n v="3"/>
    <n v="1"/>
    <n v="0"/>
    <n v="2.0855399999999999"/>
    <n v="0"/>
    <n v="0"/>
    <x v="756"/>
    <n v="1"/>
    <n v="3"/>
    <s v="Obesity_Type_II"/>
    <n v="36.414543918839293"/>
    <x v="0"/>
    <n v="0"/>
  </r>
  <r>
    <s v="Male"/>
    <n v="27.394123"/>
    <n v="1.764138"/>
    <n v="112.323213"/>
    <x v="0"/>
    <n v="1"/>
    <n v="1.9246319999999999"/>
    <n v="3"/>
    <n v="1"/>
    <n v="0"/>
    <n v="2.0065949999999999"/>
    <n v="0"/>
    <n v="0.17680000000000001"/>
    <x v="757"/>
    <n v="1"/>
    <n v="3"/>
    <s v="Obesity_Type_II"/>
    <n v="36.091456453914304"/>
    <x v="0"/>
    <n v="0"/>
  </r>
  <r>
    <s v="Male"/>
    <n v="24.912254000000001"/>
    <n v="1.75596"/>
    <n v="112.277567"/>
    <x v="0"/>
    <n v="1"/>
    <n v="1.3974679999999999"/>
    <n v="3"/>
    <n v="1"/>
    <n v="0"/>
    <n v="2.0189699999999999"/>
    <n v="0"/>
    <n v="0.665439"/>
    <x v="758"/>
    <n v="1"/>
    <n v="3"/>
    <s v="Obesity_Type_II"/>
    <n v="36.413611621819513"/>
    <x v="0"/>
    <n v="0"/>
  </r>
  <r>
    <s v="Male"/>
    <n v="25.526745999999999"/>
    <n v="1.7833810000000001"/>
    <n v="115.347176"/>
    <x v="0"/>
    <n v="1"/>
    <n v="2.1914289999999998"/>
    <n v="3"/>
    <n v="1"/>
    <n v="0"/>
    <n v="2.1027089999999999"/>
    <n v="0"/>
    <n v="1.32534"/>
    <x v="759"/>
    <n v="1"/>
    <n v="4"/>
    <s v="Obesity_Type_II"/>
    <n v="36.267589840829714"/>
    <x v="0"/>
    <n v="0"/>
  </r>
  <r>
    <s v="Male"/>
    <n v="25.523126999999999"/>
    <n v="1.786532"/>
    <n v="114.534678"/>
    <x v="0"/>
    <n v="1"/>
    <n v="2.100177"/>
    <n v="3"/>
    <n v="1"/>
    <n v="0"/>
    <n v="2.0996869999999999"/>
    <n v="0"/>
    <n v="1.2811650000000001"/>
    <x v="760"/>
    <n v="1"/>
    <n v="4"/>
    <s v="Obesity_Type_II"/>
    <n v="35.885202392246931"/>
    <x v="0"/>
    <n v="0"/>
  </r>
  <r>
    <s v="Male"/>
    <n v="25.822348000000002"/>
    <n v="1.766626"/>
    <n v="114.187096"/>
    <x v="0"/>
    <n v="1"/>
    <n v="2.0753210000000002"/>
    <n v="3"/>
    <n v="1"/>
    <n v="0"/>
    <n v="2.144838"/>
    <n v="0"/>
    <n v="1.501754"/>
    <x v="761"/>
    <n v="1"/>
    <n v="4"/>
    <s v="Obesity_Type_II"/>
    <n v="36.58708358390632"/>
    <x v="0"/>
    <n v="0"/>
  </r>
  <r>
    <s v="Male"/>
    <n v="25.879411000000001"/>
    <n v="1.7654639999999999"/>
    <n v="114.144378"/>
    <x v="0"/>
    <n v="1"/>
    <n v="1.626369"/>
    <n v="3"/>
    <n v="1"/>
    <n v="0"/>
    <n v="2.1096970000000002"/>
    <n v="0"/>
    <n v="1.352973"/>
    <x v="762"/>
    <n v="1"/>
    <n v="4"/>
    <s v="Obesity_Type_II"/>
    <n v="36.621556046977354"/>
    <x v="0"/>
    <n v="0"/>
  </r>
  <r>
    <s v="Male"/>
    <n v="30.361364999999999"/>
    <n v="1.7585299999999999"/>
    <n v="111.635463"/>
    <x v="0"/>
    <n v="1"/>
    <n v="1.2632159999999999"/>
    <n v="3.219347"/>
    <n v="1"/>
    <n v="0"/>
    <n v="1.9817819999999999"/>
    <n v="0"/>
    <n v="0.48262500000000003"/>
    <x v="1"/>
    <n v="1"/>
    <n v="3"/>
    <s v="Obesity_Type_II"/>
    <n v="36.099618691661966"/>
    <x v="0"/>
    <n v="0"/>
  </r>
  <r>
    <s v="Male"/>
    <n v="30.451174000000002"/>
    <n v="1.7585390000000001"/>
    <n v="111.950413"/>
    <x v="0"/>
    <n v="1"/>
    <n v="1.067909"/>
    <n v="3.6564009999999998"/>
    <n v="1"/>
    <n v="0"/>
    <n v="1.9845900000000001"/>
    <n v="0"/>
    <n v="5.4238000000000001E-2"/>
    <x v="1"/>
    <n v="1"/>
    <n v="3"/>
    <s v="Obesity_Type_II"/>
    <n v="36.201093690776958"/>
    <x v="0"/>
    <n v="0"/>
  </r>
  <r>
    <s v="Male"/>
    <n v="40.564512999999998"/>
    <n v="1.7480150000000001"/>
    <n v="109.758736"/>
    <x v="0"/>
    <n v="1"/>
    <n v="2.3107510000000002"/>
    <n v="3.2201810000000002"/>
    <n v="1"/>
    <n v="0"/>
    <n v="1.006643"/>
    <n v="0"/>
    <n v="1.15804"/>
    <x v="1"/>
    <n v="0"/>
    <n v="3"/>
    <s v="Obesity_Type_II"/>
    <n v="35.921030472576632"/>
    <x v="0"/>
    <n v="0"/>
  </r>
  <r>
    <s v="Male"/>
    <n v="40.501722000000001"/>
    <n v="1.744974"/>
    <n v="111.169678"/>
    <x v="0"/>
    <n v="1"/>
    <n v="2.2942589999999998"/>
    <n v="2.8509479999999998"/>
    <n v="1"/>
    <n v="0"/>
    <n v="1.87029"/>
    <n v="0"/>
    <n v="0.917014"/>
    <x v="1"/>
    <n v="0"/>
    <n v="3"/>
    <s v="Obesity_Type_II"/>
    <n v="36.509713669588201"/>
    <x v="0"/>
    <n v="0"/>
  </r>
  <r>
    <s v="Male"/>
    <n v="30.315784000000001"/>
    <n v="1.7015659999999999"/>
    <n v="103.743534"/>
    <x v="0"/>
    <n v="1"/>
    <n v="2.5764900000000002"/>
    <n v="2.1871450000000001"/>
    <n v="1"/>
    <n v="0"/>
    <n v="1.38107"/>
    <n v="0"/>
    <n v="1.928275"/>
    <x v="763"/>
    <n v="0"/>
    <n v="4"/>
    <s v="Obesity_Type_II"/>
    <n v="35.831372169805732"/>
    <x v="0"/>
    <n v="0"/>
  </r>
  <r>
    <s v="Male"/>
    <n v="33.293165999999999"/>
    <n v="1.696412"/>
    <n v="103.250355"/>
    <x v="0"/>
    <n v="1"/>
    <n v="2.6796639999999998"/>
    <n v="2.4155220000000002"/>
    <n v="1"/>
    <n v="0"/>
    <n v="1"/>
    <n v="0"/>
    <n v="1.987296"/>
    <x v="1"/>
    <n v="0"/>
    <n v="4"/>
    <s v="Obesity_Type_II"/>
    <n v="35.878054212478794"/>
    <x v="0"/>
    <n v="0"/>
  </r>
  <r>
    <s v="Male"/>
    <n v="30.638943999999999"/>
    <n v="1.6804889999999999"/>
    <n v="102.004554"/>
    <x v="0"/>
    <n v="1"/>
    <n v="2.9386869999999998"/>
    <n v="2.1383749999999999"/>
    <n v="1"/>
    <n v="0"/>
    <n v="1.2517149999999999"/>
    <n v="0"/>
    <n v="1.1818109999999999"/>
    <x v="764"/>
    <n v="0"/>
    <n v="4"/>
    <s v="Obesity_Type_II"/>
    <n v="36.120039219706833"/>
    <x v="0"/>
    <n v="0"/>
  </r>
  <r>
    <s v="Male"/>
    <n v="29.791101000000001"/>
    <n v="1.703317"/>
    <n v="102.59217099999999"/>
    <x v="0"/>
    <n v="1"/>
    <n v="2.654792"/>
    <n v="1.077331"/>
    <n v="1"/>
    <n v="0"/>
    <n v="1.345407"/>
    <n v="0"/>
    <n v="0.32741799999999999"/>
    <x v="765"/>
    <n v="0"/>
    <n v="4"/>
    <s v="Obesity_Type_II"/>
    <n v="35.360895789480431"/>
    <x v="0"/>
    <n v="0"/>
  </r>
  <r>
    <s v="Male"/>
    <n v="31.205667999999999"/>
    <n v="1.877732"/>
    <n v="127.16138100000001"/>
    <x v="0"/>
    <n v="1"/>
    <n v="2.7313679999999998"/>
    <n v="3"/>
    <n v="1"/>
    <n v="1"/>
    <n v="1.4868239999999999"/>
    <n v="0"/>
    <n v="1.485978"/>
    <x v="766"/>
    <n v="1"/>
    <n v="4"/>
    <s v="Obesity_Type_II"/>
    <n v="36.065173082358562"/>
    <x v="0"/>
    <n v="0"/>
  </r>
  <r>
    <s v="Male"/>
    <n v="30.899218999999999"/>
    <n v="1.9096390000000001"/>
    <n v="129.01317800000001"/>
    <x v="0"/>
    <n v="1"/>
    <n v="2.2225899999999998"/>
    <n v="3"/>
    <n v="1"/>
    <n v="1"/>
    <n v="1.591909"/>
    <n v="0"/>
    <n v="1.392026"/>
    <x v="767"/>
    <n v="1"/>
    <n v="4"/>
    <s v="Obesity_Type_II"/>
    <n v="35.377857011018783"/>
    <x v="0"/>
    <n v="0"/>
  </r>
  <r>
    <s v="Male"/>
    <n v="29.669218999999998"/>
    <n v="1.9091880000000001"/>
    <n v="129.19449"/>
    <x v="0"/>
    <n v="1"/>
    <n v="2.4323549999999998"/>
    <n v="3"/>
    <n v="1"/>
    <n v="0"/>
    <n v="1.3365260000000001"/>
    <n v="0"/>
    <n v="1.63812"/>
    <x v="768"/>
    <n v="1"/>
    <n v="4"/>
    <s v="Obesity_Type_II"/>
    <n v="35.44431600755675"/>
    <x v="0"/>
    <n v="0"/>
  </r>
  <r>
    <s v="Male"/>
    <n v="30.595631999999998"/>
    <n v="1.9106719999999999"/>
    <n v="129.232708"/>
    <x v="0"/>
    <n v="1"/>
    <n v="2.4975480000000001"/>
    <n v="3"/>
    <n v="1"/>
    <n v="0"/>
    <n v="1.3625830000000001"/>
    <n v="0"/>
    <n v="1.1440760000000001"/>
    <x v="769"/>
    <n v="1"/>
    <n v="4"/>
    <s v="Obesity_Type_II"/>
    <n v="35.399747662016409"/>
    <x v="0"/>
    <n v="0"/>
  </r>
  <r>
    <s v="Male"/>
    <n v="30.554956000000001"/>
    <n v="1.7791360000000001"/>
    <n v="120.60093999999999"/>
    <x v="0"/>
    <n v="1"/>
    <n v="2.6712379999999998"/>
    <n v="3"/>
    <n v="1"/>
    <n v="0"/>
    <n v="2.1453679999999999"/>
    <n v="0"/>
    <n v="0.88270899999999997"/>
    <x v="770"/>
    <n v="1"/>
    <n v="3"/>
    <s v="Obesity_Type_II"/>
    <n v="38.100651137738865"/>
    <x v="0"/>
    <n v="0"/>
  </r>
  <r>
    <s v="Male"/>
    <n v="31.571391999999999"/>
    <n v="1.767485"/>
    <n v="120.15804900000001"/>
    <x v="0"/>
    <n v="1"/>
    <n v="2.5769099999999998"/>
    <n v="3"/>
    <n v="1"/>
    <n v="0"/>
    <n v="2.080187"/>
    <n v="0"/>
    <n v="1.0426800000000001"/>
    <x v="771"/>
    <n v="1"/>
    <n v="3"/>
    <s v="Obesity_Type_II"/>
    <n v="38.462844093685554"/>
    <x v="0"/>
    <n v="0"/>
  </r>
  <r>
    <s v="Male"/>
    <n v="30.577943999999999"/>
    <n v="1.7839529999999999"/>
    <n v="120.613561"/>
    <x v="0"/>
    <n v="1"/>
    <n v="2.3419989999999999"/>
    <n v="3"/>
    <n v="1"/>
    <n v="0"/>
    <n v="2.2998780000000001"/>
    <n v="0"/>
    <n v="0.56524200000000002"/>
    <x v="772"/>
    <n v="1"/>
    <n v="3"/>
    <s v="Obesity_Type_II"/>
    <n v="37.899137214325116"/>
    <x v="0"/>
    <n v="0"/>
  </r>
  <r>
    <s v="Male"/>
    <n v="30.717727"/>
    <n v="1.7671399999999999"/>
    <n v="120.344402"/>
    <x v="0"/>
    <n v="1"/>
    <n v="2.117121"/>
    <n v="3"/>
    <n v="1"/>
    <n v="0"/>
    <n v="2.1930079999999998"/>
    <n v="0"/>
    <n v="0.99282899999999996"/>
    <x v="773"/>
    <n v="1"/>
    <n v="3"/>
    <s v="Obesity_Type_II"/>
    <n v="38.537539097700524"/>
    <x v="0"/>
    <n v="0"/>
  </r>
  <r>
    <s v="Male"/>
    <n v="26.734476000000001"/>
    <n v="1.8161970000000001"/>
    <n v="119.622764"/>
    <x v="0"/>
    <n v="1"/>
    <n v="2.2470370000000002"/>
    <n v="3"/>
    <n v="1"/>
    <n v="0"/>
    <n v="2.7184080000000002"/>
    <n v="0"/>
    <n v="0.76359500000000002"/>
    <x v="1"/>
    <n v="1"/>
    <n v="4"/>
    <s v="Obesity_Type_II"/>
    <n v="36.265020311832181"/>
    <x v="0"/>
    <n v="0"/>
  </r>
  <r>
    <s v="Male"/>
    <n v="26.699317000000001"/>
    <n v="1.839941"/>
    <n v="119.95665099999999"/>
    <x v="0"/>
    <n v="1"/>
    <n v="2.2446540000000001"/>
    <n v="3"/>
    <n v="1"/>
    <n v="0"/>
    <n v="2.7957519999999998"/>
    <n v="0"/>
    <n v="0.83948100000000003"/>
    <x v="1"/>
    <n v="1"/>
    <n v="4"/>
    <s v="Obesity_Type_II"/>
    <n v="35.433702812562004"/>
    <x v="0"/>
    <n v="0"/>
  </r>
  <r>
    <s v="Male"/>
    <n v="25.659092000000001"/>
    <n v="1.84842"/>
    <n v="117.63170700000001"/>
    <x v="0"/>
    <n v="1"/>
    <n v="2.128574"/>
    <n v="3"/>
    <n v="1"/>
    <n v="0"/>
    <n v="2.531984"/>
    <n v="0"/>
    <n v="1.0032939999999999"/>
    <x v="774"/>
    <n v="1"/>
    <n v="4"/>
    <s v="Obesity_Type_II"/>
    <n v="34.428894775914415"/>
    <x v="0"/>
    <n v="0"/>
  </r>
  <r>
    <s v="Male"/>
    <n v="26.348155999999999"/>
    <n v="1.830317"/>
    <n v="117.75700999999999"/>
    <x v="0"/>
    <n v="1"/>
    <n v="2.0688339999999998"/>
    <n v="3"/>
    <n v="1"/>
    <n v="0"/>
    <n v="2.543841"/>
    <n v="0"/>
    <n v="1.2179930000000001"/>
    <x v="775"/>
    <n v="1"/>
    <n v="4"/>
    <s v="Obesity_Type_II"/>
    <n v="35.15071334083062"/>
    <x v="0"/>
    <n v="0"/>
  </r>
  <r>
    <s v="Male"/>
    <n v="37.638102000000003"/>
    <n v="1.7500849999999999"/>
    <n v="118.11418399999999"/>
    <x v="0"/>
    <n v="1"/>
    <n v="2.0732240000000002"/>
    <n v="3"/>
    <n v="1"/>
    <n v="0"/>
    <n v="2.024035"/>
    <n v="0"/>
    <n v="0.13137099999999999"/>
    <x v="1"/>
    <n v="1"/>
    <n v="3"/>
    <s v="Obesity_Type_II"/>
    <n v="38.564150493584386"/>
    <x v="0"/>
    <n v="0"/>
  </r>
  <r>
    <s v="Male"/>
    <n v="37.765355999999997"/>
    <n v="1.763582"/>
    <n v="117.86159000000001"/>
    <x v="0"/>
    <n v="1"/>
    <n v="2.145114"/>
    <n v="2.8881929999999998"/>
    <n v="1"/>
    <n v="0"/>
    <n v="2.0381279999999999"/>
    <n v="0"/>
    <n v="0.85234399999999999"/>
    <x v="1"/>
    <n v="1"/>
    <n v="3"/>
    <s v="Obesity_Type_II"/>
    <n v="37.894918773280828"/>
    <x v="0"/>
    <n v="0"/>
  </r>
  <r>
    <s v="Male"/>
    <n v="28.255199000000001"/>
    <n v="1.8165469999999999"/>
    <n v="120.699119"/>
    <x v="0"/>
    <n v="1"/>
    <n v="2.997951"/>
    <n v="3"/>
    <n v="1"/>
    <n v="0"/>
    <n v="2.715856"/>
    <n v="0"/>
    <n v="0.73988100000000001"/>
    <x v="776"/>
    <n v="1"/>
    <n v="3"/>
    <s v="Obesity_Type_II"/>
    <n v="36.577230759955448"/>
    <x v="0"/>
    <n v="0"/>
  </r>
  <r>
    <s v="Male"/>
    <n v="27.931432000000001"/>
    <n v="1.805445"/>
    <n v="119.48461399999999"/>
    <x v="0"/>
    <n v="1"/>
    <n v="2.9113120000000001"/>
    <n v="3"/>
    <n v="1"/>
    <n v="0"/>
    <n v="2.501808"/>
    <n v="0"/>
    <n v="0.94676000000000005"/>
    <x v="777"/>
    <n v="1"/>
    <n v="3"/>
    <s v="Obesity_Type_II"/>
    <n v="36.655863883391646"/>
    <x v="0"/>
    <n v="0"/>
  </r>
  <r>
    <s v="Male"/>
    <n v="25.492854999999999"/>
    <n v="1.770124"/>
    <n v="114.163921"/>
    <x v="0"/>
    <n v="1"/>
    <n v="2.159033"/>
    <n v="3"/>
    <n v="1"/>
    <n v="0"/>
    <n v="2.1163989999999999"/>
    <n v="0"/>
    <n v="1.331526"/>
    <x v="778"/>
    <n v="1"/>
    <n v="4"/>
    <s v="Obesity_Type_II"/>
    <n v="36.435228329006549"/>
    <x v="0"/>
    <n v="0"/>
  </r>
  <r>
    <s v="Male"/>
    <n v="25.550505999999999"/>
    <n v="1.77274"/>
    <n v="114.254278"/>
    <x v="0"/>
    <n v="1"/>
    <n v="2.1752760000000002"/>
    <n v="3"/>
    <n v="1"/>
    <n v="0"/>
    <n v="2.1281759999999998"/>
    <n v="0"/>
    <n v="1.306476"/>
    <x v="779"/>
    <n v="1"/>
    <n v="4"/>
    <s v="Obesity_Type_II"/>
    <n v="36.356526313356319"/>
    <x v="0"/>
    <n v="0"/>
  </r>
  <r>
    <s v="Male"/>
    <n v="25.542453999999999"/>
    <n v="1.763215"/>
    <n v="115.10813"/>
    <x v="0"/>
    <n v="1"/>
    <n v="2.2196500000000001"/>
    <n v="3"/>
    <n v="1"/>
    <n v="0"/>
    <n v="2.1654080000000002"/>
    <n v="0"/>
    <n v="1.315045"/>
    <x v="780"/>
    <n v="1"/>
    <n v="4"/>
    <s v="Obesity_Type_II"/>
    <n v="37.025033060044471"/>
    <x v="0"/>
    <n v="0"/>
  </r>
  <r>
    <s v="Male"/>
    <n v="25.758306999999999"/>
    <n v="1.7665470000000001"/>
    <n v="115.45845"/>
    <x v="0"/>
    <n v="1"/>
    <n v="2.2039620000000002"/>
    <n v="3"/>
    <n v="1"/>
    <n v="0"/>
    <n v="2.1568700000000001"/>
    <n v="0"/>
    <n v="1.2894209999999999"/>
    <x v="781"/>
    <n v="1"/>
    <n v="4"/>
    <s v="Obesity_Type_II"/>
    <n v="36.997751387498134"/>
    <x v="0"/>
    <n v="0"/>
  </r>
  <r>
    <s v="Male"/>
    <n v="29.981494000000001"/>
    <n v="1.7731809999999999"/>
    <n v="112.348722"/>
    <x v="0"/>
    <n v="1"/>
    <n v="1.947495"/>
    <n v="3"/>
    <n v="1"/>
    <n v="0"/>
    <n v="2.0420729999999998"/>
    <n v="0"/>
    <n v="0"/>
    <x v="782"/>
    <n v="1"/>
    <n v="3"/>
    <s v="Obesity_Type_II"/>
    <n v="35.73238448125317"/>
    <x v="0"/>
    <n v="0"/>
  </r>
  <r>
    <s v="Male"/>
    <n v="29.891473000000001"/>
    <n v="1.76003"/>
    <n v="112.40919100000001"/>
    <x v="0"/>
    <n v="1"/>
    <n v="2.262292"/>
    <n v="3"/>
    <n v="1"/>
    <n v="0"/>
    <n v="2.115354"/>
    <n v="0"/>
    <n v="0"/>
    <x v="783"/>
    <n v="1"/>
    <n v="3"/>
    <s v="Obesity_Type_II"/>
    <n v="36.287887063038177"/>
    <x v="0"/>
    <n v="0"/>
  </r>
  <r>
    <s v="Male"/>
    <n v="26.778683999999998"/>
    <n v="1.780089"/>
    <n v="113.15464"/>
    <x v="0"/>
    <n v="1"/>
    <n v="2.2191860000000001"/>
    <n v="3"/>
    <n v="1"/>
    <n v="0"/>
    <n v="2.0923259999999999"/>
    <n v="0"/>
    <n v="0.54591900000000004"/>
    <x v="784"/>
    <n v="1"/>
    <n v="3"/>
    <s v="Obesity_Type_II"/>
    <n v="35.709924688992309"/>
    <x v="0"/>
    <n v="0"/>
  </r>
  <r>
    <s v="Male"/>
    <n v="28.377958"/>
    <n v="1.7669459999999999"/>
    <n v="113.23553800000001"/>
    <x v="0"/>
    <n v="1"/>
    <n v="2.3141750000000001"/>
    <n v="3"/>
    <n v="1"/>
    <n v="0"/>
    <n v="2.1518090000000001"/>
    <n v="0"/>
    <n v="0"/>
    <x v="785"/>
    <n v="1"/>
    <n v="3"/>
    <s v="Obesity_Type_II"/>
    <n v="36.269051114383686"/>
    <x v="0"/>
    <n v="0"/>
  </r>
  <r>
    <s v="Male"/>
    <n v="26.199321000000001"/>
    <n v="1.885119"/>
    <n v="121.06505199999999"/>
    <x v="0"/>
    <n v="1"/>
    <n v="2.4232909999999999"/>
    <n v="3"/>
    <n v="1"/>
    <n v="0"/>
    <n v="2.902682"/>
    <n v="0"/>
    <n v="1.2435670000000001"/>
    <x v="786"/>
    <n v="1"/>
    <n v="4"/>
    <s v="Obesity_Type_II"/>
    <n v="34.067577420599832"/>
    <x v="0"/>
    <n v="0"/>
  </r>
  <r>
    <s v="Male"/>
    <n v="27.266286999999998"/>
    <n v="1.828276"/>
    <n v="120.872294"/>
    <x v="0"/>
    <n v="1"/>
    <n v="2.6372019999999998"/>
    <n v="3"/>
    <n v="1"/>
    <n v="0"/>
    <n v="2.966647"/>
    <n v="0"/>
    <n v="1.1595979999999999"/>
    <x v="787"/>
    <n v="1"/>
    <n v="4"/>
    <s v="Obesity_Type_II"/>
    <n v="36.161234472863633"/>
    <x v="0"/>
    <n v="0"/>
  </r>
  <r>
    <s v="Male"/>
    <n v="27.635028999999999"/>
    <n v="1.806227"/>
    <n v="120.42356700000001"/>
    <x v="0"/>
    <n v="1"/>
    <n v="2.9740060000000001"/>
    <n v="3"/>
    <n v="1"/>
    <n v="0"/>
    <n v="2.5658280000000002"/>
    <n v="0"/>
    <n v="0.69026900000000002"/>
    <x v="788"/>
    <n v="1"/>
    <n v="4"/>
    <s v="Obesity_Type_II"/>
    <n v="36.911936253936297"/>
    <x v="0"/>
    <n v="0"/>
  </r>
  <r>
    <s v="Male"/>
    <n v="26.899885999999999"/>
    <n v="1.8129189999999999"/>
    <n v="119.841446"/>
    <x v="0"/>
    <n v="1"/>
    <n v="2.3479420000000002"/>
    <n v="3"/>
    <n v="1"/>
    <n v="0"/>
    <n v="2.7306629999999998"/>
    <n v="0"/>
    <n v="0.68937099999999996"/>
    <x v="789"/>
    <n v="1"/>
    <n v="4"/>
    <s v="Obesity_Type_II"/>
    <n v="36.462818818623298"/>
    <x v="0"/>
    <n v="0"/>
  </r>
  <r>
    <s v="Male"/>
    <n v="22.758997999999998"/>
    <n v="1.8597170000000001"/>
    <n v="121.284533"/>
    <x v="0"/>
    <n v="1"/>
    <n v="2.6540759999999999"/>
    <n v="2.5741079999999998"/>
    <n v="1"/>
    <n v="0"/>
    <n v="1.78471"/>
    <n v="0"/>
    <n v="1.1705369999999999"/>
    <x v="1"/>
    <n v="1"/>
    <n v="4"/>
    <s v="Obesity_Type_II"/>
    <n v="35.068056549499204"/>
    <x v="0"/>
    <n v="0"/>
  </r>
  <r>
    <s v="Male"/>
    <n v="22.771000999999998"/>
    <n v="1.8651599999999999"/>
    <n v="121.52736899999999"/>
    <x v="0"/>
    <n v="1"/>
    <n v="2.7389999999999999"/>
    <n v="2.7404920000000002"/>
    <n v="1"/>
    <n v="0"/>
    <n v="1.8245610000000001"/>
    <n v="0"/>
    <n v="1.0948389999999999"/>
    <x v="1"/>
    <n v="1"/>
    <n v="4"/>
    <s v="Obesity_Type_II"/>
    <n v="34.933484694646559"/>
    <x v="0"/>
    <n v="0"/>
  </r>
  <r>
    <s v="Male"/>
    <n v="23.826684"/>
    <n v="1.783609"/>
    <n v="120.92153500000001"/>
    <x v="0"/>
    <n v="1"/>
    <n v="2.5912920000000002"/>
    <n v="2.9564219999999999"/>
    <n v="1"/>
    <n v="0"/>
    <n v="2.3108300000000002"/>
    <n v="0"/>
    <n v="1.4852399999999999"/>
    <x v="790"/>
    <n v="1"/>
    <n v="4"/>
    <s v="Obesity_Type_II"/>
    <n v="38.010566418107928"/>
    <x v="0"/>
    <n v="0"/>
  </r>
  <r>
    <s v="Male"/>
    <n v="24.186273"/>
    <n v="1.794827"/>
    <n v="120.919703"/>
    <x v="0"/>
    <n v="1"/>
    <n v="2.611847"/>
    <n v="2.7493340000000002"/>
    <n v="1"/>
    <n v="0"/>
    <n v="2.364849"/>
    <n v="0"/>
    <n v="1.1417079999999999"/>
    <x v="791"/>
    <n v="1"/>
    <n v="4"/>
    <s v="Obesity_Type_II"/>
    <n v="37.536336486860556"/>
    <x v="0"/>
    <n v="0"/>
  </r>
  <r>
    <s v="Male"/>
    <n v="30.945368999999999"/>
    <n v="1.759647"/>
    <n v="120.00939200000001"/>
    <x v="0"/>
    <n v="1"/>
    <n v="2.7666119999999998"/>
    <n v="3"/>
    <n v="1"/>
    <n v="0"/>
    <n v="2.1734170000000002"/>
    <n v="0"/>
    <n v="1.0893440000000001"/>
    <x v="792"/>
    <n v="1"/>
    <n v="3"/>
    <s v="Obesity_Type_II"/>
    <n v="38.758247229484454"/>
    <x v="0"/>
    <n v="0"/>
  </r>
  <r>
    <s v="Male"/>
    <n v="31.490698999999999"/>
    <n v="1.7735209999999999"/>
    <n v="120.209711"/>
    <x v="0"/>
    <n v="1"/>
    <n v="2.7771650000000001"/>
    <n v="3"/>
    <n v="1"/>
    <n v="0"/>
    <n v="2.1068609999999999"/>
    <n v="0"/>
    <n v="0.92594100000000001"/>
    <x v="793"/>
    <n v="1"/>
    <n v="3"/>
    <s v="Obesity_Type_II"/>
    <n v="38.217905527526611"/>
    <x v="0"/>
    <n v="0"/>
  </r>
  <r>
    <s v="Male"/>
    <n v="31.567240000000002"/>
    <n v="1.7533270000000001"/>
    <n v="118.26569000000001"/>
    <x v="0"/>
    <n v="1"/>
    <n v="2.2328359999999998"/>
    <n v="3"/>
    <n v="1"/>
    <n v="0"/>
    <n v="2.146398"/>
    <n v="0"/>
    <n v="0.88681699999999997"/>
    <x v="794"/>
    <n v="1"/>
    <n v="3"/>
    <s v="Obesity_Type_II"/>
    <n v="38.470951566449969"/>
    <x v="0"/>
    <n v="0"/>
  </r>
  <r>
    <s v="Male"/>
    <n v="30.444081000000001"/>
    <n v="1.7610680000000001"/>
    <n v="118.370628"/>
    <x v="0"/>
    <n v="1"/>
    <n v="2.5712739999999998"/>
    <n v="3"/>
    <n v="1"/>
    <n v="0"/>
    <n v="2.224164"/>
    <n v="0"/>
    <n v="1.0181579999999999"/>
    <x v="795"/>
    <n v="1"/>
    <n v="3"/>
    <s v="Obesity_Type_II"/>
    <n v="38.167323010718547"/>
    <x v="0"/>
    <n v="0"/>
  </r>
  <r>
    <s v="Male"/>
    <n v="31.199261"/>
    <n v="1.8488450000000001"/>
    <n v="125.07786299999999"/>
    <x v="0"/>
    <n v="1"/>
    <n v="2.4961899999999999"/>
    <n v="3"/>
    <n v="1"/>
    <n v="1"/>
    <n v="1.6621170000000001"/>
    <n v="0"/>
    <n v="0.992371"/>
    <x v="796"/>
    <n v="1"/>
    <n v="4"/>
    <s v="Obesity_Type_II"/>
    <n v="36.591435408423159"/>
    <x v="0"/>
    <n v="0"/>
  </r>
  <r>
    <s v="Male"/>
    <n v="31.190218999999999"/>
    <n v="1.8428119999999999"/>
    <n v="125.973927"/>
    <x v="0"/>
    <n v="1"/>
    <n v="2.151335"/>
    <n v="3"/>
    <n v="1"/>
    <n v="1"/>
    <n v="1.491169"/>
    <n v="0"/>
    <n v="0.88354200000000005"/>
    <x v="797"/>
    <n v="1"/>
    <n v="4"/>
    <s v="Obesity_Type_II"/>
    <n v="37.095275822730258"/>
    <x v="0"/>
    <n v="0"/>
  </r>
  <r>
    <s v="Male"/>
    <n v="30.575348999999999"/>
    <n v="1.8254490000000001"/>
    <n v="124.95278"/>
    <x v="0"/>
    <n v="1"/>
    <n v="2.01695"/>
    <n v="3"/>
    <n v="1"/>
    <n v="0"/>
    <n v="1.83412"/>
    <n v="0"/>
    <n v="0.79720899999999995"/>
    <x v="798"/>
    <n v="1"/>
    <n v="4"/>
    <s v="Obesity_Type_II"/>
    <n v="37.497862733886862"/>
    <x v="0"/>
    <n v="0"/>
  </r>
  <r>
    <s v="Male"/>
    <n v="30.702559000000001"/>
    <n v="1.86198"/>
    <n v="126.418413"/>
    <x v="0"/>
    <n v="1"/>
    <n v="2.927187"/>
    <n v="3"/>
    <n v="1"/>
    <n v="0"/>
    <n v="1.508796"/>
    <n v="0"/>
    <n v="0.90277600000000002"/>
    <x v="799"/>
    <n v="1"/>
    <n v="4"/>
    <s v="Obesity_Type_II"/>
    <n v="36.46366437782082"/>
    <x v="0"/>
    <n v="0"/>
  </r>
  <r>
    <s v="Male"/>
    <n v="25.057877999999999"/>
    <n v="1.763987"/>
    <n v="113.069667"/>
    <x v="0"/>
    <n v="1"/>
    <n v="1.412566"/>
    <n v="3"/>
    <n v="1"/>
    <n v="0"/>
    <n v="2.0024950000000001"/>
    <n v="0"/>
    <n v="1.592795"/>
    <x v="800"/>
    <n v="1"/>
    <n v="4"/>
    <s v="Obesity_Type_II"/>
    <n v="36.337525766701091"/>
    <x v="0"/>
    <n v="0"/>
  </r>
  <r>
    <s v="Male"/>
    <n v="25.151285999999999"/>
    <n v="1.7615190000000001"/>
    <n v="112.835195"/>
    <x v="0"/>
    <n v="1"/>
    <n v="1.289315"/>
    <n v="3"/>
    <n v="1"/>
    <n v="0"/>
    <n v="2.0073479999999999"/>
    <n v="0"/>
    <n v="1.376217"/>
    <x v="801"/>
    <n v="1"/>
    <n v="4"/>
    <s v="Obesity_Type_II"/>
    <n v="36.363855218642563"/>
    <x v="0"/>
    <n v="0"/>
  </r>
  <r>
    <s v="Male"/>
    <n v="25.137087000000001"/>
    <n v="1.7720450000000001"/>
    <n v="114.067936"/>
    <x v="0"/>
    <n v="1"/>
    <n v="1.624366"/>
    <n v="3"/>
    <n v="1"/>
    <n v="0"/>
    <n v="2.0817190000000001"/>
    <n v="0"/>
    <n v="1.5389219999999999"/>
    <x v="802"/>
    <n v="1"/>
    <n v="4"/>
    <s v="Obesity_Type_II"/>
    <n v="36.325708252809015"/>
    <x v="0"/>
    <n v="0"/>
  </r>
  <r>
    <s v="Male"/>
    <n v="25.3292"/>
    <n v="1.771817"/>
    <n v="114.00483199999999"/>
    <x v="0"/>
    <n v="1"/>
    <n v="1.5283310000000001"/>
    <n v="3"/>
    <n v="1"/>
    <n v="0"/>
    <n v="2.0793529999999998"/>
    <n v="0"/>
    <n v="1.522429"/>
    <x v="803"/>
    <n v="1"/>
    <n v="4"/>
    <s v="Obesity_Type_II"/>
    <n v="36.314956675457644"/>
    <x v="0"/>
    <n v="0"/>
  </r>
  <r>
    <s v="Male"/>
    <n v="25.666679999999999"/>
    <n v="1.7985800000000001"/>
    <n v="117.93329"/>
    <x v="0"/>
    <n v="1"/>
    <n v="2.037042"/>
    <n v="3"/>
    <n v="1"/>
    <n v="0"/>
    <n v="2.4369900000000002"/>
    <n v="0"/>
    <n v="1.016254"/>
    <x v="804"/>
    <n v="1"/>
    <n v="4"/>
    <s v="Obesity_Type_II"/>
    <n v="36.456661401812966"/>
    <x v="0"/>
    <n v="0"/>
  </r>
  <r>
    <s v="Male"/>
    <n v="25.01277"/>
    <n v="1.788586"/>
    <n v="117.849351"/>
    <x v="0"/>
    <n v="1"/>
    <n v="2.1911079999999998"/>
    <n v="2.9938560000000001"/>
    <n v="1"/>
    <n v="0"/>
    <n v="2.4449169999999998"/>
    <n v="0"/>
    <n v="1.0558540000000001"/>
    <x v="805"/>
    <n v="1"/>
    <n v="4"/>
    <s v="Obesity_Type_II"/>
    <n v="36.838975268495474"/>
    <x v="0"/>
    <n v="0"/>
  </r>
  <r>
    <s v="Male"/>
    <n v="25.047944999999999"/>
    <n v="1.803207"/>
    <n v="118.332966"/>
    <x v="0"/>
    <n v="1"/>
    <n v="1.431346"/>
    <n v="3"/>
    <n v="1"/>
    <n v="0"/>
    <n v="2.0989589999999998"/>
    <n v="0"/>
    <n v="1.110868"/>
    <x v="806"/>
    <n v="1"/>
    <n v="4"/>
    <s v="Obesity_Type_II"/>
    <n v="36.392725435990926"/>
    <x v="0"/>
    <n v="0"/>
  </r>
  <r>
    <s v="Male"/>
    <n v="25.426456999999999"/>
    <n v="1.836592"/>
    <n v="118.377601"/>
    <x v="0"/>
    <n v="1"/>
    <n v="1.84199"/>
    <n v="3"/>
    <n v="1"/>
    <n v="0"/>
    <n v="2.503244"/>
    <n v="0"/>
    <n v="1.226019"/>
    <x v="807"/>
    <n v="1"/>
    <n v="4"/>
    <s v="Obesity_Type_II"/>
    <n v="35.094912017005655"/>
    <x v="0"/>
    <n v="0"/>
  </r>
  <r>
    <s v="Male"/>
    <n v="37.207082"/>
    <n v="1.762921"/>
    <n v="118.40174"/>
    <x v="0"/>
    <n v="1"/>
    <n v="2.1368299999999998"/>
    <n v="2.9930840000000001"/>
    <n v="1"/>
    <n v="0"/>
    <n v="1.885926"/>
    <n v="0"/>
    <n v="0.61529800000000001"/>
    <x v="1"/>
    <n v="1"/>
    <n v="3"/>
    <s v="Obesity_Type_II"/>
    <n v="38.097140751735409"/>
    <x v="0"/>
    <n v="0"/>
  </r>
  <r>
    <s v="Male"/>
    <n v="38.108939999999997"/>
    <n v="1.7528630000000001"/>
    <n v="119.201465"/>
    <x v="0"/>
    <n v="1"/>
    <n v="2.4993880000000002"/>
    <n v="2.9897909999999999"/>
    <n v="1"/>
    <n v="0"/>
    <n v="1.9597770000000001"/>
    <n v="0"/>
    <n v="0.60809999999999997"/>
    <x v="808"/>
    <n v="1"/>
    <n v="3"/>
    <s v="Obesity_Type_II"/>
    <n v="38.795883379494384"/>
    <x v="0"/>
    <n v="0"/>
  </r>
  <r>
    <s v="Male"/>
    <n v="38.644441"/>
    <n v="1.768235"/>
    <n v="117.79226800000001"/>
    <x v="0"/>
    <n v="1"/>
    <n v="2.2307419999999998"/>
    <n v="2.9203730000000001"/>
    <n v="1"/>
    <n v="0"/>
    <n v="1.8311869999999999"/>
    <n v="0"/>
    <n v="0.75627699999999998"/>
    <x v="1"/>
    <n v="1"/>
    <n v="3"/>
    <s v="Obesity_Type_II"/>
    <n v="37.673573651848336"/>
    <x v="0"/>
    <n v="0"/>
  </r>
  <r>
    <s v="Male"/>
    <n v="38.112988999999999"/>
    <n v="1.766888"/>
    <n v="118.13489800000001"/>
    <x v="0"/>
    <n v="1"/>
    <n v="2.2407569999999999"/>
    <n v="2.9115679999999999"/>
    <n v="1"/>
    <n v="0"/>
    <n v="1.8958759999999999"/>
    <n v="0"/>
    <n v="0.82218599999999997"/>
    <x v="1"/>
    <n v="1"/>
    <n v="3"/>
    <s v="Obesity_Type_II"/>
    <n v="37.840787707936798"/>
    <x v="0"/>
    <n v="0"/>
  </r>
  <r>
    <s v="Male"/>
    <n v="24.825392999999998"/>
    <n v="1.6035010000000001"/>
    <n v="101.038263"/>
    <x v="0"/>
    <n v="1"/>
    <n v="2.9961859999999998"/>
    <n v="1.134042"/>
    <n v="1"/>
    <n v="0"/>
    <n v="1.2701659999999999"/>
    <n v="0"/>
    <n v="7.3065000000000005E-2"/>
    <x v="809"/>
    <n v="0"/>
    <n v="4"/>
    <s v="Obesity_Type_II"/>
    <n v="39.295914593578416"/>
    <x v="0"/>
    <n v="0"/>
  </r>
  <r>
    <s v="Male"/>
    <n v="26.624341999999999"/>
    <n v="1.6902619999999999"/>
    <n v="103.18091800000001"/>
    <x v="0"/>
    <n v="1"/>
    <n v="2.6494059999999999"/>
    <n v="1.1201019999999999"/>
    <n v="1"/>
    <n v="0"/>
    <n v="1.153286"/>
    <n v="0"/>
    <n v="0.21690799999999999"/>
    <x v="810"/>
    <n v="0"/>
    <n v="4"/>
    <s v="Obesity_Type_II"/>
    <n v="36.115308724521782"/>
    <x v="0"/>
    <n v="0"/>
  </r>
  <r>
    <s v="Male"/>
    <n v="33.722448999999997"/>
    <n v="1.7129049999999999"/>
    <n v="103.276087"/>
    <x v="0"/>
    <n v="1"/>
    <n v="2.525884"/>
    <n v="2.0405820000000001"/>
    <n v="1"/>
    <n v="0"/>
    <n v="1"/>
    <n v="0"/>
    <n v="1.6703600000000001"/>
    <x v="811"/>
    <n v="0"/>
    <n v="4"/>
    <s v="Obesity_Type_II"/>
    <n v="35.19923464882163"/>
    <x v="0"/>
    <n v="0"/>
  </r>
  <r>
    <s v="Male"/>
    <n v="32.516469000000001"/>
    <n v="1.695735"/>
    <n v="102.784864"/>
    <x v="0"/>
    <n v="1"/>
    <n v="2.7366470000000001"/>
    <n v="2.0156749999999999"/>
    <n v="1"/>
    <n v="0"/>
    <n v="1"/>
    <n v="0"/>
    <n v="1.9779180000000001"/>
    <x v="812"/>
    <n v="0"/>
    <n v="4"/>
    <s v="Obesity_Type_II"/>
    <n v="35.744826826076952"/>
    <x v="0"/>
    <n v="0"/>
  </r>
  <r>
    <s v="Male"/>
    <n v="23.881938000000002"/>
    <n v="1.829971"/>
    <n v="121.04172"/>
    <x v="0"/>
    <n v="1"/>
    <n v="2.6843349999999999"/>
    <n v="2.7112379999999998"/>
    <n v="1"/>
    <n v="0"/>
    <n v="2.7323309999999998"/>
    <n v="0"/>
    <n v="1.1560239999999999"/>
    <x v="813"/>
    <n v="1"/>
    <n v="4"/>
    <s v="Obesity_Type_II"/>
    <n v="36.144870371209464"/>
    <x v="0"/>
    <n v="0"/>
  </r>
  <r>
    <s v="Male"/>
    <n v="23.319635000000002"/>
    <n v="1.84629"/>
    <n v="121.248035"/>
    <x v="0"/>
    <n v="1"/>
    <n v="3"/>
    <n v="2.6953960000000001"/>
    <n v="1"/>
    <n v="0"/>
    <n v="2.628816"/>
    <n v="0"/>
    <n v="0.97538400000000003"/>
    <x v="1"/>
    <n v="1"/>
    <n v="4"/>
    <s v="Obesity_Type_II"/>
    <n v="35.569263609251415"/>
    <x v="0"/>
    <n v="0"/>
  </r>
  <r>
    <s v="Male"/>
    <n v="23.912386999999999"/>
    <n v="1.774983"/>
    <n v="119.08180400000001"/>
    <x v="0"/>
    <n v="1"/>
    <n v="2.425503"/>
    <n v="2.9968340000000002"/>
    <n v="1"/>
    <n v="0"/>
    <n v="2.0176020000000001"/>
    <n v="0"/>
    <n v="1.580263"/>
    <x v="814"/>
    <n v="1"/>
    <n v="4"/>
    <s v="Obesity_Type_II"/>
    <n v="37.796972040893266"/>
    <x v="0"/>
    <n v="0"/>
  </r>
  <r>
    <s v="Male"/>
    <n v="24.982997000000001"/>
    <n v="1.7896799999999999"/>
    <n v="118.436166"/>
    <x v="0"/>
    <n v="1"/>
    <n v="1.469384"/>
    <n v="2.9964439999999999"/>
    <n v="1"/>
    <n v="0"/>
    <n v="2.0677409999999998"/>
    <n v="0"/>
    <n v="1.082236"/>
    <x v="815"/>
    <n v="1"/>
    <n v="4"/>
    <s v="Obesity_Type_II"/>
    <n v="36.977161527350702"/>
    <x v="0"/>
    <n v="0"/>
  </r>
  <r>
    <s v="Male"/>
    <n v="24.511444999999998"/>
    <n v="1.8526640000000001"/>
    <n v="121.31025700000001"/>
    <x v="0"/>
    <n v="1"/>
    <n v="2.906269"/>
    <n v="2.894142"/>
    <n v="1"/>
    <n v="0"/>
    <n v="2.435489"/>
    <n v="0"/>
    <n v="1.2667390000000001"/>
    <x v="816"/>
    <n v="1"/>
    <n v="4"/>
    <s v="Obesity_Type_II"/>
    <n v="35.343064035169718"/>
    <x v="0"/>
    <n v="0"/>
  </r>
  <r>
    <s v="Male"/>
    <n v="24.05331"/>
    <n v="1.8725609999999999"/>
    <n v="121.47107699999999"/>
    <x v="0"/>
    <n v="1"/>
    <n v="2.8080270000000001"/>
    <n v="2.6830609999999999"/>
    <n v="1"/>
    <n v="0"/>
    <n v="2.6404830000000001"/>
    <n v="0"/>
    <n v="1.2801910000000001"/>
    <x v="1"/>
    <n v="1"/>
    <n v="4"/>
    <s v="Obesity_Type_II"/>
    <n v="34.641838603860705"/>
    <x v="0"/>
    <n v="0"/>
  </r>
  <r>
    <s v="Male"/>
    <n v="22.906886"/>
    <n v="1.81955"/>
    <n v="120.77543900000001"/>
    <x v="0"/>
    <n v="1"/>
    <n v="2.6367189999999998"/>
    <n v="2.8063410000000002"/>
    <n v="1"/>
    <n v="0"/>
    <n v="1.9675910000000001"/>
    <n v="0"/>
    <n v="1.5253840000000001"/>
    <x v="817"/>
    <n v="1"/>
    <n v="4"/>
    <s v="Obesity_Type_II"/>
    <n v="36.479647770776438"/>
    <x v="0"/>
    <n v="0"/>
  </r>
  <r>
    <s v="Male"/>
    <n v="23.147644"/>
    <n v="1.8155140000000001"/>
    <n v="120.337664"/>
    <x v="0"/>
    <n v="1"/>
    <n v="2.9967169999999999"/>
    <n v="2.791366"/>
    <n v="1"/>
    <n v="0"/>
    <n v="2.626309"/>
    <n v="0"/>
    <n v="1.194898"/>
    <x v="818"/>
    <n v="1"/>
    <n v="4"/>
    <s v="Obesity_Type_II"/>
    <n v="36.50920466882468"/>
    <x v="0"/>
    <n v="0"/>
  </r>
  <r>
    <s v="Male"/>
    <n v="24.001888999999998"/>
    <n v="1.6140749999999999"/>
    <n v="100.245302"/>
    <x v="0"/>
    <n v="1"/>
    <n v="2.8804829999999999"/>
    <n v="1.7032989999999999"/>
    <n v="1"/>
    <n v="0"/>
    <n v="1.006378"/>
    <n v="0"/>
    <n v="1.076729"/>
    <x v="819"/>
    <n v="0"/>
    <n v="4"/>
    <s v="Obesity_Type_II"/>
    <n v="38.478364715900327"/>
    <x v="0"/>
    <n v="0"/>
  </r>
  <r>
    <s v="Male"/>
    <n v="24.002403999999999"/>
    <n v="1.609418"/>
    <n v="100.078367"/>
    <x v="0"/>
    <n v="1"/>
    <n v="2.8856929999999998"/>
    <n v="1.6851339999999999"/>
    <n v="1"/>
    <n v="0"/>
    <n v="1.011849"/>
    <n v="0"/>
    <n v="0.50310500000000002"/>
    <x v="820"/>
    <n v="0"/>
    <n v="4"/>
    <s v="Obesity_Type_II"/>
    <n v="38.636920275769228"/>
    <x v="0"/>
    <n v="0"/>
  </r>
  <r>
    <s v="Male"/>
    <n v="30.715160000000001"/>
    <n v="1.6501889999999999"/>
    <n v="101.141277"/>
    <x v="0"/>
    <n v="1"/>
    <n v="2.9134519999999999"/>
    <n v="2.2697989999999999"/>
    <n v="1"/>
    <n v="0"/>
    <n v="1"/>
    <n v="0"/>
    <n v="1.889937"/>
    <x v="821"/>
    <n v="0"/>
    <n v="4"/>
    <s v="Obesity_Type_II"/>
    <n v="37.141638359382476"/>
    <x v="0"/>
    <n v="0"/>
  </r>
  <r>
    <s v="Male"/>
    <n v="30.642430000000001"/>
    <n v="1.6538759999999999"/>
    <n v="102.583895"/>
    <x v="0"/>
    <n v="1"/>
    <n v="2.9195259999999998"/>
    <n v="2.142328"/>
    <n v="1"/>
    <n v="0"/>
    <n v="1.1757139999999999"/>
    <n v="0"/>
    <n v="0.95855500000000005"/>
    <x v="822"/>
    <n v="0"/>
    <n v="4"/>
    <s v="Obesity_Type_II"/>
    <n v="37.503629072594066"/>
    <x v="0"/>
    <n v="0"/>
  </r>
  <r>
    <s v="Male"/>
    <n v="20.068432000000001"/>
    <n v="1.657132"/>
    <n v="105.58049099999999"/>
    <x v="0"/>
    <n v="1"/>
    <n v="2.7241209999999998"/>
    <n v="1.437959"/>
    <n v="1"/>
    <n v="0"/>
    <n v="1.5904180000000001"/>
    <n v="0"/>
    <n v="2.9603000000000001E-2"/>
    <x v="823"/>
    <n v="0"/>
    <n v="4"/>
    <s v="Obesity_Type_II"/>
    <n v="38.447620761168636"/>
    <x v="0"/>
    <n v="0"/>
  </r>
  <r>
    <s v="Male"/>
    <n v="20.914366000000001"/>
    <n v="1.6447510000000001"/>
    <n v="101.067988"/>
    <x v="0"/>
    <n v="1"/>
    <n v="2.8019919999999998"/>
    <n v="1.3431169999999999"/>
    <n v="1"/>
    <n v="0"/>
    <n v="1.1289419999999999"/>
    <n v="0"/>
    <n v="0.233987"/>
    <x v="824"/>
    <n v="0"/>
    <n v="4"/>
    <s v="Obesity_Type_II"/>
    <n v="37.360553513974367"/>
    <x v="0"/>
    <n v="0"/>
  </r>
  <r>
    <s v="Male"/>
    <n v="25.512048"/>
    <n v="1.6607609999999999"/>
    <n v="104.32146299999999"/>
    <x v="0"/>
    <n v="1"/>
    <n v="2.7489710000000001"/>
    <n v="1.2134309999999999"/>
    <n v="1"/>
    <n v="0"/>
    <n v="1.4488749999999999"/>
    <n v="0"/>
    <n v="0.128548"/>
    <x v="825"/>
    <n v="0"/>
    <n v="4"/>
    <s v="Obesity_Type_II"/>
    <n v="37.82329793041324"/>
    <x v="0"/>
    <n v="0"/>
  </r>
  <r>
    <s v="Male"/>
    <n v="26.844812000000001"/>
    <n v="1.6915100000000001"/>
    <n v="102.59518"/>
    <x v="0"/>
    <n v="1"/>
    <n v="2.6803750000000002"/>
    <n v="1.089048"/>
    <n v="1"/>
    <n v="0"/>
    <n v="1.3662380000000001"/>
    <n v="0"/>
    <n v="0.18132400000000001"/>
    <x v="826"/>
    <n v="0"/>
    <n v="4"/>
    <s v="Obesity_Type_II"/>
    <n v="35.857319300962153"/>
    <x v="0"/>
    <n v="0"/>
  </r>
  <r>
    <s v="Female"/>
    <n v="25.919241"/>
    <n v="1.611462"/>
    <n v="102.09322299999999"/>
    <x v="0"/>
    <n v="1"/>
    <n v="3"/>
    <n v="3"/>
    <n v="1"/>
    <n v="0"/>
    <n v="1.023328"/>
    <n v="0"/>
    <n v="5.0930000000000003E-2"/>
    <x v="0"/>
    <n v="1"/>
    <n v="4"/>
    <s v="Obesity_Type_III"/>
    <n v="39.314863909858197"/>
    <x v="0"/>
    <n v="0"/>
  </r>
  <r>
    <s v="Female"/>
    <n v="26"/>
    <n v="1.5847819999999999"/>
    <n v="105.05559700000001"/>
    <x v="0"/>
    <n v="1"/>
    <n v="3"/>
    <n v="3"/>
    <n v="1"/>
    <n v="0"/>
    <n v="1.197667"/>
    <n v="0"/>
    <n v="0"/>
    <x v="827"/>
    <n v="1"/>
    <n v="4"/>
    <s v="Obesity_Type_III"/>
    <n v="41.829255555314724"/>
    <x v="0"/>
    <n v="0"/>
  </r>
  <r>
    <s v="Female"/>
    <n v="18.233540999999999"/>
    <n v="1.792378"/>
    <n v="137.859737"/>
    <x v="0"/>
    <n v="1"/>
    <n v="3"/>
    <n v="3"/>
    <n v="1"/>
    <n v="0"/>
    <n v="2.8388930000000001"/>
    <n v="0"/>
    <n v="1.9903169999999999"/>
    <x v="828"/>
    <n v="1"/>
    <n v="4"/>
    <s v="Obesity_Type_III"/>
    <n v="42.911948634659879"/>
    <x v="0"/>
    <n v="0"/>
  </r>
  <r>
    <s v="Female"/>
    <n v="18.147704999999998"/>
    <n v="1.802257"/>
    <n v="149.93584799999999"/>
    <x v="0"/>
    <n v="1"/>
    <n v="3"/>
    <n v="3"/>
    <n v="1"/>
    <n v="0"/>
    <n v="2.1818110000000002"/>
    <n v="0"/>
    <n v="1.995582"/>
    <x v="829"/>
    <n v="1"/>
    <n v="4"/>
    <s v="Obesity_Type_III"/>
    <n v="46.160663035809279"/>
    <x v="0"/>
    <n v="0"/>
  </r>
  <r>
    <s v="Female"/>
    <n v="26"/>
    <n v="1.65632"/>
    <n v="111.93301"/>
    <x v="0"/>
    <n v="1"/>
    <n v="3"/>
    <n v="3"/>
    <n v="1"/>
    <n v="0"/>
    <n v="2.7740140000000002"/>
    <n v="0"/>
    <n v="0"/>
    <x v="830"/>
    <n v="1"/>
    <n v="4"/>
    <s v="Obesity_Type_III"/>
    <n v="40.800895076806832"/>
    <x v="0"/>
    <n v="0"/>
  </r>
  <r>
    <s v="Female"/>
    <n v="26"/>
    <n v="1.600762"/>
    <n v="105.44826399999999"/>
    <x v="0"/>
    <n v="1"/>
    <n v="3"/>
    <n v="3"/>
    <n v="1"/>
    <n v="0"/>
    <n v="1.0313540000000001"/>
    <n v="0"/>
    <n v="0"/>
    <x v="154"/>
    <n v="1"/>
    <n v="4"/>
    <s v="Obesity_Type_III"/>
    <n v="41.151521966582955"/>
    <x v="0"/>
    <n v="0"/>
  </r>
  <r>
    <s v="Female"/>
    <n v="25.902283000000001"/>
    <n v="1.678658"/>
    <n v="104.95483400000001"/>
    <x v="0"/>
    <n v="1"/>
    <n v="3"/>
    <n v="3"/>
    <n v="1"/>
    <n v="0"/>
    <n v="1.6661600000000001"/>
    <n v="0"/>
    <n v="0.21035100000000001"/>
    <x v="831"/>
    <n v="1"/>
    <n v="4"/>
    <s v="Obesity_Type_III"/>
    <n v="37.245859187261523"/>
    <x v="0"/>
    <n v="0"/>
  </r>
  <r>
    <s v="Female"/>
    <n v="25.540865"/>
    <n v="1.6782010000000001"/>
    <n v="109.90047199999999"/>
    <x v="0"/>
    <n v="1"/>
    <n v="3"/>
    <n v="3"/>
    <n v="1"/>
    <n v="0"/>
    <n v="1.4716640000000001"/>
    <n v="0"/>
    <n v="0.143955"/>
    <x v="832"/>
    <n v="1"/>
    <n v="4"/>
    <s v="Obesity_Type_III"/>
    <n v="39.022187068237983"/>
    <x v="0"/>
    <n v="0"/>
  </r>
  <r>
    <s v="Female"/>
    <n v="22.392510000000001"/>
    <n v="1.6556299999999999"/>
    <n v="121.20517100000001"/>
    <x v="0"/>
    <n v="1"/>
    <n v="3"/>
    <n v="3"/>
    <n v="1"/>
    <n v="0"/>
    <n v="1.347559"/>
    <n v="0"/>
    <n v="0.462951"/>
    <x v="833"/>
    <n v="1"/>
    <n v="4"/>
    <s v="Obesity_Type_III"/>
    <n v="44.217539677282787"/>
    <x v="0"/>
    <n v="0"/>
  </r>
  <r>
    <s v="Female"/>
    <n v="21.305402000000001"/>
    <n v="1.694952"/>
    <n v="133.76472999999999"/>
    <x v="0"/>
    <n v="1"/>
    <n v="3"/>
    <n v="3"/>
    <n v="1"/>
    <n v="0"/>
    <n v="1.338241"/>
    <n v="0"/>
    <n v="1.92628"/>
    <x v="834"/>
    <n v="1"/>
    <n v="4"/>
    <s v="Obesity_Type_III"/>
    <n v="46.561483585186799"/>
    <x v="0"/>
    <n v="0"/>
  </r>
  <r>
    <s v="Female"/>
    <n v="26"/>
    <n v="1.622771"/>
    <n v="109.95971400000001"/>
    <x v="0"/>
    <n v="1"/>
    <n v="3"/>
    <n v="3"/>
    <n v="1"/>
    <n v="0"/>
    <n v="2.6791369999999999"/>
    <n v="0"/>
    <n v="0"/>
    <x v="835"/>
    <n v="1"/>
    <n v="4"/>
    <s v="Obesity_Type_III"/>
    <n v="41.756022761867811"/>
    <x v="0"/>
    <n v="0"/>
  </r>
  <r>
    <s v="Female"/>
    <n v="26"/>
    <n v="1.5838890000000001"/>
    <n v="110.545378"/>
    <x v="0"/>
    <n v="1"/>
    <n v="3"/>
    <n v="3"/>
    <n v="1"/>
    <n v="0"/>
    <n v="2.5782919999999998"/>
    <n v="0"/>
    <n v="0"/>
    <x v="836"/>
    <n v="1"/>
    <n v="4"/>
    <s v="Obesity_Type_III"/>
    <n v="44.064729017968581"/>
    <x v="0"/>
    <n v="0"/>
  </r>
  <r>
    <s v="Female"/>
    <n v="21.334585000000001"/>
    <n v="1.7290449999999999"/>
    <n v="131.529267"/>
    <x v="0"/>
    <n v="1"/>
    <n v="3"/>
    <n v="3"/>
    <n v="1"/>
    <n v="0"/>
    <n v="1.3021929999999999"/>
    <n v="0"/>
    <n v="1.742453"/>
    <x v="837"/>
    <n v="1"/>
    <n v="4"/>
    <s v="Obesity_Type_III"/>
    <n v="43.995656962866576"/>
    <x v="0"/>
    <n v="0"/>
  </r>
  <r>
    <s v="Female"/>
    <n v="22.978655"/>
    <n v="1.664622"/>
    <n v="114.465425"/>
    <x v="0"/>
    <n v="1"/>
    <n v="3"/>
    <n v="3"/>
    <n v="1"/>
    <n v="0"/>
    <n v="2.408442"/>
    <n v="0"/>
    <n v="0.19405600000000001"/>
    <x v="838"/>
    <n v="1"/>
    <n v="4"/>
    <s v="Obesity_Type_III"/>
    <n v="41.308846213676674"/>
    <x v="0"/>
    <n v="0"/>
  </r>
  <r>
    <s v="Female"/>
    <n v="21.012450000000001"/>
    <n v="1.747773"/>
    <n v="127.902844"/>
    <x v="0"/>
    <n v="1"/>
    <n v="3"/>
    <n v="3"/>
    <n v="1"/>
    <n v="0"/>
    <n v="1.7052179999999999"/>
    <n v="0"/>
    <n v="0.39093699999999998"/>
    <x v="839"/>
    <n v="1"/>
    <n v="4"/>
    <s v="Obesity_Type_III"/>
    <n v="41.870693047524078"/>
    <x v="0"/>
    <n v="0"/>
  </r>
  <r>
    <s v="Female"/>
    <n v="21.056059000000001"/>
    <n v="1.730113"/>
    <n v="152.09436199999999"/>
    <x v="0"/>
    <n v="1"/>
    <n v="3"/>
    <n v="3"/>
    <n v="1"/>
    <n v="0"/>
    <n v="2.3749579999999999"/>
    <n v="0"/>
    <n v="0.75011099999999997"/>
    <x v="840"/>
    <n v="1"/>
    <n v="4"/>
    <s v="Obesity_Type_III"/>
    <n v="50.811752805664327"/>
    <x v="0"/>
    <n v="0"/>
  </r>
  <r>
    <s v="Female"/>
    <n v="18.771000999999998"/>
    <n v="1.7466520000000001"/>
    <n v="133.800129"/>
    <x v="0"/>
    <n v="1"/>
    <n v="3"/>
    <n v="3"/>
    <n v="1"/>
    <n v="0"/>
    <n v="2.8692340000000001"/>
    <n v="0"/>
    <n v="1.4659310000000001"/>
    <x v="841"/>
    <n v="1"/>
    <n v="4"/>
    <s v="Obesity_Type_III"/>
    <n v="43.857488800198389"/>
    <x v="0"/>
    <n v="0"/>
  </r>
  <r>
    <s v="Female"/>
    <n v="24.265943"/>
    <n v="1.719365"/>
    <n v="114.511537"/>
    <x v="0"/>
    <n v="1"/>
    <n v="3"/>
    <n v="3"/>
    <n v="1"/>
    <n v="0"/>
    <n v="2.987406"/>
    <n v="0"/>
    <n v="0.38925999999999999"/>
    <x v="842"/>
    <n v="1"/>
    <n v="4"/>
    <s v="Obesity_Type_III"/>
    <n v="38.735849097317953"/>
    <x v="0"/>
    <n v="0"/>
  </r>
  <r>
    <s v="Female"/>
    <n v="26"/>
    <n v="1.632377"/>
    <n v="111.94665500000001"/>
    <x v="0"/>
    <n v="1"/>
    <n v="3"/>
    <n v="3"/>
    <n v="1"/>
    <n v="0"/>
    <n v="2.7370909999999999"/>
    <n v="0"/>
    <n v="0"/>
    <x v="843"/>
    <n v="1"/>
    <n v="4"/>
    <s v="Obesity_Type_III"/>
    <n v="42.011693393118179"/>
    <x v="0"/>
    <n v="0"/>
  </r>
  <r>
    <s v="Female"/>
    <n v="26"/>
    <n v="1.6425719999999999"/>
    <n v="111.86816899999999"/>
    <x v="0"/>
    <n v="1"/>
    <n v="3"/>
    <n v="3"/>
    <n v="1"/>
    <n v="0"/>
    <n v="2.6234890000000002"/>
    <n v="0"/>
    <n v="0"/>
    <x v="844"/>
    <n v="1"/>
    <n v="4"/>
    <s v="Obesity_Type_III"/>
    <n v="41.462711425088827"/>
    <x v="0"/>
    <n v="0"/>
  </r>
  <r>
    <s v="Female"/>
    <n v="25.967009999999998"/>
    <n v="1.6548750000000001"/>
    <n v="104.758713"/>
    <x v="0"/>
    <n v="1"/>
    <n v="3"/>
    <n v="3"/>
    <n v="1"/>
    <n v="0"/>
    <n v="2.6127579999999999"/>
    <n v="0"/>
    <n v="0.24629000000000001"/>
    <x v="845"/>
    <n v="1"/>
    <n v="4"/>
    <s v="Obesity_Type_III"/>
    <n v="38.252494727867912"/>
    <x v="0"/>
    <n v="0"/>
  </r>
  <r>
    <s v="Female"/>
    <n v="26"/>
    <n v="1.627567"/>
    <n v="107.482662"/>
    <x v="0"/>
    <n v="1"/>
    <n v="3"/>
    <n v="3"/>
    <n v="1"/>
    <n v="0"/>
    <n v="2.6873779999999998"/>
    <n v="0"/>
    <n v="0"/>
    <x v="846"/>
    <n v="1"/>
    <n v="4"/>
    <s v="Obesity_Type_III"/>
    <n v="40.575199388580685"/>
    <x v="0"/>
    <n v="0"/>
  </r>
  <r>
    <s v="Female"/>
    <n v="20.590046000000001"/>
    <n v="1.7362759999999999"/>
    <n v="130.92713800000001"/>
    <x v="0"/>
    <n v="1"/>
    <n v="3"/>
    <n v="3"/>
    <n v="1"/>
    <n v="0"/>
    <n v="1.852692"/>
    <n v="0"/>
    <n v="1.4636100000000001"/>
    <x v="847"/>
    <n v="1"/>
    <n v="4"/>
    <s v="Obesity_Type_III"/>
    <n v="43.430232085883006"/>
    <x v="0"/>
    <n v="0"/>
  </r>
  <r>
    <s v="Female"/>
    <n v="24.497373"/>
    <n v="1.7370559999999999"/>
    <n v="132.52701099999999"/>
    <x v="0"/>
    <n v="1"/>
    <n v="3"/>
    <n v="3"/>
    <n v="1"/>
    <n v="0"/>
    <n v="2.8655900000000001"/>
    <n v="0"/>
    <n v="0.97386399999999995"/>
    <x v="848"/>
    <n v="1"/>
    <n v="4"/>
    <s v="Obesity_Type_III"/>
    <n v="43.921459555574955"/>
    <x v="0"/>
    <n v="0"/>
  </r>
  <r>
    <s v="Female"/>
    <n v="25.991886000000001"/>
    <n v="1.5809679999999999"/>
    <n v="102.003378"/>
    <x v="0"/>
    <n v="1"/>
    <n v="3"/>
    <n v="3"/>
    <n v="1"/>
    <n v="0"/>
    <n v="1.003563"/>
    <n v="0"/>
    <n v="8.1270000000000005E-3"/>
    <x v="0"/>
    <n v="1"/>
    <n v="4"/>
    <s v="Obesity_Type_III"/>
    <n v="40.810169183456232"/>
    <x v="0"/>
    <n v="0"/>
  </r>
  <r>
    <s v="Female"/>
    <n v="25.908431"/>
    <n v="1.6071279999999999"/>
    <n v="103.026858"/>
    <x v="0"/>
    <n v="1"/>
    <n v="3"/>
    <n v="3"/>
    <n v="1"/>
    <n v="0"/>
    <n v="1.077253"/>
    <n v="0"/>
    <n v="0.162083"/>
    <x v="849"/>
    <n v="1"/>
    <n v="4"/>
    <s v="Obesity_Type_III"/>
    <n v="39.88866671445868"/>
    <x v="0"/>
    <n v="0"/>
  </r>
  <r>
    <s v="Female"/>
    <n v="18.177882"/>
    <n v="1.821566"/>
    <n v="142.10246799999999"/>
    <x v="0"/>
    <n v="1"/>
    <n v="3"/>
    <n v="3"/>
    <n v="1"/>
    <n v="0"/>
    <n v="2.7149489999999998"/>
    <n v="0"/>
    <n v="1.999773"/>
    <x v="850"/>
    <n v="1"/>
    <n v="4"/>
    <s v="Obesity_Type_III"/>
    <n v="42.826422559906042"/>
    <x v="0"/>
    <n v="0"/>
  </r>
  <r>
    <s v="Female"/>
    <n v="18.112503"/>
    <n v="1.8277300000000001"/>
    <n v="152.72054499999999"/>
    <x v="0"/>
    <n v="1"/>
    <n v="3"/>
    <n v="3"/>
    <n v="1"/>
    <n v="0"/>
    <n v="2.1549489999999998"/>
    <n v="0"/>
    <n v="1.999897"/>
    <x v="851"/>
    <n v="1"/>
    <n v="4"/>
    <s v="Obesity_Type_III"/>
    <n v="45.716543226629597"/>
    <x v="0"/>
    <n v="0"/>
  </r>
  <r>
    <s v="Female"/>
    <n v="26"/>
    <n v="1.656504"/>
    <n v="111.993054"/>
    <x v="0"/>
    <n v="1"/>
    <n v="3"/>
    <n v="3"/>
    <n v="1"/>
    <n v="0"/>
    <n v="2.8931170000000002"/>
    <n v="0"/>
    <n v="0"/>
    <x v="852"/>
    <n v="1"/>
    <n v="4"/>
    <s v="Obesity_Type_III"/>
    <n v="40.813713353606452"/>
    <x v="0"/>
    <n v="0"/>
  </r>
  <r>
    <s v="Female"/>
    <n v="26"/>
    <n v="1.6377250000000001"/>
    <n v="111.208963"/>
    <x v="0"/>
    <n v="1"/>
    <n v="3"/>
    <n v="3"/>
    <n v="1"/>
    <n v="0"/>
    <n v="2.7091400000000001"/>
    <n v="0"/>
    <n v="0"/>
    <x v="853"/>
    <n v="1"/>
    <n v="4"/>
    <s v="Obesity_Type_III"/>
    <n v="41.462724291027371"/>
    <x v="0"/>
    <n v="0"/>
  </r>
  <r>
    <s v="Female"/>
    <n v="25.902283000000001"/>
    <n v="1.6697010000000001"/>
    <n v="104.58578300000001"/>
    <x v="0"/>
    <n v="1"/>
    <n v="3"/>
    <n v="3"/>
    <n v="1"/>
    <n v="0"/>
    <n v="1.5701879999999999"/>
    <n v="0"/>
    <n v="0.21035100000000001"/>
    <x v="854"/>
    <n v="1"/>
    <n v="4"/>
    <s v="Obesity_Type_III"/>
    <n v="37.514160973213095"/>
    <x v="0"/>
    <n v="0"/>
  </r>
  <r>
    <s v="Female"/>
    <n v="25.540865"/>
    <n v="1.668709"/>
    <n v="104.754958"/>
    <x v="0"/>
    <n v="1"/>
    <n v="3"/>
    <n v="3"/>
    <n v="1"/>
    <n v="0"/>
    <n v="1.4120490000000001"/>
    <n v="0"/>
    <n v="0.143955"/>
    <x v="855"/>
    <n v="1"/>
    <n v="4"/>
    <s v="Obesity_Type_III"/>
    <n v="37.619530445104111"/>
    <x v="0"/>
    <n v="0"/>
  </r>
  <r>
    <s v="Female"/>
    <n v="20.520992"/>
    <n v="1.668642"/>
    <n v="124.704781"/>
    <x v="0"/>
    <n v="1"/>
    <n v="3"/>
    <n v="3"/>
    <n v="1"/>
    <n v="0"/>
    <n v="1.15635"/>
    <n v="0"/>
    <n v="0.78682799999999997"/>
    <x v="856"/>
    <n v="1"/>
    <n v="4"/>
    <s v="Obesity_Type_III"/>
    <n v="44.787493971340552"/>
    <x v="0"/>
    <n v="0"/>
  </r>
  <r>
    <s v="Female"/>
    <n v="20.871153"/>
    <n v="1.6906140000000001"/>
    <n v="129.76914099999999"/>
    <x v="0"/>
    <n v="1"/>
    <n v="3"/>
    <n v="3"/>
    <n v="1"/>
    <n v="0"/>
    <n v="1.154698"/>
    <n v="0"/>
    <n v="1.7183600000000001"/>
    <x v="857"/>
    <n v="1"/>
    <n v="4"/>
    <s v="Obesity_Type_III"/>
    <n v="45.402786517424367"/>
    <x v="0"/>
    <n v="0"/>
  </r>
  <r>
    <s v="Female"/>
    <n v="26"/>
    <n v="1.6224179999999999"/>
    <n v="110.676343"/>
    <x v="0"/>
    <n v="1"/>
    <n v="3"/>
    <n v="3"/>
    <n v="1"/>
    <n v="0"/>
    <n v="2.6915840000000002"/>
    <n v="0"/>
    <n v="0"/>
    <x v="858"/>
    <n v="1"/>
    <n v="4"/>
    <s v="Obesity_Type_III"/>
    <n v="42.046445609005417"/>
    <x v="0"/>
    <n v="0"/>
  </r>
  <r>
    <s v="Female"/>
    <n v="26"/>
    <n v="1.643332"/>
    <n v="110.824698"/>
    <x v="0"/>
    <n v="1"/>
    <n v="3"/>
    <n v="3"/>
    <n v="1"/>
    <n v="0"/>
    <n v="2.709654"/>
    <n v="0"/>
    <n v="0"/>
    <x v="859"/>
    <n v="1"/>
    <n v="4"/>
    <s v="Obesity_Type_III"/>
    <n v="41.03797590350559"/>
    <x v="0"/>
    <n v="0"/>
  </r>
  <r>
    <s v="Female"/>
    <n v="21.768833999999998"/>
    <n v="1.7333829999999999"/>
    <n v="135.524857"/>
    <x v="0"/>
    <n v="1"/>
    <n v="3"/>
    <n v="3"/>
    <n v="1"/>
    <n v="0"/>
    <n v="1.4857359999999999"/>
    <n v="0"/>
    <n v="1.9503740000000001"/>
    <x v="860"/>
    <n v="1"/>
    <n v="4"/>
    <s v="Obesity_Type_III"/>
    <n v="45.105540549296478"/>
    <x v="0"/>
    <n v="0"/>
  </r>
  <r>
    <s v="Female"/>
    <n v="20.891490999999998"/>
    <n v="1.748313"/>
    <n v="133.57378700000001"/>
    <x v="0"/>
    <n v="1"/>
    <n v="3"/>
    <n v="3"/>
    <n v="1"/>
    <n v="0"/>
    <n v="2.874336"/>
    <n v="0"/>
    <n v="1.624981"/>
    <x v="861"/>
    <n v="1"/>
    <n v="4"/>
    <s v="Obesity_Type_III"/>
    <n v="43.700143715694701"/>
    <x v="0"/>
    <n v="0"/>
  </r>
  <r>
    <s v="Female"/>
    <n v="20.941942999999998"/>
    <n v="1.8129630000000001"/>
    <n v="138.73061899999999"/>
    <x v="0"/>
    <n v="1"/>
    <n v="3"/>
    <n v="3"/>
    <n v="1"/>
    <n v="0"/>
    <n v="2.641489"/>
    <n v="0"/>
    <n v="0.48155500000000001"/>
    <x v="862"/>
    <n v="1"/>
    <n v="4"/>
    <s v="Obesity_Type_III"/>
    <n v="42.207967780526872"/>
    <x v="0"/>
    <n v="0"/>
  </r>
  <r>
    <s v="Female"/>
    <n v="20.989015999999999"/>
    <n v="1.8073399999999999"/>
    <n v="155.87209300000001"/>
    <x v="0"/>
    <n v="1"/>
    <n v="3"/>
    <n v="3"/>
    <n v="1"/>
    <n v="0"/>
    <n v="2.417122"/>
    <n v="0"/>
    <n v="0.95272500000000004"/>
    <x v="863"/>
    <n v="1"/>
    <n v="4"/>
    <s v="Obesity_Type_III"/>
    <n v="47.718704652597346"/>
    <x v="0"/>
    <n v="0"/>
  </r>
  <r>
    <s v="Female"/>
    <n v="18.367481000000002"/>
    <n v="1.745644"/>
    <n v="133.66558699999999"/>
    <x v="0"/>
    <n v="1"/>
    <n v="3"/>
    <n v="3"/>
    <n v="1"/>
    <n v="0"/>
    <n v="2.9008569999999998"/>
    <n v="0"/>
    <n v="1.5088969999999999"/>
    <x v="864"/>
    <n v="1"/>
    <n v="4"/>
    <s v="Obesity_Type_III"/>
    <n v="43.864001718316715"/>
    <x v="0"/>
    <n v="0"/>
  </r>
  <r>
    <s v="Female"/>
    <n v="21.051106999999998"/>
    <n v="1.753266"/>
    <n v="133.85243199999999"/>
    <x v="0"/>
    <n v="1"/>
    <n v="3"/>
    <n v="3"/>
    <n v="1"/>
    <n v="0"/>
    <n v="2.9531100000000001"/>
    <n v="0"/>
    <n v="1.4451480000000001"/>
    <x v="865"/>
    <n v="1"/>
    <n v="4"/>
    <s v="Obesity_Type_III"/>
    <n v="43.544232946117518"/>
    <x v="0"/>
    <n v="0"/>
  </r>
  <r>
    <s v="Female"/>
    <n v="26"/>
    <n v="1.632193"/>
    <n v="111.886611"/>
    <x v="0"/>
    <n v="1"/>
    <n v="3"/>
    <n v="3"/>
    <n v="1"/>
    <n v="0"/>
    <n v="2.617988"/>
    <n v="0"/>
    <n v="0"/>
    <x v="866"/>
    <n v="1"/>
    <n v="4"/>
    <s v="Obesity_Type_III"/>
    <n v="41.998627449566428"/>
    <x v="0"/>
    <n v="0"/>
  </r>
  <r>
    <s v="Female"/>
    <n v="26"/>
    <n v="1.6410979999999999"/>
    <n v="111.81834499999999"/>
    <x v="0"/>
    <n v="1"/>
    <n v="3"/>
    <n v="3"/>
    <n v="1"/>
    <n v="0"/>
    <n v="2.55057"/>
    <n v="0"/>
    <n v="0"/>
    <x v="867"/>
    <n v="1"/>
    <n v="4"/>
    <s v="Obesity_Type_III"/>
    <n v="41.518726852031101"/>
    <x v="0"/>
    <n v="0"/>
  </r>
  <r>
    <s v="Female"/>
    <n v="25.998646000000001"/>
    <n v="1.640741"/>
    <n v="104.808542"/>
    <x v="0"/>
    <n v="1"/>
    <n v="3"/>
    <n v="3"/>
    <n v="1"/>
    <n v="0"/>
    <n v="2.6535310000000001"/>
    <n v="0"/>
    <n v="0.19006100000000001"/>
    <x v="868"/>
    <n v="1"/>
    <n v="4"/>
    <s v="Obesity_Type_III"/>
    <n v="38.932887796534551"/>
    <x v="0"/>
    <n v="0"/>
  </r>
  <r>
    <s v="Female"/>
    <n v="26"/>
    <n v="1.618573"/>
    <n v="104.92864299999999"/>
    <x v="0"/>
    <n v="1"/>
    <n v="3"/>
    <n v="3"/>
    <n v="1"/>
    <n v="0"/>
    <n v="1.6987669999999999"/>
    <n v="0"/>
    <n v="0"/>
    <x v="869"/>
    <n v="1"/>
    <n v="4"/>
    <s v="Obesity_Type_III"/>
    <n v="40.052485637195488"/>
    <x v="0"/>
    <n v="0"/>
  </r>
  <r>
    <s v="Female"/>
    <n v="22.846357000000001"/>
    <n v="1.7574419999999999"/>
    <n v="133.365094"/>
    <x v="0"/>
    <n v="1"/>
    <n v="3"/>
    <n v="3"/>
    <n v="1"/>
    <n v="0"/>
    <n v="2.8483700000000001"/>
    <n v="0"/>
    <n v="1.206059"/>
    <x v="870"/>
    <n v="1"/>
    <n v="4"/>
    <s v="Obesity_Type_III"/>
    <n v="43.179754933279341"/>
    <x v="0"/>
    <n v="0"/>
  </r>
  <r>
    <s v="Female"/>
    <n v="19.885655"/>
    <n v="1.7633430000000001"/>
    <n v="133.952675"/>
    <x v="0"/>
    <n v="1"/>
    <n v="3"/>
    <n v="3"/>
    <n v="1"/>
    <n v="0"/>
    <n v="2.8356219999999999"/>
    <n v="0"/>
    <n v="1.419473"/>
    <x v="871"/>
    <n v="1"/>
    <n v="4"/>
    <s v="Obesity_Type_III"/>
    <n v="43.08020830022258"/>
    <x v="0"/>
    <n v="0"/>
  </r>
  <r>
    <s v="Female"/>
    <n v="25.930375999999999"/>
    <n v="1.6100859999999999"/>
    <n v="102.38745"/>
    <x v="0"/>
    <n v="1"/>
    <n v="3"/>
    <n v="3"/>
    <n v="1"/>
    <n v="0"/>
    <n v="1.0505640000000001"/>
    <n v="0"/>
    <n v="2.6033000000000001E-2"/>
    <x v="872"/>
    <n v="1"/>
    <n v="4"/>
    <s v="Obesity_Type_III"/>
    <n v="39.495587589126757"/>
    <x v="0"/>
    <n v="0"/>
  </r>
  <r>
    <s v="Female"/>
    <n v="25.897815000000001"/>
    <n v="1.664463"/>
    <n v="102.781971"/>
    <x v="0"/>
    <n v="1"/>
    <n v="3"/>
    <n v="3"/>
    <n v="1"/>
    <n v="0"/>
    <n v="1.0684929999999999"/>
    <n v="0"/>
    <n v="0.112122"/>
    <x v="0"/>
    <n v="1"/>
    <n v="4"/>
    <s v="Obesity_Type_III"/>
    <n v="37.099550754103163"/>
    <x v="0"/>
    <n v="0"/>
  </r>
  <r>
    <s v="Female"/>
    <n v="26"/>
    <n v="1.602025"/>
    <n v="104.899348"/>
    <x v="0"/>
    <n v="1"/>
    <n v="3"/>
    <n v="3"/>
    <n v="1"/>
    <n v="0"/>
    <n v="2.613928"/>
    <n v="0"/>
    <n v="0"/>
    <x v="873"/>
    <n v="1"/>
    <n v="4"/>
    <s v="Obesity_Type_III"/>
    <n v="40.87278310995751"/>
    <x v="0"/>
    <n v="0"/>
  </r>
  <r>
    <s v="Female"/>
    <n v="25.968792000000001"/>
    <n v="1.6328959999999999"/>
    <n v="104.98892499999999"/>
    <x v="0"/>
    <n v="1"/>
    <n v="3"/>
    <n v="3"/>
    <n v="1"/>
    <n v="0"/>
    <n v="1.239833"/>
    <n v="0"/>
    <n v="0.16227900000000001"/>
    <x v="874"/>
    <n v="1"/>
    <n v="4"/>
    <s v="Obesity_Type_III"/>
    <n v="39.375532364268658"/>
    <x v="0"/>
    <n v="0"/>
  </r>
  <r>
    <s v="Female"/>
    <n v="18.335018999999999"/>
    <n v="1.7710429999999999"/>
    <n v="137.04495900000001"/>
    <x v="0"/>
    <n v="1"/>
    <n v="3"/>
    <n v="3"/>
    <n v="1"/>
    <n v="0"/>
    <n v="2.8615330000000001"/>
    <n v="0"/>
    <n v="1.7046399999999999"/>
    <x v="875"/>
    <n v="1"/>
    <n v="4"/>
    <s v="Obesity_Type_III"/>
    <n v="43.692294648802317"/>
    <x v="0"/>
    <n v="0"/>
  </r>
  <r>
    <s v="Female"/>
    <n v="21.700748000000001"/>
    <n v="1.789555"/>
    <n v="137.767787"/>
    <x v="0"/>
    <n v="1"/>
    <n v="3"/>
    <n v="3"/>
    <n v="1"/>
    <n v="0"/>
    <n v="2.832659"/>
    <n v="0"/>
    <n v="1.5057750000000001"/>
    <x v="876"/>
    <n v="1"/>
    <n v="4"/>
    <s v="Obesity_Type_III"/>
    <n v="43.018729633717903"/>
    <x v="0"/>
    <n v="0"/>
  </r>
  <r>
    <s v="Female"/>
    <n v="18.222536000000002"/>
    <n v="1.8017460000000001"/>
    <n v="141.16626500000001"/>
    <x v="0"/>
    <n v="1"/>
    <n v="3"/>
    <n v="3"/>
    <n v="1"/>
    <n v="0"/>
    <n v="2.418488"/>
    <n v="0"/>
    <n v="1.9950699999999999"/>
    <x v="877"/>
    <n v="1"/>
    <n v="4"/>
    <s v="Obesity_Type_III"/>
    <n v="43.485432222588209"/>
    <x v="0"/>
    <n v="0"/>
  </r>
  <r>
    <s v="Female"/>
    <n v="20.375599999999999"/>
    <n v="1.7871950000000001"/>
    <n v="151.975864"/>
    <x v="0"/>
    <n v="1"/>
    <n v="3"/>
    <n v="3"/>
    <n v="1"/>
    <n v="0"/>
    <n v="2.304716"/>
    <n v="0"/>
    <n v="0.82665999999999995"/>
    <x v="878"/>
    <n v="1"/>
    <n v="4"/>
    <s v="Obesity_Type_III"/>
    <n v="47.58069041822948"/>
    <x v="0"/>
    <n v="0"/>
  </r>
  <r>
    <s v="Female"/>
    <n v="26"/>
    <n v="1.6441410000000001"/>
    <n v="111.942544"/>
    <x v="0"/>
    <n v="1"/>
    <n v="3"/>
    <n v="3"/>
    <n v="1"/>
    <n v="0"/>
    <n v="2.7630050000000002"/>
    <n v="0"/>
    <n v="0"/>
    <x v="879"/>
    <n v="1"/>
    <n v="4"/>
    <s v="Obesity_Type_III"/>
    <n v="41.411127334221398"/>
    <x v="0"/>
    <n v="0"/>
  </r>
  <r>
    <s v="Female"/>
    <n v="26"/>
    <n v="1.6433549999999999"/>
    <n v="111.600553"/>
    <x v="0"/>
    <n v="1"/>
    <n v="3"/>
    <n v="3"/>
    <n v="1"/>
    <n v="0"/>
    <n v="2.6526160000000001"/>
    <n v="0"/>
    <n v="0"/>
    <x v="880"/>
    <n v="1"/>
    <n v="4"/>
    <s v="Obesity_Type_III"/>
    <n v="41.324115392363304"/>
    <x v="0"/>
    <n v="0"/>
  </r>
  <r>
    <s v="Female"/>
    <n v="26"/>
    <n v="1.623707"/>
    <n v="105.037463"/>
    <x v="0"/>
    <n v="1"/>
    <n v="3"/>
    <n v="3"/>
    <n v="1"/>
    <n v="0"/>
    <n v="2.5531980000000001"/>
    <n v="0"/>
    <n v="0"/>
    <x v="881"/>
    <n v="1"/>
    <n v="4"/>
    <s v="Obesity_Type_III"/>
    <n v="39.840877716621293"/>
    <x v="0"/>
    <n v="0"/>
  </r>
  <r>
    <s v="Female"/>
    <n v="26"/>
    <n v="1.610636"/>
    <n v="105.42353199999999"/>
    <x v="0"/>
    <n v="1"/>
    <n v="3"/>
    <n v="3"/>
    <n v="1"/>
    <n v="0"/>
    <n v="2.1805659999999998"/>
    <n v="0"/>
    <n v="0"/>
    <x v="882"/>
    <n v="1"/>
    <n v="4"/>
    <s v="Obesity_Type_III"/>
    <n v="40.638976192882893"/>
    <x v="0"/>
    <n v="0"/>
  </r>
  <r>
    <s v="Female"/>
    <n v="25.943826999999999"/>
    <n v="1.629491"/>
    <n v="104.839068"/>
    <x v="0"/>
    <n v="1"/>
    <n v="3"/>
    <n v="3"/>
    <n v="1"/>
    <n v="0"/>
    <n v="2.2097899999999999"/>
    <n v="0"/>
    <n v="0.11469799999999999"/>
    <x v="883"/>
    <n v="1"/>
    <n v="4"/>
    <s v="Obesity_Type_III"/>
    <n v="39.483825082164529"/>
    <x v="0"/>
    <n v="0"/>
  </r>
  <r>
    <s v="Female"/>
    <n v="25.291974"/>
    <n v="1.684768"/>
    <n v="104.821175"/>
    <x v="0"/>
    <n v="1"/>
    <n v="3"/>
    <n v="3"/>
    <n v="1"/>
    <n v="0"/>
    <n v="1.4443790000000001"/>
    <n v="0"/>
    <n v="0.22448199999999999"/>
    <x v="884"/>
    <n v="1"/>
    <n v="4"/>
    <s v="Obesity_Type_III"/>
    <n v="36.929107649394574"/>
    <x v="0"/>
    <n v="0"/>
  </r>
  <r>
    <s v="Female"/>
    <n v="25.653233"/>
    <n v="1.6649400000000001"/>
    <n v="110.92216999999999"/>
    <x v="0"/>
    <n v="1"/>
    <n v="3"/>
    <n v="3"/>
    <n v="1"/>
    <n v="0"/>
    <n v="1.6040749999999999"/>
    <n v="0"/>
    <n v="2.9728000000000001E-2"/>
    <x v="885"/>
    <n v="1"/>
    <n v="4"/>
    <s v="Obesity_Type_III"/>
    <n v="40.01484901939078"/>
    <x v="0"/>
    <n v="0"/>
  </r>
  <r>
    <s v="Female"/>
    <n v="25.783864999999999"/>
    <n v="1.655646"/>
    <n v="110.21733999999999"/>
    <x v="0"/>
    <n v="1"/>
    <n v="3"/>
    <n v="3"/>
    <n v="1"/>
    <n v="0"/>
    <n v="1.5282579999999999"/>
    <n v="0"/>
    <n v="1.5859999999999999E-2"/>
    <x v="886"/>
    <n v="1"/>
    <n v="4"/>
    <s v="Obesity_Type_III"/>
    <n v="40.208230144038275"/>
    <x v="0"/>
    <n v="0"/>
  </r>
  <r>
    <s v="Female"/>
    <n v="19.17614"/>
    <n v="1.666194"/>
    <n v="124.805868"/>
    <x v="0"/>
    <n v="1"/>
    <n v="3"/>
    <n v="3"/>
    <n v="1"/>
    <n v="0"/>
    <n v="1.2288380000000001"/>
    <n v="0"/>
    <n v="0.79255299999999995"/>
    <x v="887"/>
    <n v="1"/>
    <n v="4"/>
    <s v="Obesity_Type_III"/>
    <n v="44.955607684946138"/>
    <x v="0"/>
    <n v="0"/>
  </r>
  <r>
    <s v="Female"/>
    <n v="21.207422999999999"/>
    <n v="1.707508"/>
    <n v="121.86432600000001"/>
    <x v="0"/>
    <n v="1"/>
    <n v="3"/>
    <n v="3"/>
    <n v="1"/>
    <n v="0"/>
    <n v="1.615548"/>
    <n v="0"/>
    <n v="1.3765339999999999"/>
    <x v="888"/>
    <n v="1"/>
    <n v="4"/>
    <s v="Obesity_Type_III"/>
    <n v="41.797576050040973"/>
    <x v="0"/>
    <n v="0"/>
  </r>
  <r>
    <s v="Female"/>
    <n v="21.633056"/>
    <n v="1.7541739999999999"/>
    <n v="133.78395499999999"/>
    <x v="0"/>
    <n v="1"/>
    <n v="3"/>
    <n v="3"/>
    <n v="1"/>
    <n v="0"/>
    <n v="1.9459500000000001"/>
    <n v="0"/>
    <n v="1.493018"/>
    <x v="889"/>
    <n v="1"/>
    <n v="4"/>
    <s v="Obesity_Type_III"/>
    <n v="43.476912105888246"/>
    <x v="0"/>
    <n v="0"/>
  </r>
  <r>
    <s v="Female"/>
    <n v="21.009595999999998"/>
    <n v="1.7141930000000001"/>
    <n v="131.86673400000001"/>
    <x v="0"/>
    <n v="1"/>
    <n v="3"/>
    <n v="3"/>
    <n v="1"/>
    <n v="0"/>
    <n v="1.7095560000000001"/>
    <n v="0"/>
    <n v="1.5924940000000001"/>
    <x v="890"/>
    <n v="1"/>
    <n v="4"/>
    <s v="Obesity_Type_III"/>
    <n v="44.876173183136189"/>
    <x v="0"/>
    <n v="0"/>
  </r>
  <r>
    <s v="Female"/>
    <n v="26"/>
    <n v="1.62439"/>
    <n v="110.008636"/>
    <x v="0"/>
    <n v="1"/>
    <n v="3"/>
    <n v="3"/>
    <n v="1"/>
    <n v="0"/>
    <n v="2.5074610000000002"/>
    <n v="0"/>
    <n v="0"/>
    <x v="891"/>
    <n v="1"/>
    <n v="4"/>
    <s v="Obesity_Type_III"/>
    <n v="41.691369894421562"/>
    <x v="0"/>
    <n v="0"/>
  </r>
  <r>
    <s v="Female"/>
    <n v="26"/>
    <n v="1.638836"/>
    <n v="110.970479"/>
    <x v="0"/>
    <n v="1"/>
    <n v="3"/>
    <n v="3"/>
    <n v="1"/>
    <n v="0"/>
    <n v="2.6441349999999999"/>
    <n v="0"/>
    <n v="0"/>
    <x v="892"/>
    <n v="1"/>
    <n v="4"/>
    <s v="Obesity_Type_III"/>
    <n v="41.317731563228982"/>
    <x v="0"/>
    <n v="0"/>
  </r>
  <r>
    <s v="Female"/>
    <n v="26"/>
    <n v="1.621245"/>
    <n v="111.26733400000001"/>
    <x v="0"/>
    <n v="1"/>
    <n v="3"/>
    <n v="3"/>
    <n v="1"/>
    <n v="0"/>
    <n v="2.6056849999999998"/>
    <n v="0"/>
    <n v="0"/>
    <x v="893"/>
    <n v="1"/>
    <n v="4"/>
    <s v="Obesity_Type_III"/>
    <n v="42.332155515615668"/>
    <x v="0"/>
    <n v="0"/>
  </r>
  <r>
    <s v="Female"/>
    <n v="25.954511"/>
    <n v="1.6235139999999999"/>
    <n v="109.98014499999999"/>
    <x v="0"/>
    <n v="1"/>
    <n v="3"/>
    <n v="3"/>
    <n v="1"/>
    <n v="0"/>
    <n v="2.2173479999999999"/>
    <n v="0"/>
    <n v="1.0150000000000001E-3"/>
    <x v="894"/>
    <n v="1"/>
    <n v="4"/>
    <s v="Obesity_Type_III"/>
    <n v="41.725563634120057"/>
    <x v="0"/>
    <n v="0"/>
  </r>
  <r>
    <s v="Female"/>
    <n v="21.001968999999999"/>
    <n v="1.7362150000000001"/>
    <n v="132.14554899999999"/>
    <x v="0"/>
    <n v="1"/>
    <n v="3"/>
    <n v="3"/>
    <n v="1"/>
    <n v="0"/>
    <n v="1.6575409999999999"/>
    <n v="0"/>
    <n v="1.672639"/>
    <x v="895"/>
    <n v="1"/>
    <n v="4"/>
    <s v="Obesity_Type_III"/>
    <n v="43.837475039036967"/>
    <x v="0"/>
    <n v="0"/>
  </r>
  <r>
    <s v="Female"/>
    <n v="21.772251000000001"/>
    <n v="1.7329509999999999"/>
    <n v="132.90488400000001"/>
    <x v="0"/>
    <n v="1"/>
    <n v="3"/>
    <n v="3"/>
    <n v="1"/>
    <n v="0"/>
    <n v="1.8178989999999999"/>
    <n v="0"/>
    <n v="1.5778239999999999"/>
    <x v="896"/>
    <n v="1"/>
    <n v="4"/>
    <s v="Obesity_Type_III"/>
    <n v="44.255614428635795"/>
    <x v="0"/>
    <n v="0"/>
  </r>
  <r>
    <s v="Female"/>
    <n v="23.761970000000002"/>
    <n v="1.6913499999999999"/>
    <n v="114.48069599999999"/>
    <x v="0"/>
    <n v="1"/>
    <n v="3"/>
    <n v="3"/>
    <n v="1"/>
    <n v="0"/>
    <n v="2.5095350000000001"/>
    <n v="0"/>
    <n v="0.33426400000000001"/>
    <x v="897"/>
    <n v="1"/>
    <n v="4"/>
    <s v="Obesity_Type_III"/>
    <n v="40.018912771455945"/>
    <x v="0"/>
    <n v="0"/>
  </r>
  <r>
    <s v="Female"/>
    <n v="24.449655"/>
    <n v="1.635062"/>
    <n v="113.277388"/>
    <x v="0"/>
    <n v="1"/>
    <n v="3"/>
    <n v="3"/>
    <n v="1"/>
    <n v="0"/>
    <n v="2.5780379999999998"/>
    <n v="0"/>
    <n v="0.16542200000000001"/>
    <x v="898"/>
    <n v="1"/>
    <n v="4"/>
    <s v="Obesity_Type_III"/>
    <n v="42.371591400156419"/>
    <x v="0"/>
    <n v="0"/>
  </r>
  <r>
    <s v="Female"/>
    <n v="18.378202999999999"/>
    <n v="1.7460610000000001"/>
    <n v="128.261402"/>
    <x v="0"/>
    <n v="1"/>
    <n v="3"/>
    <n v="3"/>
    <n v="1"/>
    <n v="0"/>
    <n v="2.5016379999999998"/>
    <n v="0"/>
    <n v="1.546179"/>
    <x v="899"/>
    <n v="1"/>
    <n v="4"/>
    <s v="Obesity_Type_III"/>
    <n v="42.070450124825932"/>
    <x v="0"/>
    <n v="0"/>
  </r>
  <r>
    <s v="Female"/>
    <n v="19.725718000000001"/>
    <n v="1.746529"/>
    <n v="129.36377100000001"/>
    <x v="0"/>
    <n v="1"/>
    <n v="3"/>
    <n v="3"/>
    <n v="1"/>
    <n v="0"/>
    <n v="2.2507109999999999"/>
    <n v="0"/>
    <n v="0.64234999999999998"/>
    <x v="900"/>
    <n v="1"/>
    <n v="4"/>
    <s v="Obesity_Type_III"/>
    <n v="42.40929612850956"/>
    <x v="0"/>
    <n v="0"/>
  </r>
  <r>
    <s v="Female"/>
    <n v="21.344017999999998"/>
    <n v="1.746516"/>
    <n v="144.30226099999999"/>
    <x v="0"/>
    <n v="1"/>
    <n v="3"/>
    <n v="3"/>
    <n v="1"/>
    <n v="0"/>
    <n v="2.3665099999999999"/>
    <n v="0"/>
    <n v="1.2475050000000001"/>
    <x v="901"/>
    <n v="1"/>
    <n v="4"/>
    <s v="Obesity_Type_III"/>
    <n v="47.307282211062713"/>
    <x v="0"/>
    <n v="0"/>
  </r>
  <r>
    <s v="Female"/>
    <n v="21.322096999999999"/>
    <n v="1.751118"/>
    <n v="149.29110600000001"/>
    <x v="0"/>
    <n v="1"/>
    <n v="3"/>
    <n v="3"/>
    <n v="1"/>
    <n v="0"/>
    <n v="2.309409"/>
    <n v="0"/>
    <n v="1.6829099999999999"/>
    <x v="902"/>
    <n v="1"/>
    <n v="4"/>
    <s v="Obesity_Type_III"/>
    <n v="48.685889717509681"/>
    <x v="0"/>
    <n v="0"/>
  </r>
  <r>
    <s v="Female"/>
    <n v="19.262934000000001"/>
    <n v="1.7410140000000001"/>
    <n v="132.57927000000001"/>
    <x v="0"/>
    <n v="1"/>
    <n v="3"/>
    <n v="3"/>
    <n v="1"/>
    <n v="0"/>
    <n v="2.436261"/>
    <n v="0"/>
    <n v="1.464674"/>
    <x v="903"/>
    <n v="1"/>
    <n v="4"/>
    <s v="Obesity_Type_III"/>
    <n v="43.739226299667827"/>
    <x v="0"/>
    <n v="0"/>
  </r>
  <r>
    <s v="Female"/>
    <n v="21.566814999999998"/>
    <n v="1.7485329999999999"/>
    <n v="133.94607999999999"/>
    <x v="0"/>
    <n v="1"/>
    <n v="3"/>
    <n v="3"/>
    <n v="1"/>
    <n v="0"/>
    <n v="2.8335659999999998"/>
    <n v="0"/>
    <n v="1.4132389999999999"/>
    <x v="904"/>
    <n v="1"/>
    <n v="4"/>
    <s v="Obesity_Type_III"/>
    <n v="43.810916854725996"/>
    <x v="0"/>
    <n v="0"/>
  </r>
  <r>
    <s v="Female"/>
    <n v="24.475242000000001"/>
    <n v="1.694726"/>
    <n v="112.776612"/>
    <x v="0"/>
    <n v="1"/>
    <n v="3"/>
    <n v="3"/>
    <n v="1"/>
    <n v="0"/>
    <n v="2.7240989999999998"/>
    <n v="0"/>
    <n v="0.33679500000000001"/>
    <x v="905"/>
    <n v="1"/>
    <n v="4"/>
    <s v="Obesity_Type_III"/>
    <n v="39.266307099330852"/>
    <x v="0"/>
    <n v="0"/>
  </r>
  <r>
    <s v="Female"/>
    <n v="25.612462000000001"/>
    <n v="1.674515"/>
    <n v="112.879662"/>
    <x v="0"/>
    <n v="1"/>
    <n v="3"/>
    <n v="3"/>
    <n v="1"/>
    <n v="0"/>
    <n v="2.9893890000000001"/>
    <n v="0"/>
    <n v="0.36009000000000002"/>
    <x v="906"/>
    <n v="1"/>
    <n v="4"/>
    <s v="Obesity_Type_III"/>
    <n v="40.256648525844405"/>
    <x v="0"/>
    <n v="0"/>
  </r>
  <r>
    <s v="Female"/>
    <n v="26"/>
    <n v="1.631332"/>
    <n v="111.82995699999999"/>
    <x v="0"/>
    <n v="1"/>
    <n v="3"/>
    <n v="3"/>
    <n v="1"/>
    <n v="0"/>
    <n v="2.5597500000000002"/>
    <n v="0"/>
    <n v="0"/>
    <x v="907"/>
    <n v="1"/>
    <n v="4"/>
    <s v="Obesity_Type_III"/>
    <n v="42.021683483569667"/>
    <x v="0"/>
    <n v="0"/>
  </r>
  <r>
    <s v="Female"/>
    <n v="26"/>
    <n v="1.641918"/>
    <n v="111.86899"/>
    <x v="0"/>
    <n v="1"/>
    <n v="3"/>
    <n v="3"/>
    <n v="1"/>
    <n v="0"/>
    <n v="2.6354540000000002"/>
    <n v="0"/>
    <n v="0"/>
    <x v="908"/>
    <n v="1"/>
    <n v="4"/>
    <s v="Obesity_Type_III"/>
    <n v="41.496052951559236"/>
    <x v="0"/>
    <n v="0"/>
  </r>
  <r>
    <s v="Female"/>
    <n v="26"/>
    <n v="1.6401250000000001"/>
    <n v="111.539494"/>
    <x v="0"/>
    <n v="1"/>
    <n v="3"/>
    <n v="3"/>
    <n v="1"/>
    <n v="0"/>
    <n v="2.625537"/>
    <n v="0"/>
    <n v="0"/>
    <x v="909"/>
    <n v="1"/>
    <n v="4"/>
    <s v="Obesity_Type_III"/>
    <n v="41.464341527399405"/>
    <x v="0"/>
    <n v="0"/>
  </r>
  <r>
    <s v="Female"/>
    <n v="26"/>
    <n v="1.649178"/>
    <n v="111.914361"/>
    <x v="0"/>
    <n v="1"/>
    <n v="3"/>
    <n v="3"/>
    <n v="1"/>
    <n v="0"/>
    <n v="2.884077"/>
    <n v="0"/>
    <n v="0"/>
    <x v="910"/>
    <n v="1"/>
    <n v="4"/>
    <s v="Obesity_Type_III"/>
    <n v="41.148191655283519"/>
    <x v="0"/>
    <n v="0"/>
  </r>
  <r>
    <s v="Female"/>
    <n v="25.96773"/>
    <n v="1.6034040000000001"/>
    <n v="105.031908"/>
    <x v="0"/>
    <n v="1"/>
    <n v="3"/>
    <n v="3"/>
    <n v="1"/>
    <n v="0"/>
    <n v="1.919473"/>
    <n v="0"/>
    <n v="2.7101E-2"/>
    <x v="911"/>
    <n v="1"/>
    <n v="4"/>
    <s v="Obesity_Type_III"/>
    <n v="40.854070078326686"/>
    <x v="0"/>
    <n v="0"/>
  </r>
  <r>
    <s v="Female"/>
    <n v="25.989937999999999"/>
    <n v="1.644199"/>
    <n v="105.036075"/>
    <x v="0"/>
    <n v="1"/>
    <n v="3"/>
    <n v="3"/>
    <n v="1"/>
    <n v="0"/>
    <n v="2.310076"/>
    <n v="0"/>
    <n v="7.1150000000000005E-2"/>
    <x v="912"/>
    <n v="1"/>
    <n v="4"/>
    <s v="Obesity_Type_III"/>
    <n v="38.853462260008293"/>
    <x v="0"/>
    <n v="0"/>
  </r>
  <r>
    <s v="Female"/>
    <n v="26"/>
    <n v="1.6289089999999999"/>
    <n v="106.875927"/>
    <x v="0"/>
    <n v="1"/>
    <n v="3"/>
    <n v="3"/>
    <n v="1"/>
    <n v="0"/>
    <n v="2.6868240000000001"/>
    <n v="0"/>
    <n v="0"/>
    <x v="913"/>
    <n v="1"/>
    <n v="4"/>
    <s v="Obesity_Type_III"/>
    <n v="40.279702006388675"/>
    <x v="0"/>
    <n v="0"/>
  </r>
  <r>
    <s v="Female"/>
    <n v="25.617227"/>
    <n v="1.6280190000000001"/>
    <n v="108.265922"/>
    <x v="0"/>
    <n v="1"/>
    <n v="3"/>
    <n v="3"/>
    <n v="1"/>
    <n v="0"/>
    <n v="1.6213"/>
    <n v="0"/>
    <n v="9.0916999999999998E-2"/>
    <x v="914"/>
    <n v="1"/>
    <n v="4"/>
    <s v="Obesity_Type_III"/>
    <n v="40.848192168641773"/>
    <x v="0"/>
    <n v="0"/>
  </r>
  <r>
    <s v="Female"/>
    <n v="21.030909000000001"/>
    <n v="1.71818"/>
    <n v="133.46676299999999"/>
    <x v="0"/>
    <n v="1"/>
    <n v="3"/>
    <n v="3"/>
    <n v="1"/>
    <n v="0"/>
    <n v="1.517215"/>
    <n v="0"/>
    <n v="1.486289"/>
    <x v="915"/>
    <n v="1"/>
    <n v="4"/>
    <s v="Obesity_Type_III"/>
    <n v="45.210135499690246"/>
    <x v="0"/>
    <n v="0"/>
  </r>
  <r>
    <s v="Female"/>
    <n v="20.951084000000002"/>
    <n v="1.7085809999999999"/>
    <n v="131.27485100000001"/>
    <x v="0"/>
    <n v="1"/>
    <n v="3"/>
    <n v="3"/>
    <n v="1"/>
    <n v="0"/>
    <n v="1.796956"/>
    <n v="0"/>
    <n v="1.684582"/>
    <x v="916"/>
    <n v="1"/>
    <n v="4"/>
    <s v="Obesity_Type_III"/>
    <n v="44.968705818107772"/>
    <x v="0"/>
    <n v="0"/>
  </r>
  <r>
    <s v="Female"/>
    <n v="22.980221"/>
    <n v="1.7249829999999999"/>
    <n v="132.94066000000001"/>
    <x v="0"/>
    <n v="1"/>
    <n v="3"/>
    <n v="3"/>
    <n v="1"/>
    <n v="0"/>
    <n v="2.085553"/>
    <n v="0"/>
    <n v="1.2716510000000001"/>
    <x v="917"/>
    <n v="1"/>
    <n v="4"/>
    <s v="Obesity_Type_III"/>
    <n v="44.677430898856699"/>
    <x v="0"/>
    <n v="0"/>
  </r>
  <r>
    <s v="Female"/>
    <n v="23.426036"/>
    <n v="1.7399910000000001"/>
    <n v="133.485478"/>
    <x v="0"/>
    <n v="1"/>
    <n v="3"/>
    <n v="3"/>
    <n v="1"/>
    <n v="0"/>
    <n v="2.8377970000000001"/>
    <n v="0"/>
    <n v="1.3438749999999999"/>
    <x v="918"/>
    <n v="1"/>
    <n v="4"/>
    <s v="Obesity_Type_III"/>
    <n v="44.089991707943248"/>
    <x v="0"/>
    <n v="0"/>
  </r>
  <r>
    <s v="Female"/>
    <n v="25.999185000000001"/>
    <n v="1.568543"/>
    <n v="102.000122"/>
    <x v="0"/>
    <n v="1"/>
    <n v="3"/>
    <n v="3"/>
    <n v="1"/>
    <n v="0"/>
    <n v="1.0005440000000001"/>
    <n v="0"/>
    <n v="1.297E-3"/>
    <x v="0"/>
    <n v="1"/>
    <n v="4"/>
    <s v="Obesity_Type_III"/>
    <n v="41.457950946265747"/>
    <x v="0"/>
    <n v="0"/>
  </r>
  <r>
    <s v="Female"/>
    <n v="25.934757000000001"/>
    <n v="1.579893"/>
    <n v="102.134646"/>
    <x v="0"/>
    <n v="1"/>
    <n v="3"/>
    <n v="3"/>
    <n v="1"/>
    <n v="0"/>
    <n v="1.0058640000000001"/>
    <n v="0"/>
    <n v="2.0060000000000001E-2"/>
    <x v="919"/>
    <n v="1"/>
    <n v="4"/>
    <s v="Obesity_Type_III"/>
    <n v="40.918314706014506"/>
    <x v="0"/>
    <n v="0"/>
  </r>
  <r>
    <s v="Female"/>
    <n v="20.327722999999999"/>
    <n v="1.7827139999999999"/>
    <n v="154.61844600000001"/>
    <x v="0"/>
    <n v="1"/>
    <n v="3"/>
    <n v="3"/>
    <n v="1"/>
    <n v="0"/>
    <n v="2.3195589999999999"/>
    <n v="0"/>
    <n v="1.9707300000000001"/>
    <x v="920"/>
    <n v="1"/>
    <n v="4"/>
    <s v="Obesity_Type_III"/>
    <n v="48.651692580518642"/>
    <x v="0"/>
    <n v="0"/>
  </r>
  <r>
    <s v="Female"/>
    <n v="19.472190000000001"/>
    <n v="1.7938240000000001"/>
    <n v="160.935351"/>
    <x v="0"/>
    <n v="1"/>
    <n v="3"/>
    <n v="3"/>
    <n v="1"/>
    <n v="0"/>
    <n v="2.0692569999999999"/>
    <n v="0"/>
    <n v="1.9866459999999999"/>
    <x v="921"/>
    <n v="1"/>
    <n v="4"/>
    <s v="Obesity_Type_III"/>
    <n v="50.014023179654735"/>
    <x v="0"/>
    <n v="0"/>
  </r>
  <r>
    <s v="Female"/>
    <n v="26"/>
    <n v="1.6595569999999999"/>
    <n v="111.99909599999999"/>
    <x v="0"/>
    <n v="1"/>
    <n v="3"/>
    <n v="3"/>
    <n v="1"/>
    <n v="0"/>
    <n v="2.9565480000000002"/>
    <n v="0"/>
    <n v="0"/>
    <x v="922"/>
    <n v="1"/>
    <n v="4"/>
    <s v="Obesity_Type_III"/>
    <n v="40.665879579188449"/>
    <x v="0"/>
    <n v="0"/>
  </r>
  <r>
    <s v="Female"/>
    <n v="26"/>
    <n v="1.6578200000000001"/>
    <n v="111.95611"/>
    <x v="0"/>
    <n v="1"/>
    <n v="3"/>
    <n v="3"/>
    <n v="1"/>
    <n v="0"/>
    <n v="2.7775569999999998"/>
    <n v="0"/>
    <n v="0"/>
    <x v="923"/>
    <n v="1"/>
    <n v="4"/>
    <s v="Obesity_Type_III"/>
    <n v="40.735499950301325"/>
    <x v="0"/>
    <n v="0"/>
  </r>
  <r>
    <s v="Female"/>
    <n v="25.816445000000002"/>
    <n v="1.6840820000000001"/>
    <n v="104.592372"/>
    <x v="0"/>
    <n v="1"/>
    <n v="3"/>
    <n v="3"/>
    <n v="1"/>
    <n v="0"/>
    <n v="1.295436"/>
    <n v="0"/>
    <n v="0.28206300000000001"/>
    <x v="924"/>
    <n v="1"/>
    <n v="4"/>
    <s v="Obesity_Type_III"/>
    <n v="36.878525139664994"/>
    <x v="0"/>
    <n v="0"/>
  </r>
  <r>
    <s v="Female"/>
    <n v="25.498964999999998"/>
    <n v="1.6839500000000001"/>
    <n v="104.846817"/>
    <x v="0"/>
    <n v="1"/>
    <n v="3"/>
    <n v="3"/>
    <n v="1"/>
    <n v="0"/>
    <n v="1.2413780000000001"/>
    <n v="0"/>
    <n v="0.25942700000000002"/>
    <x v="925"/>
    <n v="1"/>
    <n v="4"/>
    <s v="Obesity_Type_III"/>
    <n v="36.974036529117278"/>
    <x v="0"/>
    <n v="0"/>
  </r>
  <r>
    <s v="Female"/>
    <n v="19.137495000000001"/>
    <n v="1.716521"/>
    <n v="127.642324"/>
    <x v="0"/>
    <n v="1"/>
    <n v="3"/>
    <n v="3"/>
    <n v="1"/>
    <n v="0"/>
    <n v="1.3138339999999999"/>
    <n v="0"/>
    <n v="0.91233399999999998"/>
    <x v="926"/>
    <n v="1"/>
    <n v="4"/>
    <s v="Obesity_Type_III"/>
    <n v="43.320799282749441"/>
    <x v="0"/>
    <n v="0"/>
  </r>
  <r>
    <s v="Female"/>
    <n v="20.190733000000002"/>
    <n v="1.6807620000000001"/>
    <n v="125.418548"/>
    <x v="0"/>
    <n v="1"/>
    <n v="3"/>
    <n v="3"/>
    <n v="1"/>
    <n v="0"/>
    <n v="1.124366"/>
    <n v="0"/>
    <n v="0.87706700000000004"/>
    <x v="927"/>
    <n v="1"/>
    <n v="4"/>
    <s v="Obesity_Type_III"/>
    <n v="44.396560664400205"/>
    <x v="0"/>
    <n v="0"/>
  </r>
  <r>
    <s v="Female"/>
    <n v="26"/>
    <n v="1.6233029999999999"/>
    <n v="110.81746"/>
    <x v="0"/>
    <n v="1"/>
    <n v="3"/>
    <n v="3"/>
    <n v="1"/>
    <n v="0"/>
    <n v="2.6737540000000002"/>
    <n v="0"/>
    <n v="0"/>
    <x v="928"/>
    <n v="1"/>
    <n v="4"/>
    <s v="Obesity_Type_III"/>
    <n v="42.054164496199292"/>
    <x v="0"/>
    <n v="0"/>
  </r>
  <r>
    <s v="Female"/>
    <n v="26"/>
    <n v="1.631856"/>
    <n v="110.804337"/>
    <x v="0"/>
    <n v="1"/>
    <n v="3"/>
    <n v="3"/>
    <n v="1"/>
    <n v="0"/>
    <n v="2.70485"/>
    <n v="0"/>
    <n v="0"/>
    <x v="929"/>
    <n v="1"/>
    <n v="4"/>
    <s v="Obesity_Type_III"/>
    <n v="41.609557207123046"/>
    <x v="0"/>
    <n v="0"/>
  </r>
  <r>
    <s v="Female"/>
    <n v="21.840654000000001"/>
    <n v="1.747479"/>
    <n v="136.516648"/>
    <x v="0"/>
    <n v="1"/>
    <n v="3"/>
    <n v="3"/>
    <n v="1"/>
    <n v="0"/>
    <n v="1.607531"/>
    <n v="0"/>
    <n v="1.963379"/>
    <x v="930"/>
    <n v="1"/>
    <n v="4"/>
    <s v="Obesity_Type_III"/>
    <n v="44.705575026154719"/>
    <x v="0"/>
    <n v="0"/>
  </r>
  <r>
    <s v="Female"/>
    <n v="20.871666999999999"/>
    <n v="1.7824530000000001"/>
    <n v="137.85261800000001"/>
    <x v="0"/>
    <n v="1"/>
    <n v="3"/>
    <n v="3"/>
    <n v="1"/>
    <n v="0"/>
    <n v="2.7489089999999998"/>
    <n v="0"/>
    <n v="1.989171"/>
    <x v="931"/>
    <n v="1"/>
    <n v="4"/>
    <s v="Obesity_Type_III"/>
    <n v="43.388920389625568"/>
    <x v="0"/>
    <n v="0"/>
  </r>
  <r>
    <s v="Female"/>
    <n v="21.501721"/>
    <n v="1.809871"/>
    <n v="152.39473899999999"/>
    <x v="0"/>
    <n v="1"/>
    <n v="3"/>
    <n v="3"/>
    <n v="1"/>
    <n v="0"/>
    <n v="2.351207"/>
    <n v="0"/>
    <n v="0.24683099999999999"/>
    <x v="932"/>
    <n v="1"/>
    <n v="4"/>
    <s v="Obesity_Type_III"/>
    <n v="46.523751987882399"/>
    <x v="0"/>
    <n v="0"/>
  </r>
  <r>
    <s v="Female"/>
    <n v="21.521294000000001"/>
    <n v="1.803677"/>
    <n v="160.63940500000001"/>
    <x v="0"/>
    <n v="1"/>
    <n v="3"/>
    <n v="3"/>
    <n v="1"/>
    <n v="0"/>
    <n v="2.4040490000000001"/>
    <n v="0"/>
    <n v="0.42790499999999998"/>
    <x v="933"/>
    <n v="1"/>
    <n v="4"/>
    <s v="Obesity_Type_III"/>
    <n v="49.378120166451424"/>
    <x v="0"/>
    <n v="0"/>
  </r>
  <r>
    <s v="Female"/>
    <n v="18.314592999999999"/>
    <n v="1.7456020000000001"/>
    <n v="133.554686"/>
    <x v="0"/>
    <n v="1"/>
    <n v="3"/>
    <n v="3"/>
    <n v="1"/>
    <n v="0"/>
    <n v="2.9237920000000002"/>
    <n v="0"/>
    <n v="1.5365549999999999"/>
    <x v="6"/>
    <n v="1"/>
    <n v="4"/>
    <s v="Obesity_Type_III"/>
    <n v="43.829717245866924"/>
    <x v="0"/>
    <n v="0"/>
  </r>
  <r>
    <s v="Female"/>
    <n v="19.529745999999999"/>
    <n v="1.7510380000000001"/>
    <n v="133.84303299999999"/>
    <x v="0"/>
    <n v="1"/>
    <n v="3"/>
    <n v="3"/>
    <n v="1"/>
    <n v="0"/>
    <n v="2.9550749999999999"/>
    <n v="0"/>
    <n v="1.4604600000000001"/>
    <x v="934"/>
    <n v="1"/>
    <n v="4"/>
    <s v="Obesity_Type_III"/>
    <n v="43.652048351249732"/>
    <x v="0"/>
    <n v="0"/>
  </r>
  <r>
    <s v="Female"/>
    <n v="26"/>
    <n v="1.6315470000000001"/>
    <n v="111.58862499999999"/>
    <x v="0"/>
    <n v="1"/>
    <n v="3"/>
    <n v="3"/>
    <n v="1"/>
    <n v="0"/>
    <n v="2.5540069999999999"/>
    <n v="0"/>
    <n v="0"/>
    <x v="935"/>
    <n v="1"/>
    <n v="4"/>
    <s v="Obesity_Type_III"/>
    <n v="41.919949245498998"/>
    <x v="0"/>
    <n v="0"/>
  </r>
  <r>
    <s v="Female"/>
    <n v="26"/>
    <n v="1.6359049999999999"/>
    <n v="111.57107600000001"/>
    <x v="0"/>
    <n v="1"/>
    <n v="3"/>
    <n v="3"/>
    <n v="1"/>
    <n v="0"/>
    <n v="2.5113989999999999"/>
    <n v="0"/>
    <n v="0"/>
    <x v="936"/>
    <n v="1"/>
    <n v="4"/>
    <s v="Obesity_Type_III"/>
    <n v="41.690342391609654"/>
    <x v="0"/>
    <n v="0"/>
  </r>
  <r>
    <s v="Female"/>
    <n v="26"/>
    <n v="1.6169750000000001"/>
    <n v="104.84621799999999"/>
    <x v="0"/>
    <n v="1"/>
    <n v="3"/>
    <n v="3"/>
    <n v="1"/>
    <n v="0"/>
    <n v="2.6535630000000001"/>
    <n v="0"/>
    <n v="0"/>
    <x v="937"/>
    <n v="1"/>
    <n v="4"/>
    <s v="Obesity_Type_III"/>
    <n v="40.100164904227576"/>
    <x v="0"/>
    <n v="0"/>
  </r>
  <r>
    <s v="Female"/>
    <n v="26"/>
    <n v="1.62788"/>
    <n v="104.92057"/>
    <x v="0"/>
    <n v="1"/>
    <n v="3"/>
    <n v="3"/>
    <n v="1"/>
    <n v="0"/>
    <n v="2.5881069999999999"/>
    <n v="0"/>
    <n v="0"/>
    <x v="938"/>
    <n v="1"/>
    <n v="4"/>
    <s v="Obesity_Type_III"/>
    <n v="39.592768110666348"/>
    <x v="0"/>
    <n v="0"/>
  </r>
  <r>
    <s v="Female"/>
    <n v="21.768153000000002"/>
    <n v="1.76416"/>
    <n v="133.88862900000001"/>
    <x v="0"/>
    <n v="1"/>
    <n v="3"/>
    <n v="3"/>
    <n v="1"/>
    <n v="0"/>
    <n v="2.3250199999999999"/>
    <n v="0"/>
    <n v="1.441791"/>
    <x v="939"/>
    <n v="1"/>
    <n v="4"/>
    <s v="Obesity_Type_III"/>
    <n v="43.019737184303658"/>
    <x v="0"/>
    <n v="0"/>
  </r>
  <r>
    <s v="Female"/>
    <n v="21.238416000000001"/>
    <n v="1.7638469999999999"/>
    <n v="133.937873"/>
    <x v="0"/>
    <n v="1"/>
    <n v="3"/>
    <n v="3"/>
    <n v="1"/>
    <n v="0"/>
    <n v="2.8367909999999998"/>
    <n v="0"/>
    <n v="1.4678199999999999"/>
    <x v="940"/>
    <n v="1"/>
    <n v="4"/>
    <s v="Obesity_Type_III"/>
    <n v="43.050834703641577"/>
    <x v="0"/>
    <n v="0"/>
  </r>
  <r>
    <s v="Female"/>
    <n v="25.930375999999999"/>
    <n v="1.608808"/>
    <n v="102.08396399999999"/>
    <x v="0"/>
    <n v="1"/>
    <n v="3"/>
    <n v="3"/>
    <n v="1"/>
    <n v="0"/>
    <n v="1.019684"/>
    <n v="0"/>
    <n v="2.6033000000000001E-2"/>
    <x v="0"/>
    <n v="1"/>
    <n v="4"/>
    <s v="Obesity_Type_III"/>
    <n v="39.441106590220421"/>
    <x v="0"/>
    <n v="0"/>
  </r>
  <r>
    <s v="Female"/>
    <n v="25.919571000000001"/>
    <n v="1.6104879999999999"/>
    <n v="102.174953"/>
    <x v="0"/>
    <n v="1"/>
    <n v="3"/>
    <n v="3"/>
    <n v="1"/>
    <n v="0"/>
    <n v="1.032834"/>
    <n v="0"/>
    <n v="4.5249999999999999E-2"/>
    <x v="941"/>
    <n v="1"/>
    <n v="4"/>
    <s v="Obesity_Type_III"/>
    <n v="39.393943733321969"/>
    <x v="0"/>
    <n v="0"/>
  </r>
  <r>
    <s v="Female"/>
    <n v="25.918524000000001"/>
    <n v="1.6212310000000001"/>
    <n v="104.98679199999999"/>
    <x v="0"/>
    <n v="1"/>
    <n v="3"/>
    <n v="3"/>
    <n v="1"/>
    <n v="0"/>
    <n v="1.653049"/>
    <n v="0"/>
    <n v="0.139159"/>
    <x v="942"/>
    <n v="1"/>
    <n v="4"/>
    <s v="Obesity_Type_III"/>
    <n v="39.943385031533651"/>
    <x v="0"/>
    <n v="0"/>
  </r>
  <r>
    <s v="Female"/>
    <n v="25.565662"/>
    <n v="1.6423920000000001"/>
    <n v="104.98808200000001"/>
    <x v="0"/>
    <n v="1"/>
    <n v="3"/>
    <n v="3"/>
    <n v="1"/>
    <n v="0"/>
    <n v="1.2040550000000001"/>
    <n v="0"/>
    <n v="9.4851000000000005E-2"/>
    <x v="943"/>
    <n v="1"/>
    <n v="4"/>
    <s v="Obesity_Type_III"/>
    <n v="38.921212379039751"/>
    <x v="0"/>
    <n v="0"/>
  </r>
  <r>
    <s v="Female"/>
    <n v="18.744914000000001"/>
    <n v="1.8019829999999999"/>
    <n v="138.034526"/>
    <x v="0"/>
    <n v="1"/>
    <n v="3"/>
    <n v="3"/>
    <n v="1"/>
    <n v="0"/>
    <n v="2.6915909999999998"/>
    <n v="0"/>
    <n v="1.1683680000000001"/>
    <x v="944"/>
    <n v="1"/>
    <n v="4"/>
    <s v="Obesity_Type_III"/>
    <n v="42.509534498563816"/>
    <x v="0"/>
    <n v="0"/>
  </r>
  <r>
    <s v="Female"/>
    <n v="21.704699000000002"/>
    <n v="1.787614"/>
    <n v="137.85825399999999"/>
    <x v="0"/>
    <n v="1"/>
    <n v="3"/>
    <n v="3"/>
    <n v="1"/>
    <n v="0"/>
    <n v="2.5314559999999999"/>
    <n v="0"/>
    <n v="1.9807380000000001"/>
    <x v="945"/>
    <n v="1"/>
    <n v="4"/>
    <s v="Obesity_Type_III"/>
    <n v="43.140510428659226"/>
    <x v="0"/>
    <n v="0"/>
  </r>
  <r>
    <s v="Female"/>
    <n v="20.089969"/>
    <n v="1.8014779999999999"/>
    <n v="151.417292"/>
    <x v="0"/>
    <n v="1"/>
    <n v="3"/>
    <n v="3"/>
    <n v="1"/>
    <n v="0"/>
    <n v="2.2260810000000002"/>
    <n v="0"/>
    <n v="1.881761"/>
    <x v="946"/>
    <n v="1"/>
    <n v="4"/>
    <s v="Obesity_Type_III"/>
    <n v="46.657079348937309"/>
    <x v="0"/>
    <n v="0"/>
  </r>
  <r>
    <s v="Female"/>
    <n v="18.120739"/>
    <n v="1.8075760000000001"/>
    <n v="152.56767099999999"/>
    <x v="0"/>
    <n v="1"/>
    <n v="3"/>
    <n v="3"/>
    <n v="1"/>
    <n v="0"/>
    <n v="2.1647180000000001"/>
    <n v="0"/>
    <n v="1.9996309999999999"/>
    <x v="947"/>
    <n v="1"/>
    <n v="4"/>
    <s v="Obesity_Type_III"/>
    <n v="46.694892925522147"/>
    <x v="0"/>
    <n v="0"/>
  </r>
  <r>
    <s v="Female"/>
    <n v="26"/>
    <n v="1.6501250000000001"/>
    <n v="111.939671"/>
    <x v="0"/>
    <n v="1"/>
    <n v="3"/>
    <n v="3"/>
    <n v="1"/>
    <n v="0"/>
    <n v="2.7707320000000002"/>
    <n v="0"/>
    <n v="0"/>
    <x v="948"/>
    <n v="1"/>
    <n v="4"/>
    <s v="Obesity_Type_III"/>
    <n v="41.110270843316492"/>
    <x v="0"/>
    <n v="0"/>
  </r>
  <r>
    <s v="Female"/>
    <n v="26"/>
    <n v="1.652674"/>
    <n v="111.919155"/>
    <x v="0"/>
    <n v="1"/>
    <n v="3"/>
    <n v="3"/>
    <n v="1"/>
    <n v="0"/>
    <n v="2.8145169999999999"/>
    <n v="0"/>
    <n v="0"/>
    <x v="949"/>
    <n v="1"/>
    <n v="4"/>
    <s v="Obesity_Type_III"/>
    <n v="40.97604451715118"/>
    <x v="0"/>
    <n v="0"/>
  </r>
  <r>
    <s v="Female"/>
    <n v="25.986184999999999"/>
    <n v="1.663632"/>
    <n v="105.12210899999999"/>
    <x v="0"/>
    <n v="1"/>
    <n v="3"/>
    <n v="3"/>
    <n v="1"/>
    <n v="0"/>
    <n v="1.6264670000000001"/>
    <n v="0"/>
    <n v="1.0182999999999999E-2"/>
    <x v="950"/>
    <n v="1"/>
    <n v="4"/>
    <s v="Obesity_Type_III"/>
    <n v="37.982149111505414"/>
    <x v="0"/>
    <n v="0"/>
  </r>
  <r>
    <s v="Female"/>
    <n v="25.982112999999998"/>
    <n v="1.627818"/>
    <n v="105.428628"/>
    <x v="0"/>
    <n v="1"/>
    <n v="3"/>
    <n v="3"/>
    <n v="1"/>
    <n v="0"/>
    <n v="1.48075"/>
    <n v="0"/>
    <n v="9.8043000000000005E-2"/>
    <x v="951"/>
    <n v="1"/>
    <n v="4"/>
    <s v="Obesity_Type_III"/>
    <n v="39.787519260488978"/>
    <x v="0"/>
    <n v="0"/>
  </r>
  <r>
    <s v="Female"/>
    <n v="25.748626999999999"/>
    <n v="1.6687700000000001"/>
    <n v="104.77414400000001"/>
    <x v="0"/>
    <n v="1"/>
    <n v="3"/>
    <n v="3"/>
    <n v="1"/>
    <n v="0"/>
    <n v="1.526416"/>
    <n v="0"/>
    <n v="0.18015800000000001"/>
    <x v="952"/>
    <n v="1"/>
    <n v="4"/>
    <s v="Obesity_Type_III"/>
    <n v="37.623669776372509"/>
    <x v="0"/>
    <n v="0"/>
  </r>
  <r>
    <s v="Female"/>
    <n v="25.959772000000001"/>
    <n v="1.6420980000000001"/>
    <n v="104.966758"/>
    <x v="0"/>
    <n v="1"/>
    <n v="3"/>
    <n v="3"/>
    <n v="1"/>
    <n v="0"/>
    <n v="1.482002"/>
    <n v="0"/>
    <n v="0.20410800000000001"/>
    <x v="953"/>
    <n v="1"/>
    <n v="4"/>
    <s v="Obesity_Type_III"/>
    <n v="38.927242405827243"/>
    <x v="0"/>
    <n v="0"/>
  </r>
  <r>
    <s v="Female"/>
    <n v="25.653233"/>
    <n v="1.65757"/>
    <n v="109.93123300000001"/>
    <x v="0"/>
    <n v="1"/>
    <n v="3"/>
    <n v="3"/>
    <n v="1"/>
    <n v="0"/>
    <n v="1.6104719999999999"/>
    <n v="0"/>
    <n v="2.9728000000000001E-2"/>
    <x v="954"/>
    <n v="1"/>
    <n v="4"/>
    <s v="Obesity_Type_III"/>
    <n v="40.01080996903557"/>
    <x v="0"/>
    <n v="0"/>
  </r>
  <r>
    <s v="Female"/>
    <n v="25.783864999999999"/>
    <n v="1.643111"/>
    <n v="109.91001199999999"/>
    <x v="0"/>
    <n v="1"/>
    <n v="3"/>
    <n v="3"/>
    <n v="1"/>
    <n v="0"/>
    <n v="1.5309919999999999"/>
    <n v="0"/>
    <n v="1.5859999999999999E-2"/>
    <x v="955"/>
    <n v="1"/>
    <n v="4"/>
    <s v="Obesity_Type_III"/>
    <n v="40.710219977674477"/>
    <x v="0"/>
    <n v="0"/>
  </r>
  <r>
    <s v="Female"/>
    <n v="21.412434000000001"/>
    <n v="1.675562"/>
    <n v="121.639178"/>
    <x v="0"/>
    <n v="1"/>
    <n v="3"/>
    <n v="3"/>
    <n v="1"/>
    <n v="0"/>
    <n v="1.4849380000000001"/>
    <n v="0"/>
    <n v="0.74224999999999997"/>
    <x v="956"/>
    <n v="1"/>
    <n v="4"/>
    <s v="Obesity_Type_III"/>
    <n v="43.326386715028683"/>
    <x v="0"/>
    <n v="0"/>
  </r>
  <r>
    <s v="Female"/>
    <n v="22.777889999999999"/>
    <n v="1.6614150000000001"/>
    <n v="120.74821300000001"/>
    <x v="0"/>
    <n v="1"/>
    <n v="3"/>
    <n v="3"/>
    <n v="1"/>
    <n v="0"/>
    <n v="1.91039"/>
    <n v="0"/>
    <n v="0.21745500000000001"/>
    <x v="957"/>
    <n v="1"/>
    <n v="4"/>
    <s v="Obesity_Type_III"/>
    <n v="43.744600822949828"/>
    <x v="0"/>
    <n v="0"/>
  </r>
  <r>
    <s v="Female"/>
    <n v="21.140165"/>
    <n v="1.713133"/>
    <n v="133.73588899999999"/>
    <x v="0"/>
    <n v="1"/>
    <n v="3"/>
    <n v="3"/>
    <n v="1"/>
    <n v="0"/>
    <n v="1.411365"/>
    <n v="0"/>
    <n v="1.5646180000000001"/>
    <x v="958"/>
    <n v="1"/>
    <n v="4"/>
    <s v="Obesity_Type_III"/>
    <n v="45.568612703790627"/>
    <x v="0"/>
    <n v="0"/>
  </r>
  <r>
    <s v="Female"/>
    <n v="21.413498000000001"/>
    <n v="1.7199"/>
    <n v="133.886031"/>
    <x v="0"/>
    <n v="1"/>
    <n v="3"/>
    <n v="3"/>
    <n v="1"/>
    <n v="0"/>
    <n v="2.4175200000000001"/>
    <n v="0"/>
    <n v="1.556155"/>
    <x v="959"/>
    <n v="1"/>
    <n v="4"/>
    <s v="Obesity_Type_III"/>
    <n v="45.261492868081291"/>
    <x v="0"/>
    <n v="0"/>
  </r>
  <r>
    <s v="Female"/>
    <n v="26"/>
    <n v="1.6227009999999999"/>
    <n v="109.982692"/>
    <x v="0"/>
    <n v="1"/>
    <n v="3"/>
    <n v="3"/>
    <n v="1"/>
    <n v="0"/>
    <n v="2.6882290000000002"/>
    <n v="0"/>
    <n v="0"/>
    <x v="960"/>
    <n v="1"/>
    <n v="4"/>
    <s v="Obesity_Type_III"/>
    <n v="41.768351780327158"/>
    <x v="0"/>
    <n v="0"/>
  </r>
  <r>
    <s v="Female"/>
    <n v="26"/>
    <n v="1.622468"/>
    <n v="110.400847"/>
    <x v="0"/>
    <n v="1"/>
    <n v="3"/>
    <n v="3"/>
    <n v="1"/>
    <n v="0"/>
    <n v="2.6950940000000001"/>
    <n v="0"/>
    <n v="0"/>
    <x v="961"/>
    <n v="1"/>
    <n v="4"/>
    <s v="Obesity_Type_III"/>
    <n v="41.93919840586009"/>
    <x v="0"/>
    <n v="0"/>
  </r>
  <r>
    <s v="Female"/>
    <n v="26"/>
    <n v="1.6188670000000001"/>
    <n v="110.77739099999999"/>
    <x v="0"/>
    <n v="1"/>
    <n v="3"/>
    <n v="3"/>
    <n v="1"/>
    <n v="0"/>
    <n v="2.618198"/>
    <n v="0"/>
    <n v="0"/>
    <x v="962"/>
    <n v="1"/>
    <n v="4"/>
    <s v="Obesity_Type_III"/>
    <n v="42.269663653634019"/>
    <x v="0"/>
    <n v="0"/>
  </r>
  <r>
    <s v="Female"/>
    <n v="26"/>
    <n v="1.600905"/>
    <n v="110.074946"/>
    <x v="0"/>
    <n v="1"/>
    <n v="3"/>
    <n v="3"/>
    <n v="1"/>
    <n v="0"/>
    <n v="2.5551889999999999"/>
    <n v="0"/>
    <n v="0"/>
    <x v="963"/>
    <n v="1"/>
    <n v="4"/>
    <s v="Obesity_Type_III"/>
    <n v="42.94942550276982"/>
    <x v="0"/>
    <n v="0"/>
  </r>
  <r>
    <s v="Female"/>
    <n v="21.391370999999999"/>
    <n v="1.7306360000000001"/>
    <n v="131.902591"/>
    <x v="0"/>
    <n v="1"/>
    <n v="3"/>
    <n v="3"/>
    <n v="1"/>
    <n v="0"/>
    <n v="1.419136"/>
    <n v="0"/>
    <n v="1.7008890000000001"/>
    <x v="964"/>
    <n v="1"/>
    <n v="4"/>
    <s v="Obesity_Type_III"/>
    <n v="44.039447271920558"/>
    <x v="0"/>
    <n v="0"/>
  </r>
  <r>
    <s v="Female"/>
    <n v="21.051981999999999"/>
    <n v="1.729719"/>
    <n v="131.87755799999999"/>
    <x v="0"/>
    <n v="1"/>
    <n v="3"/>
    <n v="3"/>
    <n v="1"/>
    <n v="0"/>
    <n v="1.4224829999999999"/>
    <n v="0"/>
    <n v="1.708971"/>
    <x v="965"/>
    <n v="1"/>
    <n v="4"/>
    <s v="Obesity_Type_III"/>
    <n v="44.077787292942389"/>
    <x v="0"/>
    <n v="0"/>
  </r>
  <r>
    <s v="Female"/>
    <n v="23.455303000000001"/>
    <n v="1.6776720000000001"/>
    <n v="114.470482"/>
    <x v="0"/>
    <n v="1"/>
    <n v="3"/>
    <n v="3"/>
    <n v="1"/>
    <n v="0"/>
    <n v="2.426094"/>
    <n v="0"/>
    <n v="0.294763"/>
    <x v="966"/>
    <n v="1"/>
    <n v="4"/>
    <s v="Obesity_Type_III"/>
    <n v="40.670489443357155"/>
    <x v="0"/>
    <n v="0"/>
  </r>
  <r>
    <s v="Female"/>
    <n v="23.694839999999999"/>
    <n v="1.637524"/>
    <n v="113.90506000000001"/>
    <x v="0"/>
    <n v="1"/>
    <n v="3"/>
    <n v="3"/>
    <n v="1"/>
    <n v="0"/>
    <n v="2.4959609999999999"/>
    <n v="0"/>
    <n v="0.189831"/>
    <x v="967"/>
    <n v="1"/>
    <n v="4"/>
    <s v="Obesity_Type_III"/>
    <n v="42.478352982502386"/>
    <x v="0"/>
    <n v="0"/>
  </r>
  <r>
    <s v="Female"/>
    <n v="20.601222"/>
    <n v="1.7387170000000001"/>
    <n v="128.114161"/>
    <x v="0"/>
    <n v="1"/>
    <n v="3"/>
    <n v="3"/>
    <n v="1"/>
    <n v="0"/>
    <n v="1.7970410000000001"/>
    <n v="0"/>
    <n v="1.427413"/>
    <x v="968"/>
    <n v="1"/>
    <n v="4"/>
    <s v="Obesity_Type_III"/>
    <n v="42.37789065382718"/>
    <x v="0"/>
    <n v="0"/>
  </r>
  <r>
    <s v="Female"/>
    <n v="20.811579999999999"/>
    <n v="1.741193"/>
    <n v="128.76384300000001"/>
    <x v="0"/>
    <n v="1"/>
    <n v="3"/>
    <n v="3"/>
    <n v="1"/>
    <n v="0"/>
    <n v="1.768111"/>
    <n v="0"/>
    <n v="0.61650300000000002"/>
    <x v="969"/>
    <n v="1"/>
    <n v="4"/>
    <s v="Obesity_Type_III"/>
    <n v="42.471744998258302"/>
    <x v="0"/>
    <n v="0"/>
  </r>
  <r>
    <s v="Female"/>
    <n v="19.993565"/>
    <n v="1.7928329999999999"/>
    <n v="152.43563"/>
    <x v="0"/>
    <n v="1"/>
    <n v="3"/>
    <n v="3"/>
    <n v="1"/>
    <n v="0"/>
    <n v="2.3651879999999998"/>
    <n v="0"/>
    <n v="1.2561150000000001"/>
    <x v="970"/>
    <n v="1"/>
    <n v="4"/>
    <s v="Obesity_Type_III"/>
    <n v="47.42494271843313"/>
    <x v="0"/>
    <n v="0"/>
  </r>
  <r>
    <s v="Female"/>
    <n v="20.074449000000001"/>
    <n v="1.810427"/>
    <n v="152.21713500000001"/>
    <x v="0"/>
    <n v="1"/>
    <n v="3"/>
    <n v="3"/>
    <n v="1"/>
    <n v="0"/>
    <n v="2.299156"/>
    <n v="0"/>
    <n v="1.6990559999999999"/>
    <x v="971"/>
    <n v="1"/>
    <n v="4"/>
    <s v="Obesity_Type_III"/>
    <n v="46.440994118070854"/>
    <x v="0"/>
    <n v="0"/>
  </r>
  <r>
    <s v="Female"/>
    <n v="18.904036999999999"/>
    <n v="1.7435890000000001"/>
    <n v="133.28133299999999"/>
    <x v="0"/>
    <n v="1"/>
    <n v="3"/>
    <n v="3"/>
    <n v="1"/>
    <n v="0"/>
    <n v="2.6848190000000001"/>
    <n v="0"/>
    <n v="1.4652499999999999"/>
    <x v="972"/>
    <n v="1"/>
    <n v="4"/>
    <s v="Obesity_Type_III"/>
    <n v="43.841064100804481"/>
    <x v="0"/>
    <n v="0"/>
  </r>
  <r>
    <s v="Female"/>
    <n v="19.783234"/>
    <n v="1.747962"/>
    <n v="133.93653499999999"/>
    <x v="0"/>
    <n v="1"/>
    <n v="3"/>
    <n v="3"/>
    <n v="1"/>
    <n v="0"/>
    <n v="2.8417400000000002"/>
    <n v="0"/>
    <n v="1.4292560000000001"/>
    <x v="973"/>
    <n v="1"/>
    <n v="4"/>
    <s v="Obesity_Type_III"/>
    <n v="43.836420609334922"/>
    <x v="0"/>
    <n v="0"/>
  </r>
  <r>
    <s v="Female"/>
    <n v="24.291205000000001"/>
    <n v="1.71146"/>
    <n v="113.372851"/>
    <x v="0"/>
    <n v="1"/>
    <n v="3"/>
    <n v="3"/>
    <n v="1"/>
    <n v="0"/>
    <n v="2.796894"/>
    <n v="0"/>
    <n v="0.382189"/>
    <x v="974"/>
    <n v="1"/>
    <n v="4"/>
    <s v="Obesity_Type_III"/>
    <n v="38.705756612595735"/>
    <x v="0"/>
    <n v="0"/>
  </r>
  <r>
    <s v="Female"/>
    <n v="25.311534000000002"/>
    <n v="1.6854819999999999"/>
    <n v="113.451224"/>
    <x v="0"/>
    <n v="1"/>
    <n v="3"/>
    <n v="3"/>
    <n v="1"/>
    <n v="0"/>
    <n v="2.9877180000000001"/>
    <n v="0"/>
    <n v="0.38707399999999997"/>
    <x v="975"/>
    <n v="1"/>
    <n v="4"/>
    <s v="Obesity_Type_III"/>
    <n v="39.935667521877804"/>
    <x v="0"/>
    <n v="0"/>
  </r>
  <r>
    <s v="Female"/>
    <n v="26"/>
    <n v="1.639251"/>
    <n v="111.927001"/>
    <x v="0"/>
    <n v="1"/>
    <n v="3"/>
    <n v="3"/>
    <n v="1"/>
    <n v="0"/>
    <n v="2.675567"/>
    <n v="0"/>
    <n v="0"/>
    <x v="976"/>
    <n v="1"/>
    <n v="4"/>
    <s v="Obesity_Type_III"/>
    <n v="41.652776190166868"/>
    <x v="0"/>
    <n v="0"/>
  </r>
  <r>
    <s v="Female"/>
    <n v="26"/>
    <n v="1.654784"/>
    <n v="111.93315200000001"/>
    <x v="0"/>
    <n v="1"/>
    <n v="3"/>
    <n v="3"/>
    <n v="1"/>
    <n v="0"/>
    <n v="2.7701250000000002"/>
    <n v="0"/>
    <n v="0"/>
    <x v="977"/>
    <n v="1"/>
    <n v="4"/>
    <s v="Obesity_Type_III"/>
    <n v="40.876726323092129"/>
    <x v="0"/>
    <n v="0"/>
  </r>
  <r>
    <s v="Female"/>
    <n v="26"/>
    <n v="1.6412089999999999"/>
    <n v="111.856492"/>
    <x v="0"/>
    <n v="1"/>
    <n v="3"/>
    <n v="3"/>
    <n v="1"/>
    <n v="0"/>
    <n v="2.621877"/>
    <n v="0"/>
    <n v="0"/>
    <x v="978"/>
    <n v="1"/>
    <n v="4"/>
    <s v="Obesity_Type_III"/>
    <n v="41.527273225703361"/>
    <x v="0"/>
    <n v="0"/>
  </r>
  <r>
    <s v="Female"/>
    <n v="26"/>
    <n v="1.643167"/>
    <n v="111.894229"/>
    <x v="0"/>
    <n v="1"/>
    <n v="3"/>
    <n v="3"/>
    <n v="1"/>
    <n v="0"/>
    <n v="2.7200500000000001"/>
    <n v="0"/>
    <n v="0"/>
    <x v="979"/>
    <n v="1"/>
    <n v="4"/>
    <s v="Obesity_Type_III"/>
    <n v="41.4423409600643"/>
    <x v="0"/>
    <n v="0"/>
  </r>
  <r>
    <s v="Female"/>
    <n v="25.966504"/>
    <n v="1.63073"/>
    <n v="104.790549"/>
    <x v="0"/>
    <n v="1"/>
    <n v="3"/>
    <n v="3"/>
    <n v="1"/>
    <n v="0"/>
    <n v="2.4360970000000002"/>
    <n v="0"/>
    <n v="0.12917799999999999"/>
    <x v="980"/>
    <n v="1"/>
    <n v="4"/>
    <s v="Obesity_Type_III"/>
    <n v="39.405604480112764"/>
    <x v="0"/>
    <n v="0"/>
  </r>
  <r>
    <s v="Female"/>
    <n v="25.950897999999999"/>
    <n v="1.649867"/>
    <n v="104.79103499999999"/>
    <x v="0"/>
    <n v="1"/>
    <n v="3"/>
    <n v="3"/>
    <n v="1"/>
    <n v="0"/>
    <n v="2.5356290000000001"/>
    <n v="0"/>
    <n v="0.15271299999999999"/>
    <x v="981"/>
    <n v="1"/>
    <n v="4"/>
    <s v="Obesity_Type_III"/>
    <n v="38.496944215920628"/>
    <x v="0"/>
    <n v="0"/>
  </r>
  <r>
    <s v="Female"/>
    <n v="26"/>
    <n v="1.6135740000000001"/>
    <n v="107.01225599999999"/>
    <x v="0"/>
    <n v="1"/>
    <n v="3"/>
    <n v="3"/>
    <n v="1"/>
    <n v="0"/>
    <n v="2.678779"/>
    <n v="0"/>
    <n v="0"/>
    <x v="982"/>
    <n v="1"/>
    <n v="4"/>
    <s v="Obesity_Type_III"/>
    <n v="41.101317665691717"/>
    <x v="0"/>
    <n v="0"/>
  </r>
  <r>
    <s v="Female"/>
    <n v="26"/>
    <n v="1.627532"/>
    <n v="106.69053"/>
    <x v="0"/>
    <n v="1"/>
    <n v="3"/>
    <n v="3"/>
    <n v="1"/>
    <n v="0"/>
    <n v="2.5697130000000001"/>
    <n v="0"/>
    <n v="0"/>
    <x v="983"/>
    <n v="1"/>
    <n v="4"/>
    <s v="Obesity_Type_III"/>
    <n v="40.277898207084249"/>
    <x v="0"/>
    <n v="0"/>
  </r>
  <r>
    <s v="Female"/>
    <n v="20.848607999999999"/>
    <n v="1.7266060000000001"/>
    <n v="131.76806999999999"/>
    <x v="0"/>
    <n v="1"/>
    <n v="3"/>
    <n v="3"/>
    <n v="1"/>
    <n v="0"/>
    <n v="1.759352"/>
    <n v="0"/>
    <n v="1.4699279999999999"/>
    <x v="984"/>
    <n v="1"/>
    <n v="4"/>
    <s v="Obesity_Type_III"/>
    <n v="44.200144929010477"/>
    <x v="0"/>
    <n v="0"/>
  </r>
  <r>
    <s v="Female"/>
    <n v="20.801791000000001"/>
    <n v="1.721476"/>
    <n v="131.04227399999999"/>
    <x v="0"/>
    <n v="1"/>
    <n v="3"/>
    <n v="3"/>
    <n v="1"/>
    <n v="0"/>
    <n v="1.8371839999999999"/>
    <n v="0"/>
    <n v="1.5251650000000001"/>
    <x v="985"/>
    <n v="1"/>
    <n v="4"/>
    <s v="Obesity_Type_III"/>
    <n v="44.219056941909365"/>
    <x v="0"/>
    <n v="0"/>
  </r>
  <r>
    <s v="Female"/>
    <n v="23.712641000000001"/>
    <n v="1.742901"/>
    <n v="132.80709999999999"/>
    <x v="0"/>
    <n v="1"/>
    <n v="3"/>
    <n v="3"/>
    <n v="1"/>
    <n v="0"/>
    <n v="2.856795"/>
    <n v="0"/>
    <n v="1.0464629999999999"/>
    <x v="986"/>
    <n v="1"/>
    <n v="4"/>
    <s v="Obesity_Type_III"/>
    <n v="43.719567329646068"/>
    <x v="0"/>
    <n v="0"/>
  </r>
  <r>
    <s v="Female"/>
    <n v="24.063873999999998"/>
    <n v="1.7373130000000001"/>
    <n v="133.166595"/>
    <x v="0"/>
    <n v="1"/>
    <n v="3"/>
    <n v="3"/>
    <n v="1"/>
    <n v="0"/>
    <n v="2.8462589999999999"/>
    <n v="0"/>
    <n v="1.2957590000000001"/>
    <x v="987"/>
    <n v="1"/>
    <n v="4"/>
    <s v="Obesity_Type_III"/>
    <n v="44.120371070577519"/>
    <x v="0"/>
    <n v="0"/>
  </r>
  <r>
    <s v="Female"/>
    <n v="25.957740000000001"/>
    <n v="1.6241399999999999"/>
    <n v="102.233445"/>
    <x v="0"/>
    <n v="1"/>
    <n v="3"/>
    <n v="3"/>
    <n v="1"/>
    <n v="0"/>
    <n v="1.0677160000000001"/>
    <n v="0"/>
    <n v="3.0540999999999999E-2"/>
    <x v="0"/>
    <n v="1"/>
    <n v="4"/>
    <s v="Obesity_Type_III"/>
    <n v="38.756635695094928"/>
    <x v="0"/>
    <n v="0"/>
  </r>
  <r>
    <s v="Female"/>
    <n v="25.909352999999999"/>
    <n v="1.6440779999999999"/>
    <n v="102.277765"/>
    <x v="0"/>
    <n v="1"/>
    <n v="3"/>
    <n v="3"/>
    <n v="1"/>
    <n v="0"/>
    <n v="1.0292410000000001"/>
    <n v="0"/>
    <n v="7.5775999999999996E-2"/>
    <x v="0"/>
    <n v="1"/>
    <n v="4"/>
    <s v="Obesity_Type_III"/>
    <n v="37.838716212487846"/>
    <x v="0"/>
    <n v="0"/>
  </r>
  <r>
    <s v="Female"/>
    <n v="25.954995"/>
    <n v="1.5925290000000001"/>
    <n v="102.874549"/>
    <x v="0"/>
    <n v="1"/>
    <n v="3"/>
    <n v="3"/>
    <n v="1"/>
    <n v="0"/>
    <n v="1.0744119999999999"/>
    <n v="0"/>
    <n v="6.2649999999999997E-3"/>
    <x v="988"/>
    <n v="1"/>
    <n v="4"/>
    <s v="Obesity_Type_III"/>
    <n v="40.563296786882603"/>
    <x v="0"/>
    <n v="0"/>
  </r>
  <r>
    <s v="Female"/>
    <n v="25.908829000000001"/>
    <n v="1.607734"/>
    <n v="102.305767"/>
    <x v="0"/>
    <n v="1"/>
    <n v="3"/>
    <n v="3"/>
    <n v="1"/>
    <n v="0"/>
    <n v="1.0305009999999999"/>
    <n v="0"/>
    <n v="6.5820000000000004E-2"/>
    <x v="989"/>
    <n v="1"/>
    <n v="4"/>
    <s v="Obesity_Type_III"/>
    <n v="39.579629383762878"/>
    <x v="0"/>
    <n v="0"/>
  </r>
  <r>
    <s v="Female"/>
    <n v="19.297004000000001"/>
    <n v="1.8172710000000001"/>
    <n v="141.91780199999999"/>
    <x v="0"/>
    <n v="1"/>
    <n v="3"/>
    <n v="3"/>
    <n v="1"/>
    <n v="0"/>
    <n v="2.699675"/>
    <n v="0"/>
    <n v="1.520818"/>
    <x v="990"/>
    <n v="1"/>
    <n v="4"/>
    <s v="Obesity_Type_III"/>
    <n v="42.973179149031317"/>
    <x v="0"/>
    <n v="0"/>
  </r>
  <r>
    <s v="Female"/>
    <n v="18.301773000000001"/>
    <n v="1.808765"/>
    <n v="140.29201800000001"/>
    <x v="0"/>
    <n v="1"/>
    <n v="3"/>
    <n v="3"/>
    <n v="1"/>
    <n v="0"/>
    <n v="2.830247"/>
    <n v="0"/>
    <n v="1.7831379999999999"/>
    <x v="991"/>
    <n v="1"/>
    <n v="4"/>
    <s v="Obesity_Type_III"/>
    <n v="42.881371858437511"/>
    <x v="0"/>
    <n v="0"/>
  </r>
  <r>
    <s v="Female"/>
    <n v="19.872667"/>
    <n v="1.817231"/>
    <n v="152.37191100000001"/>
    <x v="0"/>
    <n v="1"/>
    <n v="3"/>
    <n v="3"/>
    <n v="1"/>
    <n v="0"/>
    <n v="2.3055210000000002"/>
    <n v="0"/>
    <n v="1.956278"/>
    <x v="992"/>
    <n v="1"/>
    <n v="4"/>
    <s v="Obesity_Type_III"/>
    <n v="46.140749068530873"/>
    <x v="0"/>
    <n v="0"/>
  </r>
  <r>
    <s v="Female"/>
    <n v="18.137820000000001"/>
    <n v="1.819728"/>
    <n v="151.27853200000001"/>
    <x v="0"/>
    <n v="1"/>
    <n v="3"/>
    <n v="3"/>
    <n v="1"/>
    <n v="0"/>
    <n v="2.155926"/>
    <n v="0"/>
    <n v="1.9998359999999999"/>
    <x v="993"/>
    <n v="1"/>
    <n v="4"/>
    <s v="Obesity_Type_III"/>
    <n v="45.684023505043193"/>
    <x v="0"/>
    <n v="0"/>
  </r>
  <r>
    <s v="Female"/>
    <n v="26"/>
    <n v="1.6564650000000001"/>
    <n v="111.949972"/>
    <x v="0"/>
    <n v="1"/>
    <n v="3"/>
    <n v="3"/>
    <n v="1"/>
    <n v="0"/>
    <n v="2.784303"/>
    <n v="0"/>
    <n v="0"/>
    <x v="994"/>
    <n v="1"/>
    <n v="4"/>
    <s v="Obesity_Type_III"/>
    <n v="40.799934076481414"/>
    <x v="0"/>
    <n v="0"/>
  </r>
  <r>
    <s v="Female"/>
    <n v="26"/>
    <n v="1.6481429999999999"/>
    <n v="111.950113"/>
    <x v="0"/>
    <n v="1"/>
    <n v="3"/>
    <n v="3"/>
    <n v="1"/>
    <n v="0"/>
    <n v="2.7864170000000001"/>
    <n v="0"/>
    <n v="0"/>
    <x v="995"/>
    <n v="1"/>
    <n v="4"/>
    <s v="Obesity_Type_III"/>
    <n v="41.21304997997477"/>
    <x v="0"/>
    <n v="0"/>
  </r>
  <r>
    <s v="Female"/>
    <n v="26"/>
    <n v="1.622703"/>
    <n v="111.21619200000001"/>
    <x v="0"/>
    <n v="1"/>
    <n v="3"/>
    <n v="3"/>
    <n v="1"/>
    <n v="0"/>
    <n v="2.707201"/>
    <n v="0"/>
    <n v="0"/>
    <x v="996"/>
    <n v="1"/>
    <n v="4"/>
    <s v="Obesity_Type_III"/>
    <n v="42.236696482377077"/>
    <x v="0"/>
    <n v="0"/>
  </r>
  <r>
    <s v="Female"/>
    <n v="26"/>
    <n v="1.640606"/>
    <n v="111.03688099999999"/>
    <x v="0"/>
    <n v="1"/>
    <n v="3"/>
    <n v="3"/>
    <n v="1"/>
    <n v="0"/>
    <n v="2.7094279999999999"/>
    <n v="0"/>
    <n v="0"/>
    <x v="997"/>
    <n v="1"/>
    <n v="4"/>
    <s v="Obesity_Type_III"/>
    <n v="41.253296957543007"/>
    <x v="0"/>
    <n v="0"/>
  </r>
  <r>
    <s v="Female"/>
    <n v="25.427240000000001"/>
    <n v="1.6835020000000001"/>
    <n v="104.759643"/>
    <x v="0"/>
    <n v="1"/>
    <n v="3"/>
    <n v="3"/>
    <n v="1"/>
    <n v="0"/>
    <n v="1.5251269999999999"/>
    <n v="0"/>
    <n v="0.22082499999999999"/>
    <x v="998"/>
    <n v="1"/>
    <n v="4"/>
    <s v="Obesity_Type_III"/>
    <n v="36.962959499473918"/>
    <x v="0"/>
    <n v="0"/>
  </r>
  <r>
    <s v="Female"/>
    <n v="25.795186999999999"/>
    <n v="1.6690389999999999"/>
    <n v="104.593929"/>
    <x v="0"/>
    <n v="1"/>
    <n v="3"/>
    <n v="3"/>
    <n v="1"/>
    <n v="0"/>
    <n v="1.5549249999999999"/>
    <n v="0"/>
    <n v="0.20958599999999999"/>
    <x v="999"/>
    <n v="1"/>
    <n v="4"/>
    <s v="Obesity_Type_III"/>
    <n v="37.546849994979546"/>
    <x v="0"/>
    <n v="0"/>
  </r>
  <r>
    <s v="Female"/>
    <n v="25.493586000000001"/>
    <n v="1.673665"/>
    <n v="104.704707"/>
    <x v="0"/>
    <n v="1"/>
    <n v="3"/>
    <n v="3"/>
    <n v="1"/>
    <n v="0"/>
    <n v="1.170515"/>
    <n v="0"/>
    <n v="0.26483099999999998"/>
    <x v="1000"/>
    <n v="1"/>
    <n v="4"/>
    <s v="Obesity_Type_III"/>
    <n v="37.379125569638404"/>
    <x v="0"/>
    <n v="0"/>
  </r>
  <r>
    <s v="Female"/>
    <n v="25.524336000000002"/>
    <n v="1.6689309999999999"/>
    <n v="104.76831799999999"/>
    <x v="0"/>
    <n v="1"/>
    <n v="3"/>
    <n v="3"/>
    <n v="1"/>
    <n v="0"/>
    <n v="1.4366159999999999"/>
    <n v="0"/>
    <n v="0.16708600000000001"/>
    <x v="1001"/>
    <n v="1"/>
    <n v="4"/>
    <s v="Obesity_Type_III"/>
    <n v="37.61431942298028"/>
    <x v="0"/>
    <n v="0"/>
  </r>
  <r>
    <s v="Female"/>
    <n v="20.908785000000002"/>
    <n v="1.700996"/>
    <n v="126.490236"/>
    <x v="0"/>
    <n v="1"/>
    <n v="3"/>
    <n v="3"/>
    <n v="1"/>
    <n v="0"/>
    <n v="1.2428319999999999"/>
    <n v="0"/>
    <n v="0.53092499999999998"/>
    <x v="1002"/>
    <n v="1"/>
    <n v="4"/>
    <s v="Obesity_Type_III"/>
    <n v="43.717006699150133"/>
    <x v="0"/>
    <n v="0"/>
  </r>
  <r>
    <s v="Female"/>
    <n v="20.781751"/>
    <n v="1.734092"/>
    <n v="125.117633"/>
    <x v="0"/>
    <n v="1"/>
    <n v="3"/>
    <n v="3"/>
    <n v="1"/>
    <n v="0"/>
    <n v="1.5424899999999999"/>
    <n v="0"/>
    <n v="0.62770000000000004"/>
    <x v="1003"/>
    <n v="1"/>
    <n v="4"/>
    <s v="Obesity_Type_III"/>
    <n v="41.607751824546405"/>
    <x v="0"/>
    <n v="0"/>
  </r>
  <r>
    <s v="Female"/>
    <n v="21.289103999999998"/>
    <n v="1.708291"/>
    <n v="130.98633799999999"/>
    <x v="0"/>
    <n v="1"/>
    <n v="3"/>
    <n v="3"/>
    <n v="1"/>
    <n v="0"/>
    <n v="1.2055480000000001"/>
    <n v="0"/>
    <n v="1.7239340000000001"/>
    <x v="1004"/>
    <n v="1"/>
    <n v="4"/>
    <s v="Obesity_Type_III"/>
    <n v="44.885110118953776"/>
    <x v="0"/>
    <n v="0"/>
  </r>
  <r>
    <s v="Female"/>
    <n v="21.210732"/>
    <n v="1.7164969999999999"/>
    <n v="130.871127"/>
    <x v="0"/>
    <n v="1"/>
    <n v="3"/>
    <n v="3"/>
    <n v="1"/>
    <n v="0"/>
    <n v="1.3016570000000001"/>
    <n v="0"/>
    <n v="1.7185429999999999"/>
    <x v="1005"/>
    <n v="1"/>
    <n v="4"/>
    <s v="Obesity_Type_III"/>
    <n v="44.417871658701799"/>
    <x v="0"/>
    <n v="0"/>
  </r>
  <r>
    <s v="Female"/>
    <n v="26"/>
    <n v="1.6249499999999999"/>
    <n v="111.00492"/>
    <x v="0"/>
    <n v="1"/>
    <n v="3"/>
    <n v="3"/>
    <n v="1"/>
    <n v="0"/>
    <n v="2.7043149999999998"/>
    <n v="0"/>
    <n v="0"/>
    <x v="1006"/>
    <n v="1"/>
    <n v="4"/>
    <s v="Obesity_Type_III"/>
    <n v="42.03995318808736"/>
    <x v="0"/>
    <n v="0"/>
  </r>
  <r>
    <s v="Female"/>
    <n v="26"/>
    <n v="1.594776"/>
    <n v="110.640929"/>
    <x v="0"/>
    <n v="1"/>
    <n v="3"/>
    <n v="3"/>
    <n v="1"/>
    <n v="0"/>
    <n v="2.6398160000000002"/>
    <n v="0"/>
    <n v="0"/>
    <x v="1007"/>
    <n v="1"/>
    <n v="4"/>
    <s v="Obesity_Type_III"/>
    <n v="43.502721915932305"/>
    <x v="0"/>
    <n v="0"/>
  </r>
  <r>
    <s v="Female"/>
    <n v="26"/>
    <n v="1.626503"/>
    <n v="110.81875700000001"/>
    <x v="0"/>
    <n v="1"/>
    <n v="3"/>
    <n v="3"/>
    <n v="1"/>
    <n v="0"/>
    <n v="2.7089270000000001"/>
    <n v="0"/>
    <n v="0"/>
    <x v="1008"/>
    <n v="1"/>
    <n v="4"/>
    <s v="Obesity_Type_III"/>
    <n v="41.889341882637055"/>
    <x v="0"/>
    <n v="0"/>
  </r>
  <r>
    <s v="Female"/>
    <n v="26"/>
    <n v="1.624576"/>
    <n v="110.803117"/>
    <x v="0"/>
    <n v="1"/>
    <n v="3"/>
    <n v="3"/>
    <n v="1"/>
    <n v="0"/>
    <n v="2.7048269999999999"/>
    <n v="0"/>
    <n v="0"/>
    <x v="1009"/>
    <n v="1"/>
    <n v="4"/>
    <s v="Obesity_Type_III"/>
    <n v="41.982849446259202"/>
    <x v="0"/>
    <n v="0"/>
  </r>
  <r>
    <s v="Female"/>
    <n v="21.656907"/>
    <n v="1.7290989999999999"/>
    <n v="134.84265600000001"/>
    <x v="0"/>
    <n v="1"/>
    <n v="3"/>
    <n v="3"/>
    <n v="1"/>
    <n v="0"/>
    <n v="1.3954"/>
    <n v="0"/>
    <n v="1.931173"/>
    <x v="1010"/>
    <n v="1"/>
    <n v="4"/>
    <s v="Obesity_Type_III"/>
    <n v="45.101146181302013"/>
    <x v="0"/>
    <n v="0"/>
  </r>
  <r>
    <s v="Female"/>
    <n v="21.760733999999999"/>
    <n v="1.7358100000000001"/>
    <n v="135.346677"/>
    <x v="0"/>
    <n v="1"/>
    <n v="3"/>
    <n v="3"/>
    <n v="1"/>
    <n v="0"/>
    <n v="2.6116540000000001"/>
    <n v="0"/>
    <n v="1.618512"/>
    <x v="1011"/>
    <n v="1"/>
    <n v="4"/>
    <s v="Obesity_Type_III"/>
    <n v="44.920359731466831"/>
    <x v="0"/>
    <n v="0"/>
  </r>
  <r>
    <s v="Female"/>
    <n v="21.028988999999999"/>
    <n v="1.748524"/>
    <n v="133.87884299999999"/>
    <x v="0"/>
    <n v="1"/>
    <n v="3"/>
    <n v="3"/>
    <n v="1"/>
    <n v="0"/>
    <n v="2.8681670000000001"/>
    <n v="0"/>
    <n v="1.4837199999999999"/>
    <x v="1012"/>
    <n v="1"/>
    <n v="4"/>
    <s v="Obesity_Type_III"/>
    <n v="43.789375842324297"/>
    <x v="0"/>
    <n v="0"/>
  </r>
  <r>
    <s v="Female"/>
    <n v="21.282238"/>
    <n v="1.7489509999999999"/>
    <n v="133.66258300000001"/>
    <x v="0"/>
    <n v="1"/>
    <n v="3"/>
    <n v="3"/>
    <n v="1"/>
    <n v="0"/>
    <n v="2.2479789999999999"/>
    <n v="0"/>
    <n v="1.6099380000000001"/>
    <x v="1013"/>
    <n v="1"/>
    <n v="4"/>
    <s v="Obesity_Type_III"/>
    <n v="43.697296175791358"/>
    <x v="0"/>
    <n v="0"/>
  </r>
  <r>
    <s v="Female"/>
    <n v="20.388048999999999"/>
    <n v="1.777971"/>
    <n v="137.78502700000001"/>
    <x v="0"/>
    <n v="1"/>
    <n v="3"/>
    <n v="3"/>
    <n v="1"/>
    <n v="0"/>
    <n v="2.7027890000000001"/>
    <n v="0"/>
    <n v="1.606109"/>
    <x v="1014"/>
    <n v="1"/>
    <n v="4"/>
    <s v="Obesity_Type_III"/>
    <n v="43.586568553992393"/>
    <x v="0"/>
    <n v="0"/>
  </r>
  <r>
    <s v="Female"/>
    <n v="21.022206000000001"/>
    <n v="1.7399500000000001"/>
    <n v="135.69338099999999"/>
    <x v="0"/>
    <n v="1"/>
    <n v="3"/>
    <n v="3"/>
    <n v="1"/>
    <n v="0"/>
    <n v="1.6632130000000001"/>
    <n v="0"/>
    <n v="1.0940350000000001"/>
    <x v="1015"/>
    <n v="1"/>
    <n v="4"/>
    <s v="Obesity_Type_III"/>
    <n v="44.821369998125981"/>
    <x v="0"/>
    <n v="0"/>
  </r>
  <r>
    <s v="Female"/>
    <n v="20.102240999999999"/>
    <n v="1.8168679999999999"/>
    <n v="153.959945"/>
    <x v="0"/>
    <n v="1"/>
    <n v="3"/>
    <n v="3"/>
    <n v="1"/>
    <n v="0"/>
    <n v="2.414739"/>
    <n v="0"/>
    <n v="1.917014"/>
    <x v="1016"/>
    <n v="1"/>
    <n v="4"/>
    <s v="Obesity_Type_III"/>
    <n v="46.640263518087302"/>
    <x v="0"/>
    <n v="0"/>
  </r>
  <r>
    <s v="Female"/>
    <n v="21.291969000000002"/>
    <n v="1.8002"/>
    <n v="155.242672"/>
    <x v="0"/>
    <n v="1"/>
    <n v="3"/>
    <n v="3"/>
    <n v="1"/>
    <n v="0"/>
    <n v="2.3511929999999999"/>
    <n v="0"/>
    <n v="1.0518890000000001"/>
    <x v="1017"/>
    <n v="1"/>
    <n v="4"/>
    <s v="Obesity_Type_III"/>
    <n v="47.903759067074482"/>
    <x v="0"/>
    <n v="0"/>
  </r>
  <r>
    <s v="Female"/>
    <n v="20.530998"/>
    <n v="1.74647"/>
    <n v="133.644711"/>
    <x v="0"/>
    <n v="1"/>
    <n v="3"/>
    <n v="3"/>
    <n v="1"/>
    <n v="0"/>
    <n v="2.8960880000000002"/>
    <n v="0"/>
    <n v="1.612741"/>
    <x v="1018"/>
    <n v="1"/>
    <n v="4"/>
    <s v="Obesity_Type_III"/>
    <n v="43.815675981713383"/>
    <x v="0"/>
    <n v="0"/>
  </r>
  <r>
    <s v="Female"/>
    <n v="18.976967999999999"/>
    <n v="1.759091"/>
    <n v="133.90361200000001"/>
    <x v="0"/>
    <n v="1"/>
    <n v="3"/>
    <n v="3"/>
    <n v="1"/>
    <n v="0"/>
    <n v="2.8624079999999998"/>
    <n v="0"/>
    <n v="1.456933"/>
    <x v="1019"/>
    <n v="1"/>
    <n v="4"/>
    <s v="Obesity_Type_III"/>
    <n v="43.272867889456357"/>
    <x v="0"/>
    <n v="0"/>
  </r>
  <r>
    <s v="Female"/>
    <n v="20.924956000000002"/>
    <n v="1.7525310000000001"/>
    <n v="133.618706"/>
    <x v="0"/>
    <n v="1"/>
    <n v="3"/>
    <n v="3"/>
    <n v="1"/>
    <n v="0"/>
    <n v="2.8876590000000002"/>
    <n v="0"/>
    <n v="1.4809190000000001"/>
    <x v="1020"/>
    <n v="1"/>
    <n v="4"/>
    <s v="Obesity_Type_III"/>
    <n v="43.50466652160695"/>
    <x v="0"/>
    <n v="0"/>
  </r>
  <r>
    <s v="Female"/>
    <n v="21.282530000000001"/>
    <n v="1.761773"/>
    <n v="133.903469"/>
    <x v="0"/>
    <n v="1"/>
    <n v="3"/>
    <n v="3"/>
    <n v="1"/>
    <n v="0"/>
    <n v="2.893062"/>
    <n v="0"/>
    <n v="1.408177"/>
    <x v="1021"/>
    <n v="1"/>
    <n v="4"/>
    <s v="Obesity_Type_III"/>
    <n v="43.141170926643774"/>
    <x v="0"/>
    <n v="0"/>
  </r>
  <r>
    <s v="Female"/>
    <n v="26"/>
    <n v="1.633195"/>
    <n v="111.883747"/>
    <x v="0"/>
    <n v="1"/>
    <n v="3"/>
    <n v="3"/>
    <n v="1"/>
    <n v="0"/>
    <n v="2.6195170000000001"/>
    <n v="0"/>
    <n v="0"/>
    <x v="1022"/>
    <n v="1"/>
    <n v="4"/>
    <s v="Obesity_Type_III"/>
    <n v="41.946035414488748"/>
    <x v="0"/>
    <n v="0"/>
  </r>
  <r>
    <s v="Female"/>
    <n v="26"/>
    <n v="1.633945"/>
    <n v="111.9307"/>
    <x v="0"/>
    <n v="1"/>
    <n v="3"/>
    <n v="3"/>
    <n v="1"/>
    <n v="0"/>
    <n v="2.682804"/>
    <n v="0"/>
    <n v="0"/>
    <x v="1023"/>
    <n v="1"/>
    <n v="4"/>
    <s v="Obesity_Type_III"/>
    <n v="41.92512367054178"/>
    <x v="0"/>
    <n v="0"/>
  </r>
  <r>
    <s v="Female"/>
    <n v="26"/>
    <n v="1.6416010000000001"/>
    <n v="111.830924"/>
    <x v="0"/>
    <n v="1"/>
    <n v="3"/>
    <n v="3"/>
    <n v="1"/>
    <n v="0"/>
    <n v="2.5523880000000001"/>
    <n v="0"/>
    <n v="0"/>
    <x v="1024"/>
    <n v="1"/>
    <n v="4"/>
    <s v="Obesity_Type_III"/>
    <n v="41.497955179329885"/>
    <x v="0"/>
    <n v="0"/>
  </r>
  <r>
    <s v="Female"/>
    <n v="26"/>
    <n v="1.641132"/>
    <n v="111.841706"/>
    <x v="0"/>
    <n v="1"/>
    <n v="3"/>
    <n v="3"/>
    <n v="1"/>
    <n v="0"/>
    <n v="2.6174010000000001"/>
    <n v="0"/>
    <n v="0"/>
    <x v="1025"/>
    <n v="1"/>
    <n v="4"/>
    <s v="Obesity_Type_III"/>
    <n v="41.52568024920383"/>
    <x v="0"/>
    <n v="0"/>
  </r>
  <r>
    <s v="Female"/>
    <n v="25.999174"/>
    <n v="1.638218"/>
    <n v="104.810024"/>
    <x v="0"/>
    <n v="1"/>
    <n v="3"/>
    <n v="3"/>
    <n v="1"/>
    <n v="0"/>
    <n v="2.654636"/>
    <n v="0"/>
    <n v="6.9237999999999994E-2"/>
    <x v="1026"/>
    <n v="1"/>
    <n v="4"/>
    <s v="Obesity_Type_III"/>
    <n v="39.053452503185355"/>
    <x v="0"/>
    <n v="0"/>
  </r>
  <r>
    <s v="Female"/>
    <n v="25.999942000000001"/>
    <n v="1.627483"/>
    <n v="104.88199400000001"/>
    <x v="0"/>
    <n v="1"/>
    <n v="3"/>
    <n v="3"/>
    <n v="1"/>
    <n v="0"/>
    <n v="2.5693640000000002"/>
    <n v="0"/>
    <n v="0.15925500000000001"/>
    <x v="1027"/>
    <n v="1"/>
    <n v="4"/>
    <s v="Obesity_Type_III"/>
    <n v="39.59752246642627"/>
    <x v="0"/>
    <n v="0"/>
  </r>
  <r>
    <s v="Female"/>
    <n v="26"/>
    <n v="1.610225"/>
    <n v="104.936381"/>
    <x v="0"/>
    <n v="1"/>
    <n v="3"/>
    <n v="3"/>
    <n v="1"/>
    <n v="0"/>
    <n v="1.322004"/>
    <n v="0"/>
    <n v="0"/>
    <x v="1028"/>
    <n v="1"/>
    <n v="4"/>
    <s v="Obesity_Type_III"/>
    <n v="40.471840246462143"/>
    <x v="0"/>
    <n v="0"/>
  </r>
  <r>
    <s v="Female"/>
    <n v="26"/>
    <n v="1.6173900000000001"/>
    <n v="105.013901"/>
    <x v="0"/>
    <n v="1"/>
    <n v="3"/>
    <n v="3"/>
    <n v="1"/>
    <n v="0"/>
    <n v="1.2924789999999999"/>
    <n v="0"/>
    <n v="0"/>
    <x v="1029"/>
    <n v="1"/>
    <n v="4"/>
    <s v="Obesity_Type_III"/>
    <n v="40.14368946531301"/>
    <x v="0"/>
    <n v="0"/>
  </r>
  <r>
    <s v="Female"/>
    <n v="23.365041000000002"/>
    <n v="1.744319"/>
    <n v="133.45249000000001"/>
    <x v="0"/>
    <n v="1"/>
    <n v="3"/>
    <n v="3"/>
    <n v="1"/>
    <n v="0"/>
    <n v="2.8390689999999998"/>
    <n v="0"/>
    <n v="1.231031"/>
    <x v="1030"/>
    <n v="1"/>
    <n v="4"/>
    <s v="Obesity_Type_III"/>
    <n v="43.860629314450968"/>
    <x v="0"/>
    <n v="0"/>
  </r>
  <r>
    <s v="Female"/>
    <n v="23.421726"/>
    <n v="1.7554670000000001"/>
    <n v="133.478611"/>
    <x v="0"/>
    <n v="1"/>
    <n v="3"/>
    <n v="3"/>
    <n v="1"/>
    <n v="0"/>
    <n v="2.843782"/>
    <n v="0"/>
    <n v="1.3025070000000001"/>
    <x v="1031"/>
    <n v="1"/>
    <n v="4"/>
    <s v="Obesity_Type_III"/>
    <n v="43.313805200822877"/>
    <x v="0"/>
    <n v="0"/>
  </r>
  <r>
    <s v="Female"/>
    <n v="18.826782000000001"/>
    <n v="1.746416"/>
    <n v="133.74701200000001"/>
    <x v="0"/>
    <n v="1"/>
    <n v="3"/>
    <n v="3"/>
    <n v="1"/>
    <n v="0"/>
    <n v="2.8583889999999998"/>
    <n v="0"/>
    <n v="1.4443820000000001"/>
    <x v="1032"/>
    <n v="1"/>
    <n v="4"/>
    <s v="Obesity_Type_III"/>
    <n v="43.851927280111056"/>
    <x v="0"/>
    <n v="0"/>
  </r>
  <r>
    <s v="Female"/>
    <n v="18.940930000000002"/>
    <n v="1.7464109999999999"/>
    <n v="133.67666299999999"/>
    <x v="0"/>
    <n v="1"/>
    <n v="3"/>
    <n v="3"/>
    <n v="1"/>
    <n v="0"/>
    <n v="2.8649330000000002"/>
    <n v="0"/>
    <n v="1.501647"/>
    <x v="1033"/>
    <n v="1"/>
    <n v="4"/>
    <s v="Obesity_Type_III"/>
    <n v="43.829112764293768"/>
    <x v="0"/>
    <n v="0"/>
  </r>
  <r>
    <s v="Female"/>
    <n v="25.921678"/>
    <n v="1.6114520000000001"/>
    <n v="102.36314900000001"/>
    <x v="0"/>
    <n v="1"/>
    <n v="3"/>
    <n v="3"/>
    <n v="1"/>
    <n v="0"/>
    <n v="1.031701"/>
    <n v="0"/>
    <n v="3.465E-2"/>
    <x v="1034"/>
    <n v="1"/>
    <n v="4"/>
    <s v="Obesity_Type_III"/>
    <n v="39.419298378813821"/>
    <x v="0"/>
    <n v="0"/>
  </r>
  <r>
    <s v="Female"/>
    <n v="25.940152999999999"/>
    <n v="1.596813"/>
    <n v="102.320437"/>
    <x v="0"/>
    <n v="1"/>
    <n v="3"/>
    <n v="3"/>
    <n v="1"/>
    <n v="0"/>
    <n v="1.0005360000000001"/>
    <n v="0"/>
    <n v="5.9389999999999998E-3"/>
    <x v="1035"/>
    <n v="1"/>
    <n v="4"/>
    <s v="Obesity_Type_III"/>
    <n v="40.12862389560469"/>
    <x v="0"/>
    <n v="0"/>
  </r>
  <r>
    <s v="Female"/>
    <n v="25.999635999999999"/>
    <n v="1.6101259999999999"/>
    <n v="102.686908"/>
    <x v="0"/>
    <n v="1"/>
    <n v="3"/>
    <n v="3"/>
    <n v="1"/>
    <n v="0"/>
    <n v="1.020313"/>
    <n v="0"/>
    <n v="0.108386"/>
    <x v="0"/>
    <n v="1"/>
    <n v="4"/>
    <s v="Obesity_Type_III"/>
    <n v="39.609134351751941"/>
    <x v="0"/>
    <n v="0"/>
  </r>
  <r>
    <s v="Female"/>
    <n v="25.907833"/>
    <n v="1.623113"/>
    <n v="102.555691"/>
    <x v="0"/>
    <n v="1"/>
    <n v="3"/>
    <n v="3"/>
    <n v="1"/>
    <n v="0"/>
    <n v="1.0634220000000001"/>
    <n v="0"/>
    <n v="5.1096999999999997E-2"/>
    <x v="1036"/>
    <n v="1"/>
    <n v="4"/>
    <s v="Obesity_Type_III"/>
    <n v="38.928014453765385"/>
    <x v="0"/>
    <n v="0"/>
  </r>
  <r>
    <s v="Female"/>
    <n v="25.991194"/>
    <n v="1.6183479999999999"/>
    <n v="104.94582"/>
    <x v="0"/>
    <n v="1"/>
    <n v="3"/>
    <n v="3"/>
    <n v="1"/>
    <n v="0"/>
    <n v="2.45126"/>
    <n v="0"/>
    <n v="4.3688999999999999E-2"/>
    <x v="1037"/>
    <n v="1"/>
    <n v="4"/>
    <s v="Obesity_Type_III"/>
    <n v="40.070181943207423"/>
    <x v="0"/>
    <n v="0"/>
  </r>
  <r>
    <s v="Female"/>
    <n v="25.993154000000001"/>
    <n v="1.6094010000000001"/>
    <n v="104.854928"/>
    <x v="0"/>
    <n v="1"/>
    <n v="3"/>
    <n v="3"/>
    <n v="1"/>
    <n v="0"/>
    <n v="2.6135039999999998"/>
    <n v="0"/>
    <n v="6.7985000000000004E-2"/>
    <x v="1038"/>
    <n v="1"/>
    <n v="4"/>
    <s v="Obesity_Type_III"/>
    <n v="40.481846398970113"/>
    <x v="0"/>
    <n v="0"/>
  </r>
  <r>
    <s v="Female"/>
    <n v="25.988668000000001"/>
    <n v="1.6216710000000001"/>
    <n v="105.31396700000001"/>
    <x v="0"/>
    <n v="1"/>
    <n v="3"/>
    <n v="3"/>
    <n v="1"/>
    <n v="0"/>
    <n v="1.0429889999999999"/>
    <n v="0"/>
    <n v="9.7114000000000006E-2"/>
    <x v="1039"/>
    <n v="1"/>
    <n v="4"/>
    <s v="Obesity_Type_III"/>
    <n v="40.046122493731481"/>
    <x v="0"/>
    <n v="0"/>
  </r>
  <r>
    <s v="Female"/>
    <n v="25.976209000000001"/>
    <n v="1.614484"/>
    <n v="104.999403"/>
    <x v="0"/>
    <n v="1"/>
    <n v="3"/>
    <n v="3"/>
    <n v="1"/>
    <n v="0"/>
    <n v="1.237557"/>
    <n v="0"/>
    <n v="8.3674999999999999E-2"/>
    <x v="1040"/>
    <n v="1"/>
    <n v="4"/>
    <s v="Obesity_Type_III"/>
    <n v="40.28277114262707"/>
    <x v="0"/>
    <n v="0"/>
  </r>
  <r>
    <s v="Female"/>
    <n v="18.743587000000002"/>
    <n v="1.7891429999999999"/>
    <n v="138.20286899999999"/>
    <x v="0"/>
    <n v="1"/>
    <n v="3"/>
    <n v="3"/>
    <n v="1"/>
    <n v="0"/>
    <n v="2.8337699999999999"/>
    <n v="0"/>
    <n v="0.80642199999999997"/>
    <x v="1041"/>
    <n v="1"/>
    <n v="4"/>
    <s v="Obesity_Type_III"/>
    <n v="43.174463698277968"/>
    <x v="0"/>
    <n v="0"/>
  </r>
  <r>
    <s v="Female"/>
    <n v="20.323767"/>
    <n v="1.7742070000000001"/>
    <n v="138.14316199999999"/>
    <x v="0"/>
    <n v="1"/>
    <n v="3"/>
    <n v="3"/>
    <n v="1"/>
    <n v="0"/>
    <n v="2.816052"/>
    <n v="0"/>
    <n v="1.5718650000000001"/>
    <x v="1042"/>
    <n v="1"/>
    <n v="4"/>
    <s v="Obesity_Type_III"/>
    <n v="43.885476247131677"/>
    <x v="0"/>
    <n v="0"/>
  </r>
  <r>
    <s v="Female"/>
    <n v="21.394047"/>
    <n v="1.7929330000000001"/>
    <n v="137.832414"/>
    <x v="0"/>
    <n v="1"/>
    <n v="3"/>
    <n v="3"/>
    <n v="1"/>
    <n v="0"/>
    <n v="2.682909"/>
    <n v="0"/>
    <n v="1.318743"/>
    <x v="1043"/>
    <n v="1"/>
    <n v="4"/>
    <s v="Obesity_Type_III"/>
    <n v="42.876886439772271"/>
    <x v="0"/>
    <n v="0"/>
  </r>
  <r>
    <s v="Female"/>
    <n v="21.838322999999999"/>
    <n v="1.7589589999999999"/>
    <n v="137.79299"/>
    <x v="0"/>
    <n v="1"/>
    <n v="3"/>
    <n v="3"/>
    <n v="1"/>
    <n v="0"/>
    <n v="2.640539"/>
    <n v="0"/>
    <n v="1.879818"/>
    <x v="1044"/>
    <n v="1"/>
    <n v="4"/>
    <s v="Obesity_Type_III"/>
    <n v="44.536459703223315"/>
    <x v="0"/>
    <n v="0"/>
  </r>
  <r>
    <s v="Female"/>
    <n v="18.206340000000001"/>
    <n v="1.8074060000000001"/>
    <n v="141.799429"/>
    <x v="0"/>
    <n v="1"/>
    <n v="3"/>
    <n v="3"/>
    <n v="1"/>
    <n v="0"/>
    <n v="2.4729030000000001"/>
    <n v="0"/>
    <n v="1.9980469999999999"/>
    <x v="1045"/>
    <n v="1"/>
    <n v="4"/>
    <s v="Obesity_Type_III"/>
    <n v="43.407326966050611"/>
    <x v="0"/>
    <n v="0"/>
  </r>
  <r>
    <s v="Female"/>
    <n v="18.532826"/>
    <n v="1.75091"/>
    <n v="142.54518300000001"/>
    <x v="0"/>
    <n v="1"/>
    <n v="3"/>
    <n v="3"/>
    <n v="1"/>
    <n v="0"/>
    <n v="2.372058"/>
    <n v="0"/>
    <n v="1.324805"/>
    <x v="1046"/>
    <n v="1"/>
    <n v="4"/>
    <s v="Obesity_Type_III"/>
    <n v="46.496996428477573"/>
    <x v="0"/>
    <n v="0"/>
  </r>
  <r>
    <s v="Female"/>
    <n v="20.438478"/>
    <n v="1.805803"/>
    <n v="153.14949100000001"/>
    <x v="0"/>
    <n v="1"/>
    <n v="3"/>
    <n v="3"/>
    <n v="1"/>
    <n v="0"/>
    <n v="2.387991"/>
    <n v="0"/>
    <n v="0.850715"/>
    <x v="1047"/>
    <n v="1"/>
    <n v="4"/>
    <s v="Obesity_Type_III"/>
    <n v="46.965053064889005"/>
    <x v="0"/>
    <n v="0"/>
  </r>
  <r>
    <s v="Female"/>
    <n v="20.796265999999999"/>
    <n v="1.796538"/>
    <n v="152.47367499999999"/>
    <x v="0"/>
    <n v="1"/>
    <n v="3"/>
    <n v="3"/>
    <n v="1"/>
    <n v="0"/>
    <n v="2.322003"/>
    <n v="0"/>
    <n v="0.886602"/>
    <x v="1048"/>
    <n v="1"/>
    <n v="4"/>
    <s v="Obesity_Type_III"/>
    <n v="47.241323101805527"/>
    <x v="0"/>
    <n v="0"/>
  </r>
  <r>
    <s v="Female"/>
    <n v="26"/>
    <n v="1.6348940000000001"/>
    <n v="111.946321"/>
    <x v="0"/>
    <n v="1"/>
    <n v="3"/>
    <n v="3"/>
    <n v="1"/>
    <n v="0"/>
    <n v="2.7373530000000001"/>
    <n v="0"/>
    <n v="0"/>
    <x v="1049"/>
    <n v="1"/>
    <n v="4"/>
    <s v="Obesity_Type_III"/>
    <n v="41.882309860058186"/>
    <x v="0"/>
    <n v="0"/>
  </r>
  <r>
    <s v="Female"/>
    <n v="26"/>
    <n v="1.639524"/>
    <n v="111.945588"/>
    <x v="0"/>
    <n v="1"/>
    <n v="3"/>
    <n v="3"/>
    <n v="1"/>
    <n v="0"/>
    <n v="2.7393510000000001"/>
    <n v="0"/>
    <n v="0"/>
    <x v="1050"/>
    <n v="1"/>
    <n v="4"/>
    <s v="Obesity_Type_III"/>
    <n v="41.645820698615729"/>
    <x v="0"/>
    <n v="0"/>
  </r>
  <r>
    <s v="Female"/>
    <n v="26"/>
    <n v="1.6430169999999999"/>
    <n v="111.72023799999999"/>
    <x v="0"/>
    <n v="1"/>
    <n v="3"/>
    <n v="3"/>
    <n v="1"/>
    <n v="0"/>
    <n v="2.632498"/>
    <n v="0"/>
    <n v="0"/>
    <x v="1051"/>
    <n v="1"/>
    <n v="4"/>
    <s v="Obesity_Type_III"/>
    <n v="41.385455370237302"/>
    <x v="0"/>
    <n v="0"/>
  </r>
  <r>
    <s v="Female"/>
    <n v="26"/>
    <n v="1.6418489999999999"/>
    <n v="111.682693"/>
    <x v="0"/>
    <n v="1"/>
    <n v="3"/>
    <n v="3"/>
    <n v="1"/>
    <n v="0"/>
    <n v="2.632253"/>
    <n v="0"/>
    <n v="0"/>
    <x v="1052"/>
    <n v="1"/>
    <n v="4"/>
    <s v="Obesity_Type_III"/>
    <n v="41.430431065477926"/>
    <x v="0"/>
    <n v="0"/>
  </r>
  <r>
    <s v="Female"/>
    <n v="26"/>
    <n v="1.621167"/>
    <n v="104.947703"/>
    <x v="0"/>
    <n v="1"/>
    <n v="3"/>
    <n v="3"/>
    <n v="1"/>
    <n v="0"/>
    <n v="2.57721"/>
    <n v="0"/>
    <n v="0"/>
    <x v="1053"/>
    <n v="1"/>
    <n v="4"/>
    <s v="Obesity_Type_III"/>
    <n v="39.931665826276912"/>
    <x v="0"/>
    <n v="0"/>
  </r>
  <r>
    <s v="Female"/>
    <n v="25.992898"/>
    <n v="1.6380749999999999"/>
    <n v="105.03652200000001"/>
    <x v="0"/>
    <n v="1"/>
    <n v="3"/>
    <n v="3"/>
    <n v="1"/>
    <n v="0"/>
    <n v="2.4191530000000001"/>
    <n v="0"/>
    <n v="1.9404000000000001E-2"/>
    <x v="1054"/>
    <n v="1"/>
    <n v="4"/>
    <s v="Obesity_Type_III"/>
    <n v="39.144681910347273"/>
    <x v="0"/>
    <n v="0"/>
  </r>
  <r>
    <s v="Female"/>
    <n v="26"/>
    <n v="1.60937"/>
    <n v="105.407313"/>
    <x v="0"/>
    <n v="1"/>
    <n v="3"/>
    <n v="3"/>
    <n v="1"/>
    <n v="0"/>
    <n v="2.6090520000000001"/>
    <n v="0"/>
    <n v="0"/>
    <x v="1055"/>
    <n v="1"/>
    <n v="4"/>
    <s v="Obesity_Type_III"/>
    <n v="40.696676102245391"/>
    <x v="0"/>
    <n v="0"/>
  </r>
  <r>
    <s v="Female"/>
    <n v="26"/>
    <n v="1.6082829999999999"/>
    <n v="105.35968800000001"/>
    <x v="0"/>
    <n v="1"/>
    <n v="3"/>
    <n v="3"/>
    <n v="1"/>
    <n v="0"/>
    <n v="2.4760019999999998"/>
    <n v="0"/>
    <n v="0"/>
    <x v="1056"/>
    <n v="1"/>
    <n v="4"/>
    <s v="Obesity_Type_III"/>
    <n v="40.73329412723146"/>
    <x v="0"/>
    <n v="0"/>
  </r>
  <r>
    <s v="Female"/>
    <n v="25.951737000000001"/>
    <n v="1.6294420000000001"/>
    <n v="104.835346"/>
    <x v="0"/>
    <n v="1"/>
    <n v="3"/>
    <n v="3"/>
    <n v="1"/>
    <n v="0"/>
    <n v="2.225139"/>
    <n v="0"/>
    <n v="3.5928000000000002E-2"/>
    <x v="1057"/>
    <n v="1"/>
    <n v="4"/>
    <s v="Obesity_Type_III"/>
    <n v="39.484797964596638"/>
    <x v="0"/>
    <n v="0"/>
  </r>
  <r>
    <s v="Female"/>
    <n v="25.982261000000001"/>
    <n v="1.6292249999999999"/>
    <n v="104.838425"/>
    <x v="0"/>
    <n v="1"/>
    <n v="3"/>
    <n v="3"/>
    <n v="1"/>
    <n v="0"/>
    <n v="2.5560679999999998"/>
    <n v="0"/>
    <n v="1.6820000000000002E-2"/>
    <x v="1058"/>
    <n v="1"/>
    <n v="4"/>
    <s v="Obesity_Type_III"/>
    <n v="39.496476768408307"/>
    <x v="0"/>
    <n v="0"/>
  </r>
  <r>
    <s v="Female"/>
    <n v="25.470652000000001"/>
    <n v="1.680218"/>
    <n v="104.807284"/>
    <x v="0"/>
    <n v="1"/>
    <n v="3"/>
    <n v="3"/>
    <n v="1"/>
    <n v="0"/>
    <n v="1.423073"/>
    <n v="0"/>
    <n v="0.197993"/>
    <x v="1059"/>
    <n v="1"/>
    <n v="4"/>
    <s v="Obesity_Type_III"/>
    <n v="37.124464749063755"/>
    <x v="0"/>
    <n v="0"/>
  </r>
  <r>
    <s v="Female"/>
    <n v="25.289428000000001"/>
    <n v="1.6860329999999999"/>
    <n v="104.772164"/>
    <x v="0"/>
    <n v="1"/>
    <n v="3"/>
    <n v="3"/>
    <n v="1"/>
    <n v="0"/>
    <n v="1.299194"/>
    <n v="0"/>
    <n v="0.23430300000000001"/>
    <x v="1060"/>
    <n v="1"/>
    <n v="4"/>
    <s v="Obesity_Type_III"/>
    <n v="36.856472998264252"/>
    <x v="0"/>
    <n v="0"/>
  </r>
  <r>
    <s v="Female"/>
    <n v="25.696072999999998"/>
    <n v="1.6629780000000001"/>
    <n v="110.930509"/>
    <x v="0"/>
    <n v="1"/>
    <n v="3"/>
    <n v="3"/>
    <n v="1"/>
    <n v="0"/>
    <n v="1.679489"/>
    <n v="0"/>
    <n v="1.7804E-2"/>
    <x v="1061"/>
    <n v="1"/>
    <n v="4"/>
    <s v="Obesity_Type_III"/>
    <n v="40.112340021431272"/>
    <x v="0"/>
    <n v="0"/>
  </r>
  <r>
    <s v="Female"/>
    <n v="25.561868"/>
    <n v="1.6751849999999999"/>
    <n v="110.621723"/>
    <x v="0"/>
    <n v="1"/>
    <n v="3"/>
    <n v="3"/>
    <n v="1"/>
    <n v="0"/>
    <n v="1.49583"/>
    <n v="0"/>
    <n v="0.10932699999999999"/>
    <x v="1062"/>
    <n v="1"/>
    <n v="4"/>
    <s v="Obesity_Type_III"/>
    <n v="39.419840928292501"/>
    <x v="0"/>
    <n v="0"/>
  </r>
  <r>
    <s v="Female"/>
    <n v="25.834018"/>
    <n v="1.62456"/>
    <n v="110.10589"/>
    <x v="0"/>
    <n v="1"/>
    <n v="3"/>
    <n v="3"/>
    <n v="1"/>
    <n v="0"/>
    <n v="1.81786"/>
    <n v="0"/>
    <n v="1.1161000000000001E-2"/>
    <x v="1063"/>
    <n v="1"/>
    <n v="4"/>
    <s v="Obesity_Type_III"/>
    <n v="41.719494741050141"/>
    <x v="0"/>
    <n v="0"/>
  </r>
  <r>
    <s v="Female"/>
    <n v="25.895546"/>
    <n v="1.626179"/>
    <n v="110.07401900000001"/>
    <x v="0"/>
    <n v="1"/>
    <n v="3"/>
    <n v="3"/>
    <n v="1"/>
    <n v="0"/>
    <n v="1.9677070000000001"/>
    <n v="0"/>
    <n v="1.4370000000000001E-2"/>
    <x v="1064"/>
    <n v="1"/>
    <n v="4"/>
    <s v="Obesity_Type_III"/>
    <n v="41.624413460480561"/>
    <x v="0"/>
    <n v="0"/>
  </r>
  <r>
    <s v="Female"/>
    <n v="19.035557000000001"/>
    <n v="1.6825939999999999"/>
    <n v="127.427458"/>
    <x v="0"/>
    <n v="1"/>
    <n v="3"/>
    <n v="3"/>
    <n v="1"/>
    <n v="0"/>
    <n v="1.441289"/>
    <n v="0"/>
    <n v="1.4257120000000001"/>
    <x v="1065"/>
    <n v="1"/>
    <n v="4"/>
    <s v="Obesity_Type_III"/>
    <n v="45.009516508637454"/>
    <x v="0"/>
    <n v="0"/>
  </r>
  <r>
    <s v="Female"/>
    <n v="18.634285999999999"/>
    <n v="1.669354"/>
    <n v="126.088301"/>
    <x v="0"/>
    <n v="1"/>
    <n v="3"/>
    <n v="3"/>
    <n v="1"/>
    <n v="0"/>
    <n v="1.144539"/>
    <n v="0"/>
    <n v="0.922014"/>
    <x v="1066"/>
    <n v="1"/>
    <n v="4"/>
    <s v="Obesity_Type_III"/>
    <n v="45.245762194614755"/>
    <x v="0"/>
    <n v="0"/>
  </r>
  <r>
    <s v="Female"/>
    <n v="20.700876000000001"/>
    <n v="1.68838"/>
    <n v="121.889803"/>
    <x v="0"/>
    <n v="1"/>
    <n v="3"/>
    <n v="3"/>
    <n v="1"/>
    <n v="0"/>
    <n v="1.353167"/>
    <n v="0"/>
    <n v="1.0936790000000001"/>
    <x v="1067"/>
    <n v="1"/>
    <n v="4"/>
    <s v="Obesity_Type_III"/>
    <n v="42.758944595936875"/>
    <x v="0"/>
    <n v="0"/>
  </r>
  <r>
    <s v="Female"/>
    <n v="20.741441999999999"/>
    <n v="1.694439"/>
    <n v="122.813033"/>
    <x v="0"/>
    <n v="1"/>
    <n v="3"/>
    <n v="3"/>
    <n v="1"/>
    <n v="0"/>
    <n v="1.4094439999999999"/>
    <n v="0"/>
    <n v="0.93359499999999995"/>
    <x v="1068"/>
    <n v="1"/>
    <n v="4"/>
    <s v="Obesity_Type_III"/>
    <n v="42.775252246221029"/>
    <x v="0"/>
    <n v="0"/>
  </r>
  <r>
    <s v="Female"/>
    <n v="21.695892000000001"/>
    <n v="1.755476"/>
    <n v="133.87050099999999"/>
    <x v="0"/>
    <n v="1"/>
    <n v="3"/>
    <n v="3"/>
    <n v="1"/>
    <n v="0"/>
    <n v="1.959287"/>
    <n v="0"/>
    <n v="1.4331510000000001"/>
    <x v="1069"/>
    <n v="1"/>
    <n v="4"/>
    <s v="Obesity_Type_III"/>
    <n v="43.4405280673842"/>
    <x v="0"/>
    <n v="0"/>
  </r>
  <r>
    <s v="Female"/>
    <n v="21.635977"/>
    <n v="1.7481059999999999"/>
    <n v="133.25903299999999"/>
    <x v="0"/>
    <n v="1"/>
    <n v="3"/>
    <n v="3"/>
    <n v="1"/>
    <n v="0"/>
    <n v="1.931163"/>
    <n v="0"/>
    <n v="1.5622130000000001"/>
    <x v="1070"/>
    <n v="1"/>
    <n v="4"/>
    <s v="Obesity_Type_III"/>
    <n v="43.607494089124621"/>
    <x v="0"/>
    <n v="0"/>
  </r>
  <r>
    <s v="Female"/>
    <n v="21.232659000000002"/>
    <n v="1.719913"/>
    <n v="131.56748099999999"/>
    <x v="0"/>
    <n v="1"/>
    <n v="3"/>
    <n v="3"/>
    <n v="1"/>
    <n v="0"/>
    <n v="1.651462"/>
    <n v="0"/>
    <n v="1.655993"/>
    <x v="1071"/>
    <n v="1"/>
    <n v="4"/>
    <s v="Obesity_Type_III"/>
    <n v="44.477011811603724"/>
    <x v="0"/>
    <n v="0"/>
  </r>
  <r>
    <s v="Female"/>
    <n v="21.008296999999999"/>
    <n v="1.723587"/>
    <n v="131.92971199999999"/>
    <x v="0"/>
    <n v="1"/>
    <n v="3"/>
    <n v="3"/>
    <n v="1"/>
    <n v="0"/>
    <n v="1.6834480000000001"/>
    <n v="0"/>
    <n v="1.645532"/>
    <x v="1072"/>
    <n v="1"/>
    <n v="4"/>
    <s v="Obesity_Type_III"/>
    <n v="44.409531825928021"/>
    <x v="0"/>
    <n v="0"/>
  </r>
  <r>
    <s v="Female"/>
    <n v="25.962948999999998"/>
    <n v="1.623812"/>
    <n v="109.996742"/>
    <x v="0"/>
    <n v="1"/>
    <n v="3"/>
    <n v="3"/>
    <n v="1"/>
    <n v="0"/>
    <n v="2.3953869999999999"/>
    <n v="0"/>
    <n v="2.72E-4"/>
    <x v="1073"/>
    <n v="1"/>
    <n v="4"/>
    <s v="Obesity_Type_III"/>
    <n v="41.716544644725502"/>
    <x v="0"/>
    <n v="0"/>
  </r>
  <r>
    <s v="Female"/>
    <n v="26"/>
    <n v="1.624099"/>
    <n v="109.978402"/>
    <x v="0"/>
    <n v="1"/>
    <n v="3"/>
    <n v="3"/>
    <n v="1"/>
    <n v="0"/>
    <n v="2.523793"/>
    <n v="0"/>
    <n v="0"/>
    <x v="1074"/>
    <n v="1"/>
    <n v="4"/>
    <s v="Obesity_Type_III"/>
    <n v="41.694849171755536"/>
    <x v="0"/>
    <n v="0"/>
  </r>
  <r>
    <s v="Female"/>
    <n v="26"/>
    <n v="1.6329830000000001"/>
    <n v="111.157811"/>
    <x v="0"/>
    <n v="1"/>
    <n v="3"/>
    <n v="3"/>
    <n v="1"/>
    <n v="0"/>
    <n v="2.6388959999999999"/>
    <n v="0"/>
    <n v="0"/>
    <x v="1075"/>
    <n v="1"/>
    <n v="4"/>
    <s v="Obesity_Type_III"/>
    <n v="41.684697917811526"/>
    <x v="0"/>
    <n v="0"/>
  </r>
  <r>
    <s v="Female"/>
    <n v="26"/>
    <n v="1.6407449999999999"/>
    <n v="110.919646"/>
    <x v="0"/>
    <n v="1"/>
    <n v="3"/>
    <n v="3"/>
    <n v="1"/>
    <n v="0"/>
    <n v="2.6661779999999999"/>
    <n v="0"/>
    <n v="0"/>
    <x v="1076"/>
    <n v="1"/>
    <n v="4"/>
    <s v="Obesity_Type_III"/>
    <n v="41.202758800577676"/>
    <x v="0"/>
    <n v="0"/>
  </r>
  <r>
    <s v="Female"/>
    <n v="26"/>
    <n v="1.6297269999999999"/>
    <n v="111.27564599999999"/>
    <x v="0"/>
    <n v="1"/>
    <n v="3"/>
    <n v="3"/>
    <n v="1"/>
    <n v="0"/>
    <n v="2.495851"/>
    <n v="0"/>
    <n v="0"/>
    <x v="1077"/>
    <n v="1"/>
    <n v="4"/>
    <s v="Obesity_Type_III"/>
    <n v="41.895791822934662"/>
    <x v="0"/>
    <n v="0"/>
  </r>
  <r>
    <s v="Female"/>
    <n v="26"/>
    <n v="1.624134"/>
    <n v="111.53120800000001"/>
    <x v="0"/>
    <n v="1"/>
    <n v="3"/>
    <n v="3"/>
    <n v="1"/>
    <n v="0"/>
    <n v="2.6091880000000001"/>
    <n v="0"/>
    <n v="0"/>
    <x v="1078"/>
    <n v="1"/>
    <n v="4"/>
    <s v="Obesity_Type_III"/>
    <n v="42.281724290113786"/>
    <x v="0"/>
    <n v="0"/>
  </r>
  <r>
    <s v="Female"/>
    <n v="25.964787999999999"/>
    <n v="1.6239380000000001"/>
    <n v="109.984263"/>
    <x v="0"/>
    <n v="1"/>
    <n v="3"/>
    <n v="3"/>
    <n v="1"/>
    <n v="0"/>
    <n v="2.4717210000000001"/>
    <n v="0"/>
    <n v="9.6000000000000002E-5"/>
    <x v="1079"/>
    <n v="1"/>
    <n v="4"/>
    <s v="Obesity_Type_III"/>
    <n v="41.705339433633448"/>
    <x v="0"/>
    <n v="0"/>
  </r>
  <r>
    <s v="Female"/>
    <n v="25.994948999999998"/>
    <n v="1.593321"/>
    <n v="110.168166"/>
    <x v="0"/>
    <n v="1"/>
    <n v="3"/>
    <n v="3"/>
    <n v="1"/>
    <n v="0"/>
    <n v="2.4473060000000002"/>
    <n v="0"/>
    <n v="4.5399999999999998E-4"/>
    <x v="1080"/>
    <n v="1"/>
    <n v="4"/>
    <s v="Obesity_Type_III"/>
    <n v="43.395985888233717"/>
    <x v="0"/>
    <n v="0"/>
  </r>
  <r>
    <s v="Female"/>
    <n v="20.952736999999999"/>
    <n v="1.7303329999999999"/>
    <n v="132.116491"/>
    <x v="0"/>
    <n v="1"/>
    <n v="3"/>
    <n v="3"/>
    <n v="1"/>
    <n v="0"/>
    <n v="1.674061"/>
    <n v="0"/>
    <n v="1.683497"/>
    <x v="1081"/>
    <n v="1"/>
    <n v="4"/>
    <s v="Obesity_Type_III"/>
    <n v="44.126313826259768"/>
    <x v="0"/>
    <n v="0"/>
  </r>
  <r>
    <s v="Female"/>
    <n v="20.978166000000002"/>
    <n v="1.7210570000000001"/>
    <n v="132.05479299999999"/>
    <x v="0"/>
    <n v="1"/>
    <n v="3"/>
    <n v="3"/>
    <n v="1"/>
    <n v="0"/>
    <n v="1.6787909999999999"/>
    <n v="0"/>
    <n v="1.68249"/>
    <x v="1082"/>
    <n v="1"/>
    <n v="4"/>
    <s v="Obesity_Type_III"/>
    <n v="44.582422233807939"/>
    <x v="0"/>
    <n v="0"/>
  </r>
  <r>
    <s v="Female"/>
    <n v="21.674469999999999"/>
    <n v="1.7197800000000001"/>
    <n v="132.26255800000001"/>
    <x v="0"/>
    <n v="1"/>
    <n v="3"/>
    <n v="3"/>
    <n v="1"/>
    <n v="0"/>
    <n v="1.7778050000000001"/>
    <n v="0"/>
    <n v="1.584716"/>
    <x v="1083"/>
    <n v="1"/>
    <n v="4"/>
    <s v="Obesity_Type_III"/>
    <n v="44.718901805195827"/>
    <x v="0"/>
    <n v="0"/>
  </r>
  <r>
    <s v="Female"/>
    <n v="21.568950999999998"/>
    <n v="1.6993149999999999"/>
    <n v="133.10760999999999"/>
    <x v="0"/>
    <n v="1"/>
    <n v="3"/>
    <n v="3"/>
    <n v="1"/>
    <n v="0"/>
    <n v="1.733306"/>
    <n v="0"/>
    <n v="1.773304"/>
    <x v="1084"/>
    <n v="1"/>
    <n v="4"/>
    <s v="Obesity_Type_III"/>
    <n v="46.095136312623445"/>
    <x v="0"/>
    <n v="0"/>
  </r>
  <r>
    <s v="Female"/>
    <n v="23.647935"/>
    <n v="1.6813940000000001"/>
    <n v="114.47945900000001"/>
    <x v="0"/>
    <n v="1"/>
    <n v="3"/>
    <n v="3"/>
    <n v="1"/>
    <n v="0"/>
    <n v="2.435978"/>
    <n v="0"/>
    <n v="0.232742"/>
    <x v="1085"/>
    <n v="1"/>
    <n v="4"/>
    <s v="Obesity_Type_III"/>
    <n v="40.493804496077949"/>
    <x v="0"/>
    <n v="0"/>
  </r>
  <r>
    <s v="Female"/>
    <n v="24.196366999999999"/>
    <n v="1.6974210000000001"/>
    <n v="114.48238600000001"/>
    <x v="0"/>
    <n v="1"/>
    <n v="3"/>
    <n v="3"/>
    <n v="1"/>
    <n v="0"/>
    <n v="2.909675"/>
    <n v="0"/>
    <n v="0.36090800000000001"/>
    <x v="1086"/>
    <n v="1"/>
    <n v="4"/>
    <s v="Obesity_Type_III"/>
    <n v="39.733747772312817"/>
    <x v="0"/>
    <n v="0"/>
  </r>
  <r>
    <s v="Female"/>
    <n v="24.284832999999999"/>
    <n v="1.6507259999999999"/>
    <n v="113.774198"/>
    <x v="0"/>
    <n v="1"/>
    <n v="3"/>
    <n v="3"/>
    <n v="1"/>
    <n v="0"/>
    <n v="2.7513700000000001"/>
    <n v="0"/>
    <n v="0.32491300000000001"/>
    <x v="1087"/>
    <n v="1"/>
    <n v="4"/>
    <s v="Obesity_Type_III"/>
    <n v="41.753587785883767"/>
    <x v="0"/>
    <n v="0"/>
  </r>
  <r>
    <s v="Female"/>
    <n v="24.693107999999999"/>
    <n v="1.6673830000000001"/>
    <n v="112.98254900000001"/>
    <x v="0"/>
    <n v="1"/>
    <n v="3"/>
    <n v="3"/>
    <n v="1"/>
    <n v="0"/>
    <n v="2.8879090000000001"/>
    <n v="0"/>
    <n v="0.31292300000000001"/>
    <x v="1088"/>
    <n v="1"/>
    <n v="4"/>
    <s v="Obesity_Type_III"/>
    <n v="40.63877704013467"/>
    <x v="0"/>
    <n v="0"/>
  </r>
  <r>
    <s v="Female"/>
    <n v="18.862264"/>
    <n v="1.7462770000000001"/>
    <n v="128.705761"/>
    <x v="0"/>
    <n v="1"/>
    <n v="3"/>
    <n v="3"/>
    <n v="1"/>
    <n v="0"/>
    <n v="2.4115820000000001"/>
    <n v="0"/>
    <n v="0.98528700000000002"/>
    <x v="1089"/>
    <n v="1"/>
    <n v="4"/>
    <s v="Obesity_Type_III"/>
    <n v="42.205759394349336"/>
    <x v="0"/>
    <n v="0"/>
  </r>
  <r>
    <s v="Female"/>
    <n v="18.423482"/>
    <n v="1.7354609999999999"/>
    <n v="126.79817300000001"/>
    <x v="0"/>
    <n v="1"/>
    <n v="3"/>
    <n v="3"/>
    <n v="1"/>
    <n v="0"/>
    <n v="2.38639"/>
    <n v="0"/>
    <n v="1.544632"/>
    <x v="1090"/>
    <n v="1"/>
    <n v="4"/>
    <s v="Obesity_Type_III"/>
    <n v="42.100114696530973"/>
    <x v="0"/>
    <n v="0"/>
  </r>
  <r>
    <s v="Female"/>
    <n v="20.394082000000001"/>
    <n v="1.747714"/>
    <n v="128.14810800000001"/>
    <x v="0"/>
    <n v="1"/>
    <n v="3"/>
    <n v="3"/>
    <n v="1"/>
    <n v="0"/>
    <n v="2.2326009999999998"/>
    <n v="0"/>
    <n v="0.55432300000000001"/>
    <x v="1091"/>
    <n v="1"/>
    <n v="4"/>
    <s v="Obesity_Type_III"/>
    <n v="41.953815914792123"/>
    <x v="0"/>
    <n v="0"/>
  </r>
  <r>
    <s v="Female"/>
    <n v="20.217015"/>
    <n v="1.7158199999999999"/>
    <n v="129.46654100000001"/>
    <x v="0"/>
    <n v="1"/>
    <n v="3"/>
    <n v="3"/>
    <n v="1"/>
    <n v="0"/>
    <n v="1.7559070000000001"/>
    <n v="0"/>
    <n v="1.4880899999999999"/>
    <x v="1092"/>
    <n v="1"/>
    <n v="4"/>
    <s v="Obesity_Type_III"/>
    <n v="43.975834897845267"/>
    <x v="0"/>
    <n v="0"/>
  </r>
  <r>
    <s v="Female"/>
    <n v="21.330178"/>
    <n v="1.747987"/>
    <n v="147.29618600000001"/>
    <x v="0"/>
    <n v="1"/>
    <n v="3"/>
    <n v="3"/>
    <n v="1"/>
    <n v="0"/>
    <n v="2.3363489999999998"/>
    <n v="0"/>
    <n v="1.4164000000000001"/>
    <x v="1093"/>
    <n v="1"/>
    <n v="4"/>
    <s v="Obesity_Type_III"/>
    <n v="48.207554933264547"/>
    <x v="0"/>
    <n v="0"/>
  </r>
  <r>
    <s v="Female"/>
    <n v="19.528936000000002"/>
    <n v="1.817917"/>
    <n v="142.55916099999999"/>
    <x v="0"/>
    <n v="1"/>
    <n v="3"/>
    <n v="3"/>
    <n v="1"/>
    <n v="0"/>
    <n v="2.5620020000000001"/>
    <n v="0"/>
    <n v="1.9764269999999999"/>
    <x v="1094"/>
    <n v="1"/>
    <n v="4"/>
    <s v="Obesity_Type_III"/>
    <n v="43.136711011318752"/>
    <x v="0"/>
    <n v="0"/>
  </r>
  <r>
    <s v="Female"/>
    <n v="19.364339000000001"/>
    <n v="1.8083499999999999"/>
    <n v="150.51648"/>
    <x v="0"/>
    <n v="1"/>
    <n v="3"/>
    <n v="3"/>
    <n v="1"/>
    <n v="0"/>
    <n v="2.305574"/>
    <n v="0"/>
    <n v="1.734424"/>
    <x v="1095"/>
    <n v="1"/>
    <n v="4"/>
    <s v="Obesity_Type_III"/>
    <n v="46.027678646622867"/>
    <x v="0"/>
    <n v="0"/>
  </r>
  <r>
    <s v="Female"/>
    <n v="21.131526000000001"/>
    <n v="1.739457"/>
    <n v="150.37756999999999"/>
    <x v="0"/>
    <n v="1"/>
    <n v="3"/>
    <n v="3"/>
    <n v="1"/>
    <n v="0"/>
    <n v="2.319912"/>
    <n v="0"/>
    <n v="1.5826750000000001"/>
    <x v="1096"/>
    <n v="1"/>
    <n v="4"/>
    <s v="Obesity_Type_III"/>
    <n v="49.699917524831761"/>
    <x v="0"/>
    <n v="0"/>
  </r>
  <r>
    <s v="Female"/>
    <n v="19.012872000000002"/>
    <n v="1.742062"/>
    <n v="133.77991900000001"/>
    <x v="0"/>
    <n v="1"/>
    <n v="3"/>
    <n v="3"/>
    <n v="1"/>
    <n v="0"/>
    <n v="2.7019600000000001"/>
    <n v="0"/>
    <n v="1.4659089999999999"/>
    <x v="1097"/>
    <n v="1"/>
    <n v="4"/>
    <s v="Obesity_Type_III"/>
    <n v="44.082245987481755"/>
    <x v="0"/>
    <n v="0"/>
  </r>
  <r>
    <s v="Female"/>
    <n v="18.469086000000001"/>
    <n v="1.7419249999999999"/>
    <n v="133.01710499999999"/>
    <x v="0"/>
    <n v="1"/>
    <n v="3"/>
    <n v="3"/>
    <n v="1"/>
    <n v="0"/>
    <n v="2.4745180000000002"/>
    <n v="0"/>
    <n v="1.5602609999999999"/>
    <x v="1098"/>
    <n v="1"/>
    <n v="4"/>
    <s v="Obesity_Type_III"/>
    <n v="43.837783472760471"/>
    <x v="0"/>
    <n v="0"/>
  </r>
  <r>
    <s v="Female"/>
    <n v="21.572113999999999"/>
    <n v="1.7510669999999999"/>
    <n v="133.84506400000001"/>
    <x v="0"/>
    <n v="1"/>
    <n v="3"/>
    <n v="3"/>
    <n v="1"/>
    <n v="0"/>
    <n v="2.7485689999999998"/>
    <n v="0"/>
    <n v="1.4270370000000001"/>
    <x v="1099"/>
    <n v="1"/>
    <n v="4"/>
    <s v="Obesity_Type_III"/>
    <n v="43.651264866896234"/>
    <x v="0"/>
    <n v="0"/>
  </r>
  <r>
    <s v="Female"/>
    <n v="21.680122999999998"/>
    <n v="1.749118"/>
    <n v="133.95509100000001"/>
    <x v="0"/>
    <n v="1"/>
    <n v="3"/>
    <n v="3"/>
    <n v="1"/>
    <n v="0"/>
    <n v="2.8277730000000001"/>
    <n v="0"/>
    <n v="1.4123570000000001"/>
    <x v="1100"/>
    <n v="1"/>
    <n v="4"/>
    <s v="Obesity_Type_III"/>
    <n v="43.784561593658232"/>
    <x v="0"/>
    <n v="0"/>
  </r>
  <r>
    <s v="Female"/>
    <n v="24.469756"/>
    <n v="1.663341"/>
    <n v="113.077187"/>
    <x v="0"/>
    <n v="1"/>
    <n v="3"/>
    <n v="3"/>
    <n v="1"/>
    <n v="0"/>
    <n v="2.6322239999999999"/>
    <n v="0"/>
    <n v="0.30096400000000001"/>
    <x v="1101"/>
    <n v="1"/>
    <n v="4"/>
    <s v="Obesity_Type_III"/>
    <n v="40.870731503514847"/>
    <x v="0"/>
    <n v="0"/>
  </r>
  <r>
    <s v="Female"/>
    <n v="25.12791"/>
    <n v="1.6685369999999999"/>
    <n v="112.55545600000001"/>
    <x v="0"/>
    <n v="1"/>
    <n v="3"/>
    <n v="3"/>
    <n v="1"/>
    <n v="0"/>
    <n v="2.8686790000000002"/>
    <n v="0"/>
    <n v="0.115369"/>
    <x v="1102"/>
    <n v="1"/>
    <n v="4"/>
    <s v="Obesity_Type_III"/>
    <n v="40.429174008069772"/>
    <x v="0"/>
    <n v="0"/>
  </r>
  <r>
    <s v="Female"/>
    <n v="25.986367999999999"/>
    <n v="1.6689510000000001"/>
    <n v="112.24969900000001"/>
    <x v="0"/>
    <n v="1"/>
    <n v="3"/>
    <n v="3"/>
    <n v="1"/>
    <n v="0"/>
    <n v="2.9301370000000002"/>
    <n v="0"/>
    <n v="4.3101E-2"/>
    <x v="1103"/>
    <n v="1"/>
    <n v="4"/>
    <s v="Obesity_Type_III"/>
    <n v="40.299347364891652"/>
    <x v="0"/>
    <n v="0"/>
  </r>
  <r>
    <s v="Female"/>
    <n v="25.951979000000001"/>
    <n v="1.6617120000000001"/>
    <n v="112.09861600000001"/>
    <x v="0"/>
    <n v="1"/>
    <n v="3"/>
    <n v="3"/>
    <n v="1"/>
    <n v="0"/>
    <n v="2.9618989999999998"/>
    <n v="0"/>
    <n v="0.25942399999999999"/>
    <x v="1104"/>
    <n v="1"/>
    <n v="4"/>
    <s v="Obesity_Type_III"/>
    <n v="40.596513618061074"/>
    <x v="0"/>
    <n v="0"/>
  </r>
  <r>
    <s v="Female"/>
    <n v="26"/>
    <n v="1.6334420000000001"/>
    <n v="111.821817"/>
    <x v="0"/>
    <n v="1"/>
    <n v="3"/>
    <n v="3"/>
    <n v="1"/>
    <n v="0"/>
    <n v="2.5506720000000001"/>
    <n v="0"/>
    <n v="0"/>
    <x v="1105"/>
    <n v="1"/>
    <n v="4"/>
    <s v="Obesity_Type_III"/>
    <n v="41.910139693113962"/>
    <x v="0"/>
    <n v="0"/>
  </r>
  <r>
    <s v="Female"/>
    <n v="26"/>
    <n v="1.6330199999999999"/>
    <n v="111.863186"/>
    <x v="0"/>
    <n v="1"/>
    <n v="3"/>
    <n v="3"/>
    <n v="1"/>
    <n v="0"/>
    <n v="2.5843050000000001"/>
    <n v="0"/>
    <n v="0"/>
    <x v="1106"/>
    <n v="1"/>
    <n v="4"/>
    <s v="Obesity_Type_III"/>
    <n v="41.947315935433103"/>
    <x v="0"/>
    <n v="0"/>
  </r>
  <r>
    <s v="Female"/>
    <n v="26"/>
    <n v="1.6338870000000001"/>
    <n v="111.87813199999999"/>
    <x v="0"/>
    <n v="1"/>
    <n v="3"/>
    <n v="3"/>
    <n v="1"/>
    <n v="0"/>
    <n v="2.6219760000000001"/>
    <n v="0"/>
    <n v="0"/>
    <x v="1107"/>
    <n v="1"/>
    <n v="4"/>
    <s v="Obesity_Type_III"/>
    <n v="41.908408816367327"/>
    <x v="0"/>
    <n v="0"/>
  </r>
  <r>
    <s v="Female"/>
    <n v="26"/>
    <n v="1.643421"/>
    <n v="111.939983"/>
    <x v="0"/>
    <n v="1"/>
    <n v="3"/>
    <n v="3"/>
    <n v="1"/>
    <n v="0"/>
    <n v="2.7222759999999999"/>
    <n v="0"/>
    <n v="0"/>
    <x v="1108"/>
    <n v="1"/>
    <n v="4"/>
    <s v="Obesity_Type_III"/>
    <n v="41.446472356191727"/>
    <x v="0"/>
    <n v="0"/>
  </r>
  <r>
    <s v="Female"/>
    <n v="26"/>
    <n v="1.6405350000000001"/>
    <n v="111.555967"/>
    <x v="0"/>
    <n v="1"/>
    <n v="3"/>
    <n v="3"/>
    <n v="1"/>
    <n v="0"/>
    <n v="2.6343420000000002"/>
    <n v="0"/>
    <n v="0"/>
    <x v="1109"/>
    <n v="1"/>
    <n v="4"/>
    <s v="Obesity_Type_III"/>
    <n v="41.449739416017657"/>
    <x v="0"/>
    <n v="0"/>
  </r>
  <r>
    <s v="Female"/>
    <n v="26"/>
    <n v="1.6264829999999999"/>
    <n v="111.357062"/>
    <x v="0"/>
    <n v="1"/>
    <n v="3"/>
    <n v="3"/>
    <n v="1"/>
    <n v="0"/>
    <n v="2.6193900000000001"/>
    <n v="0"/>
    <n v="0"/>
    <x v="1110"/>
    <n v="1"/>
    <n v="4"/>
    <s v="Obesity_Type_III"/>
    <n v="42.093855645046574"/>
    <x v="0"/>
    <n v="0"/>
  </r>
  <r>
    <s v="Female"/>
    <n v="26"/>
    <n v="1.6459900000000001"/>
    <n v="111.92249099999999"/>
    <x v="0"/>
    <n v="1"/>
    <n v="3"/>
    <n v="3"/>
    <n v="1"/>
    <n v="0"/>
    <n v="2.7867799999999998"/>
    <n v="0"/>
    <n v="0"/>
    <x v="1111"/>
    <n v="1"/>
    <n v="4"/>
    <s v="Obesity_Type_III"/>
    <n v="41.310740772008558"/>
    <x v="0"/>
    <n v="0"/>
  </r>
  <r>
    <s v="Female"/>
    <n v="26"/>
    <n v="1.6438919999999999"/>
    <n v="111.884535"/>
    <x v="0"/>
    <n v="1"/>
    <n v="3"/>
    <n v="3"/>
    <n v="1"/>
    <n v="0"/>
    <n v="2.768141"/>
    <n v="0"/>
    <n v="0"/>
    <x v="1112"/>
    <n v="1"/>
    <n v="4"/>
    <s v="Obesity_Type_III"/>
    <n v="41.402207469233332"/>
    <x v="0"/>
    <n v="0"/>
  </r>
  <r>
    <s v="Female"/>
    <n v="25.977309999999999"/>
    <n v="1.6178170000000001"/>
    <n v="104.950776"/>
    <x v="0"/>
    <n v="1"/>
    <n v="3"/>
    <n v="3"/>
    <n v="1"/>
    <n v="0"/>
    <n v="1.7165900000000001"/>
    <n v="0"/>
    <n v="1.2719999999999999E-3"/>
    <x v="1113"/>
    <n v="1"/>
    <n v="4"/>
    <s v="Obesity_Type_III"/>
    <n v="40.098383466691011"/>
    <x v="0"/>
    <n v="0"/>
  </r>
  <r>
    <s v="Female"/>
    <n v="25.955013999999998"/>
    <n v="1.626449"/>
    <n v="104.87960200000001"/>
    <x v="0"/>
    <n v="1"/>
    <n v="3"/>
    <n v="3"/>
    <n v="1"/>
    <n v="0"/>
    <n v="2.0949010000000001"/>
    <n v="0"/>
    <n v="7.0889999999999995E-2"/>
    <x v="1114"/>
    <n v="1"/>
    <n v="4"/>
    <s v="Obesity_Type_III"/>
    <n v="39.646981759358937"/>
    <x v="0"/>
    <n v="0"/>
  </r>
  <r>
    <s v="Female"/>
    <n v="25.996715999999999"/>
    <n v="1.6265799999999999"/>
    <n v="105.03720300000001"/>
    <x v="0"/>
    <n v="1"/>
    <n v="3"/>
    <n v="3"/>
    <n v="1"/>
    <n v="0"/>
    <n v="2.3473220000000001"/>
    <n v="0"/>
    <n v="8.0129999999999993E-3"/>
    <x v="1115"/>
    <n v="1"/>
    <n v="4"/>
    <s v="Obesity_Type_III"/>
    <n v="39.70016323948979"/>
    <x v="0"/>
    <n v="0"/>
  </r>
  <r>
    <s v="Female"/>
    <n v="25.992348"/>
    <n v="1.606474"/>
    <n v="104.954291"/>
    <x v="0"/>
    <n v="1"/>
    <n v="3"/>
    <n v="3"/>
    <n v="1"/>
    <n v="0"/>
    <n v="2.3311229999999998"/>
    <n v="0"/>
    <n v="6.3382999999999995E-2"/>
    <x v="1116"/>
    <n v="1"/>
    <n v="4"/>
    <s v="Obesity_Type_III"/>
    <n v="40.667998323319594"/>
    <x v="0"/>
    <n v="0"/>
  </r>
  <r>
    <s v="Female"/>
    <n v="25.974446"/>
    <n v="1.6288549999999999"/>
    <n v="108.090006"/>
    <x v="0"/>
    <n v="1"/>
    <n v="3"/>
    <n v="3"/>
    <n v="1"/>
    <n v="0"/>
    <n v="1.7571049999999999"/>
    <n v="0"/>
    <n v="8.5119E-2"/>
    <x v="1117"/>
    <n v="1"/>
    <n v="4"/>
    <s v="Obesity_Type_III"/>
    <n v="40.739968636309754"/>
    <x v="0"/>
    <n v="0"/>
  </r>
  <r>
    <s v="Female"/>
    <n v="25.777564999999999"/>
    <n v="1.6282049999999999"/>
    <n v="107.378702"/>
    <x v="0"/>
    <n v="1"/>
    <n v="3"/>
    <n v="3"/>
    <n v="1"/>
    <n v="0"/>
    <n v="2.5066310000000001"/>
    <n v="0"/>
    <n v="2.5787000000000001E-2"/>
    <x v="1118"/>
    <n v="1"/>
    <n v="4"/>
    <s v="Obesity_Type_III"/>
    <n v="40.504192811001666"/>
    <x v="0"/>
    <n v="0"/>
  </r>
  <r>
    <s v="Female"/>
    <n v="25.722003999999998"/>
    <n v="1.6284700000000001"/>
    <n v="107.21894899999999"/>
    <x v="0"/>
    <n v="1"/>
    <n v="3"/>
    <n v="3"/>
    <n v="1"/>
    <n v="0"/>
    <n v="2.4870700000000001"/>
    <n v="0"/>
    <n v="6.7329E-2"/>
    <x v="1119"/>
    <n v="1"/>
    <n v="4"/>
    <s v="Obesity_Type_III"/>
    <n v="40.430770805914541"/>
    <x v="0"/>
    <n v="0"/>
  </r>
  <r>
    <s v="Female"/>
    <n v="25.765628"/>
    <n v="1.627839"/>
    <n v="108.10736"/>
    <x v="0"/>
    <n v="1"/>
    <n v="3"/>
    <n v="3"/>
    <n v="1"/>
    <n v="0"/>
    <n v="2.320068"/>
    <n v="0"/>
    <n v="4.5246000000000001E-2"/>
    <x v="1120"/>
    <n v="1"/>
    <n v="4"/>
    <s v="Obesity_Type_III"/>
    <n v="40.797388448720611"/>
    <x v="0"/>
    <n v="0"/>
  </r>
  <r>
    <s v="Female"/>
    <n v="21.016849000000001"/>
    <n v="1.7242679999999999"/>
    <n v="133.033523"/>
    <x v="0"/>
    <n v="1"/>
    <n v="3"/>
    <n v="3"/>
    <n v="1"/>
    <n v="0"/>
    <n v="1.650612"/>
    <n v="0"/>
    <n v="1.537639"/>
    <x v="1121"/>
    <n v="1"/>
    <n v="4"/>
    <s v="Obesity_Type_III"/>
    <n v="44.745725647457732"/>
    <x v="0"/>
    <n v="0"/>
  </r>
  <r>
    <s v="Female"/>
    <n v="21.682366999999999"/>
    <n v="1.732383"/>
    <n v="133.04394099999999"/>
    <x v="0"/>
    <n v="1"/>
    <n v="3"/>
    <n v="3"/>
    <n v="1"/>
    <n v="0"/>
    <n v="1.610768"/>
    <n v="0"/>
    <n v="1.5103979999999999"/>
    <x v="1122"/>
    <n v="1"/>
    <n v="4"/>
    <s v="Obesity_Type_III"/>
    <n v="44.330974104420029"/>
    <x v="0"/>
    <n v="0"/>
  </r>
  <r>
    <s v="Female"/>
    <n v="21.285965000000001"/>
    <n v="1.72692"/>
    <n v="131.33578600000001"/>
    <x v="0"/>
    <n v="1"/>
    <n v="3"/>
    <n v="3"/>
    <n v="1"/>
    <n v="0"/>
    <n v="1.7962670000000001"/>
    <n v="0"/>
    <n v="1.728332"/>
    <x v="1123"/>
    <n v="1"/>
    <n v="4"/>
    <s v="Obesity_Type_III"/>
    <n v="44.039120695215416"/>
    <x v="0"/>
    <n v="0"/>
  </r>
  <r>
    <s v="Female"/>
    <n v="20.976842000000001"/>
    <n v="1.7107300000000001"/>
    <n v="131.40852799999999"/>
    <x v="0"/>
    <n v="1"/>
    <n v="3"/>
    <n v="3"/>
    <n v="1"/>
    <n v="0"/>
    <n v="1.7281390000000001"/>
    <n v="0"/>
    <n v="1.676269"/>
    <x v="1124"/>
    <n v="1"/>
    <n v="4"/>
    <s v="Obesity_Type_III"/>
    <n v="44.901475000689857"/>
    <x v="0"/>
    <n v="0"/>
  </r>
  <r>
    <s v="Female"/>
    <n v="21.982942000000001"/>
    <n v="1.7485839999999999"/>
    <n v="133.742943"/>
    <x v="0"/>
    <n v="1"/>
    <n v="3"/>
    <n v="3"/>
    <n v="1"/>
    <n v="0"/>
    <n v="2.0051299999999999"/>
    <n v="0"/>
    <n v="1.3413900000000001"/>
    <x v="1125"/>
    <n v="1"/>
    <n v="4"/>
    <s v="Obesity_Type_III"/>
    <n v="43.741923352532012"/>
    <x v="0"/>
    <n v="0"/>
  </r>
  <r>
    <s v="Female"/>
    <n v="22.524035999999999"/>
    <n v="1.7522059999999999"/>
    <n v="133.68935200000001"/>
    <x v="0"/>
    <n v="1"/>
    <n v="3"/>
    <n v="3"/>
    <n v="1"/>
    <n v="0"/>
    <n v="2.0541930000000002"/>
    <n v="0"/>
    <n v="1.414209"/>
    <x v="1126"/>
    <n v="1"/>
    <n v="4"/>
    <s v="Obesity_Type_III"/>
    <n v="43.54381658414929"/>
    <x v="0"/>
    <n v="0"/>
  </r>
  <r>
    <s v="Female"/>
    <n v="24.361936"/>
    <n v="1.7394499999999999"/>
    <n v="133.34664100000001"/>
    <x v="0"/>
    <n v="1"/>
    <n v="3"/>
    <n v="3"/>
    <n v="1"/>
    <n v="0"/>
    <n v="2.8523390000000002"/>
    <n v="0"/>
    <n v="1.1391070000000001"/>
    <x v="1127"/>
    <n v="1"/>
    <n v="4"/>
    <s v="Obesity_Type_III"/>
    <n v="44.071535403330209"/>
    <x v="0"/>
    <n v="0"/>
  </r>
  <r>
    <s v="Female"/>
    <n v="23.664708999999998"/>
    <n v="1.738836"/>
    <n v="133.47264100000001"/>
    <x v="0"/>
    <n v="1"/>
    <n v="3"/>
    <n v="3"/>
    <n v="1"/>
    <n v="0"/>
    <n v="2.8635130000000002"/>
    <n v="0"/>
    <n v="1.0264519999999999"/>
    <x v="1128"/>
    <n v="1"/>
    <n v="4"/>
    <s v="Obesity_Type_III"/>
    <n v="44.14433793816422"/>
    <x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76FF0D-99C7-4D60-B9E1-A1C79726D0A9}" name="PivotTable5"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4">
  <location ref="A32:B35" firstHeaderRow="1" firstDataRow="1" firstDataCol="1"/>
  <pivotFields count="21">
    <pivotField axis="axisRow" dataField="1" showAll="0">
      <items count="3">
        <item x="0"/>
        <item x="1"/>
        <item t="default"/>
      </items>
    </pivotField>
    <pivotField numFmtId="1" showAll="0">
      <items count="9">
        <item x="0"/>
        <item x="1"/>
        <item x="2"/>
        <item x="3"/>
        <item x="4"/>
        <item x="5"/>
        <item x="6"/>
        <item x="7"/>
        <item t="default"/>
      </items>
    </pivotField>
    <pivotField numFmtId="2" showAll="0"/>
    <pivotField numFmtId="2" showAll="0">
      <items count="18">
        <item x="0"/>
        <item x="1"/>
        <item x="2"/>
        <item x="3"/>
        <item x="4"/>
        <item x="5"/>
        <item x="6"/>
        <item x="7"/>
        <item x="8"/>
        <item x="9"/>
        <item x="10"/>
        <item x="11"/>
        <item x="12"/>
        <item x="13"/>
        <item x="14"/>
        <item x="15"/>
        <item x="16"/>
        <item t="default"/>
      </items>
    </pivotField>
    <pivotField showAll="0"/>
    <pivotField showAll="0"/>
    <pivotField numFmtId="1" showAll="0">
      <items count="23">
        <item x="0"/>
        <item x="1"/>
        <item x="2"/>
        <item x="3"/>
        <item x="4"/>
        <item x="5"/>
        <item x="6"/>
        <item x="7"/>
        <item x="8"/>
        <item x="9"/>
        <item x="10"/>
        <item x="11"/>
        <item x="12"/>
        <item x="13"/>
        <item x="14"/>
        <item x="15"/>
        <item x="16"/>
        <item x="17"/>
        <item x="18"/>
        <item x="19"/>
        <item x="20"/>
        <item x="21"/>
        <item t="default"/>
      </items>
    </pivotField>
    <pivotField numFmtId="1" showAll="0">
      <items count="6">
        <item x="0"/>
        <item x="1"/>
        <item x="2"/>
        <item x="3"/>
        <item x="4"/>
        <item t="default"/>
      </items>
    </pivotField>
    <pivotField showAll="0"/>
    <pivotField showAll="0"/>
    <pivotField numFmtId="2" showAll="0"/>
    <pivotField showAll="0"/>
    <pivotField numFmtId="1" showAll="0">
      <items count="6">
        <item x="0"/>
        <item x="1"/>
        <item x="2"/>
        <item x="3"/>
        <item x="4"/>
        <item t="default"/>
      </items>
    </pivotField>
    <pivotField numFmtId="164" showAll="0">
      <items count="1130">
        <item x="1"/>
        <item x="693"/>
        <item x="100"/>
        <item x="647"/>
        <item x="286"/>
        <item x="664"/>
        <item x="722"/>
        <item x="801"/>
        <item x="721"/>
        <item x="710"/>
        <item x="633"/>
        <item x="800"/>
        <item x="709"/>
        <item x="497"/>
        <item x="287"/>
        <item x="380"/>
        <item x="185"/>
        <item x="142"/>
        <item x="707"/>
        <item x="174"/>
        <item x="22"/>
        <item x="922"/>
        <item x="696"/>
        <item x="551"/>
        <item x="209"/>
        <item x="441"/>
        <item x="293"/>
        <item x="215"/>
        <item x="852"/>
        <item x="804"/>
        <item x="360"/>
        <item x="212"/>
        <item x="455"/>
        <item x="811"/>
        <item x="226"/>
        <item x="774"/>
        <item x="383"/>
        <item x="1102"/>
        <item x="818"/>
        <item x="843"/>
        <item x="448"/>
        <item x="775"/>
        <item x="40"/>
        <item x="144"/>
        <item x="244"/>
        <item x="727"/>
        <item x="524"/>
        <item x="725"/>
        <item x="923"/>
        <item x="778"/>
        <item x="812"/>
        <item x="223"/>
        <item x="600"/>
        <item x="758"/>
        <item x="14"/>
        <item x="791"/>
        <item x="1050"/>
        <item x="111"/>
        <item x="666"/>
        <item x="732"/>
        <item x="669"/>
        <item x="461"/>
        <item x="67"/>
        <item x="127"/>
        <item x="682"/>
        <item x="344"/>
        <item x="1049"/>
        <item x="96"/>
        <item x="762"/>
        <item x="518"/>
        <item x="807"/>
        <item x="545"/>
        <item x="779"/>
        <item x="995"/>
        <item x="1104"/>
        <item x="697"/>
        <item x="976"/>
        <item x="346"/>
        <item x="263"/>
        <item x="977"/>
        <item x="908"/>
        <item x="133"/>
        <item x="406"/>
        <item x="768"/>
        <item x="1108"/>
        <item x="467"/>
        <item x="1112"/>
        <item x="910"/>
        <item x="181"/>
        <item x="71"/>
        <item x="47"/>
        <item x="1111"/>
        <item x="685"/>
        <item x="667"/>
        <item x="949"/>
        <item x="879"/>
        <item x="483"/>
        <item x="570"/>
        <item x="177"/>
        <item x="465"/>
        <item x="437"/>
        <item x="853"/>
        <item x="729"/>
        <item x="720"/>
        <item x="24"/>
        <item x="182"/>
        <item x="434"/>
        <item x="578"/>
        <item x="1107"/>
        <item x="366"/>
        <item x="948"/>
        <item x="979"/>
        <item x="704"/>
        <item x="994"/>
        <item x="262"/>
        <item x="98"/>
        <item x="480"/>
        <item x="82"/>
        <item x="55"/>
        <item x="560"/>
        <item x="337"/>
        <item x="724"/>
        <item x="830"/>
        <item x="844"/>
        <item x="1103"/>
        <item x="248"/>
        <item x="1022"/>
        <item x="1051"/>
        <item x="155"/>
        <item x="186"/>
        <item x="200"/>
        <item x="602"/>
        <item x="805"/>
        <item x="815"/>
        <item x="274"/>
        <item x="1023"/>
        <item x="44"/>
        <item x="905"/>
        <item x="241"/>
        <item x="978"/>
        <item x="348"/>
        <item x="866"/>
        <item x="679"/>
        <item x="178"/>
        <item x="909"/>
        <item x="408"/>
        <item x="229"/>
        <item x="996"/>
        <item x="552"/>
        <item x="974"/>
        <item x="906"/>
        <item x="502"/>
        <item x="525"/>
        <item x="1110"/>
        <item x="769"/>
        <item x="355"/>
        <item x="191"/>
        <item x="1078"/>
        <item x="123"/>
        <item x="582"/>
        <item x="588"/>
        <item x="695"/>
        <item x="442"/>
        <item x="1109"/>
        <item x="527"/>
        <item x="798"/>
        <item x="522"/>
        <item x="789"/>
        <item x="571"/>
        <item x="574"/>
        <item x="66"/>
        <item x="1024"/>
        <item x="164"/>
        <item x="806"/>
        <item x="893"/>
        <item x="885"/>
        <item x="1025"/>
        <item x="680"/>
        <item x="733"/>
        <item x="536"/>
        <item x="345"/>
        <item x="867"/>
        <item x="254"/>
        <item x="266"/>
        <item x="1088"/>
        <item x="554"/>
        <item x="221"/>
        <item x="1061"/>
        <item x="796"/>
        <item x="449"/>
        <item x="1077"/>
        <item x="39"/>
        <item x="91"/>
        <item x="614"/>
        <item x="1075"/>
        <item x="1105"/>
        <item x="195"/>
        <item x="294"/>
        <item x="997"/>
        <item x="803"/>
        <item x="1106"/>
        <item x="660"/>
        <item x="481"/>
        <item x="424"/>
        <item x="907"/>
        <item x="929"/>
        <item x="1052"/>
        <item x="760"/>
        <item x="243"/>
        <item x="880"/>
        <item x="859"/>
        <item x="935"/>
        <item x="25"/>
        <item x="252"/>
        <item x="936"/>
        <item x="593"/>
        <item x="663"/>
        <item x="698"/>
        <item x="740"/>
        <item x="7"/>
        <item x="101"/>
        <item x="1101"/>
        <item x="1009"/>
        <item x="267"/>
        <item x="165"/>
        <item x="761"/>
        <item x="349"/>
        <item x="65"/>
        <item x="258"/>
        <item x="1076"/>
        <item x="1008"/>
        <item x="790"/>
        <item x="975"/>
        <item x="92"/>
        <item x="548"/>
        <item x="418"/>
        <item x="793"/>
        <item x="627"/>
        <item x="3"/>
        <item x="738"/>
        <item x="513"/>
        <item x="292"/>
        <item x="618"/>
        <item x="197"/>
        <item x="356"/>
        <item x="203"/>
        <item x="728"/>
        <item x="273"/>
        <item x="617"/>
        <item x="629"/>
        <item x="817"/>
        <item x="161"/>
        <item x="569"/>
        <item x="833"/>
        <item x="616"/>
        <item x="515"/>
        <item x="50"/>
        <item x="317"/>
        <item x="1006"/>
        <item x="719"/>
        <item x="76"/>
        <item x="412"/>
        <item x="485"/>
        <item x="260"/>
        <item x="54"/>
        <item x="359"/>
        <item x="501"/>
        <item x="160"/>
        <item x="928"/>
        <item x="676"/>
        <item x="741"/>
        <item x="730"/>
        <item x="802"/>
        <item x="659"/>
        <item x="892"/>
        <item x="196"/>
        <item x="491"/>
        <item x="635"/>
        <item x="816"/>
        <item x="584"/>
        <item x="190"/>
        <item x="856"/>
        <item x="891"/>
        <item x="72"/>
        <item x="290"/>
        <item x="78"/>
        <item x="21"/>
        <item x="154"/>
        <item x="771"/>
        <item x="122"/>
        <item x="821"/>
        <item x="962"/>
        <item x="759"/>
        <item x="1074"/>
        <item x="1062"/>
        <item x="140"/>
        <item x="765"/>
        <item x="192"/>
        <item x="653"/>
        <item x="736"/>
        <item x="295"/>
        <item x="881"/>
        <item x="723"/>
        <item x="220"/>
        <item x="394"/>
        <item x="639"/>
        <item x="983"/>
        <item x="1053"/>
        <item x="138"/>
        <item x="576"/>
        <item x="846"/>
        <item x="750"/>
        <item x="950"/>
        <item x="1120"/>
        <item x="589"/>
        <item x="961"/>
        <item x="763"/>
        <item x="458"/>
        <item x="125"/>
        <item x="338"/>
        <item x="371"/>
        <item x="681"/>
        <item x="1027"/>
        <item x="649"/>
        <item x="858"/>
        <item x="208"/>
        <item x="183"/>
        <item x="435"/>
        <item x="103"/>
        <item x="670"/>
        <item x="339"/>
        <item x="1039"/>
        <item x="1079"/>
        <item x="1064"/>
        <item x="324"/>
        <item x="526"/>
        <item x="282"/>
        <item x="886"/>
        <item x="914"/>
        <item x="343"/>
        <item x="401"/>
        <item x="813"/>
        <item x="832"/>
        <item x="955"/>
        <item x="1063"/>
        <item x="711"/>
        <item x="1003"/>
        <item x="960"/>
        <item x="1007"/>
        <item x="199"/>
        <item x="316"/>
        <item x="116"/>
        <item x="1119"/>
        <item x="52"/>
        <item x="512"/>
        <item x="204"/>
        <item x="712"/>
        <item x="1073"/>
        <item x="963"/>
        <item x="898"/>
        <item x="387"/>
        <item x="1117"/>
        <item x="938"/>
        <item x="59"/>
        <item x="606"/>
        <item x="529"/>
        <item x="20"/>
        <item x="240"/>
        <item x="235"/>
        <item x="954"/>
        <item x="701"/>
        <item x="31"/>
        <item x="794"/>
        <item x="18"/>
        <item x="5"/>
        <item x="835"/>
        <item x="231"/>
        <item x="171"/>
        <item x="894"/>
        <item x="432"/>
        <item x="1118"/>
        <item x="1080"/>
        <item x="446"/>
        <item x="650"/>
        <item x="836"/>
        <item x="264"/>
        <item x="684"/>
        <item x="1115"/>
        <item x="94"/>
        <item x="671"/>
        <item x="470"/>
        <item x="474"/>
        <item x="982"/>
        <item x="309"/>
        <item x="757"/>
        <item x="148"/>
        <item x="230"/>
        <item x="1087"/>
        <item x="425"/>
        <item x="586"/>
        <item x="433"/>
        <item x="336"/>
        <item x="882"/>
        <item x="466"/>
        <item x="419"/>
        <item x="842"/>
        <item x="472"/>
        <item x="797"/>
        <item x="814"/>
        <item x="1067"/>
        <item x="827"/>
        <item x="488"/>
        <item x="528"/>
        <item x="872"/>
        <item x="1028"/>
        <item x="913"/>
        <item x="1029"/>
        <item x="1036"/>
        <item x="1040"/>
        <item x="869"/>
        <item x="581"/>
        <item x="428"/>
        <item x="1113"/>
        <item x="911"/>
        <item x="1056"/>
        <item x="534"/>
        <item x="1055"/>
        <item x="255"/>
        <item x="927"/>
        <item x="312"/>
        <item x="609"/>
        <item x="873"/>
        <item x="714"/>
        <item x="153"/>
        <item x="937"/>
        <item x="8"/>
        <item x="786"/>
        <item x="19"/>
        <item x="33"/>
        <item x="79"/>
        <item x="150"/>
        <item x="213"/>
        <item x="1116"/>
        <item x="1057"/>
        <item x="1035"/>
        <item x="391"/>
        <item x="516"/>
        <item x="506"/>
        <item x="242"/>
        <item x="1086"/>
        <item x="863"/>
        <item x="400"/>
        <item x="1002"/>
        <item x="591"/>
        <item x="1058"/>
        <item x="848"/>
        <item x="542"/>
        <item x="494"/>
        <item x="1127"/>
        <item x="986"/>
        <item x="917"/>
        <item x="143"/>
        <item x="11"/>
        <item x="770"/>
        <item x="1054"/>
        <item x="601"/>
        <item x="261"/>
        <item x="1125"/>
        <item x="1114"/>
        <item x="943"/>
        <item x="883"/>
        <item x="956"/>
        <item x="411"/>
        <item x="450"/>
        <item x="379"/>
        <item x="329"/>
        <item x="132"/>
        <item x="632"/>
        <item x="562"/>
        <item x="543"/>
        <item x="782"/>
        <item x="810"/>
        <item x="874"/>
        <item x="673"/>
        <item x="476"/>
        <item x="207"/>
        <item x="68"/>
        <item x="6"/>
        <item x="864"/>
        <item x="841"/>
        <item x="159"/>
        <item x="895"/>
        <item x="1026"/>
        <item x="367"/>
        <item x="746"/>
        <item x="747"/>
        <item x="641"/>
        <item x="451"/>
        <item x="45"/>
        <item x="822"/>
        <item x="887"/>
        <item x="933"/>
        <item x="611"/>
        <item x="1126"/>
        <item x="97"/>
        <item x="444"/>
        <item x="808"/>
        <item x="347"/>
        <item x="341"/>
        <item x="967"/>
        <item x="608"/>
        <item x="934"/>
        <item x="875"/>
        <item x="1047"/>
        <item x="953"/>
        <item x="315"/>
        <item x="1065"/>
        <item x="1098"/>
        <item x="951"/>
        <item x="350"/>
        <item x="899"/>
        <item x="897"/>
        <item x="504"/>
        <item x="1037"/>
        <item x="840"/>
        <item x="1041"/>
        <item x="965"/>
        <item x="865"/>
        <item x="397"/>
        <item x="202"/>
        <item x="1089"/>
        <item x="482"/>
        <item x="590"/>
        <item x="655"/>
        <item x="658"/>
        <item x="201"/>
        <item x="490"/>
        <item x="1096"/>
        <item x="269"/>
        <item x="334"/>
        <item x="739"/>
        <item x="980"/>
        <item x="900"/>
        <item x="1017"/>
        <item x="198"/>
        <item x="678"/>
        <item x="352"/>
        <item x="1042"/>
        <item x="389"/>
        <item x="780"/>
        <item x="737"/>
        <item x="735"/>
        <item x="454"/>
        <item x="868"/>
        <item x="1085"/>
        <item x="919"/>
        <item x="646"/>
        <item x="430"/>
        <item x="77"/>
        <item x="902"/>
        <item x="156"/>
        <item x="354"/>
        <item x="926"/>
        <item x="638"/>
        <item x="541"/>
        <item x="942"/>
        <item x="1093"/>
        <item x="1032"/>
        <item x="1128"/>
        <item x="29"/>
        <item x="131"/>
        <item x="716"/>
        <item x="640"/>
        <item x="624"/>
        <item x="49"/>
        <item x="429"/>
        <item x="987"/>
        <item x="901"/>
        <item x="690"/>
        <item x="378"/>
        <item x="971"/>
        <item x="1014"/>
        <item x="677"/>
        <item x="473"/>
        <item x="566"/>
        <item x="912"/>
        <item x="561"/>
        <item x="831"/>
        <item x="862"/>
        <item x="944"/>
        <item x="828"/>
        <item x="966"/>
        <item x="16"/>
        <item x="657"/>
        <item x="637"/>
        <item x="351"/>
        <item x="683"/>
        <item x="1094"/>
        <item x="595"/>
        <item x="1019"/>
        <item x="61"/>
        <item x="93"/>
        <item x="386"/>
        <item x="952"/>
        <item x="95"/>
        <item x="855"/>
        <item x="715"/>
        <item x="636"/>
        <item x="592"/>
        <item x="787"/>
        <item x="970"/>
        <item x="318"/>
        <item x="1059"/>
        <item x="990"/>
        <item x="734"/>
        <item x="1001"/>
        <item x="870"/>
        <item x="674"/>
        <item x="920"/>
        <item x="475"/>
        <item x="981"/>
        <item x="130"/>
        <item x="1018"/>
        <item x="1031"/>
        <item x="973"/>
        <item x="957"/>
        <item x="246"/>
        <item x="764"/>
        <item x="1038"/>
        <item x="390"/>
        <item x="1020"/>
        <item x="1081"/>
        <item x="259"/>
        <item x="319"/>
        <item x="777"/>
        <item x="531"/>
        <item x="310"/>
        <item x="1015"/>
        <item x="1033"/>
        <item x="991"/>
        <item x="382"/>
        <item x="1030"/>
        <item x="233"/>
        <item x="299"/>
        <item x="187"/>
        <item x="365"/>
        <item x="149"/>
        <item x="845"/>
        <item x="519"/>
        <item x="838"/>
        <item x="918"/>
        <item x="972"/>
        <item x="440"/>
        <item x="256"/>
        <item x="1021"/>
        <item x="214"/>
        <item x="517"/>
        <item x="1097"/>
        <item x="850"/>
        <item x="70"/>
        <item x="871"/>
        <item x="210"/>
        <item x="1082"/>
        <item x="403"/>
        <item x="824"/>
        <item x="999"/>
        <item x="849"/>
        <item x="861"/>
        <item x="377"/>
        <item x="30"/>
        <item x="587"/>
        <item x="23"/>
        <item x="931"/>
        <item x="247"/>
        <item x="1012"/>
        <item x="945"/>
        <item x="1091"/>
        <item x="530"/>
        <item x="749"/>
        <item x="4"/>
        <item x="410"/>
        <item x="511"/>
        <item x="1068"/>
        <item x="1045"/>
        <item x="1048"/>
        <item x="88"/>
        <item x="988"/>
        <item x="342"/>
        <item x="783"/>
        <item x="1013"/>
        <item x="692"/>
        <item x="925"/>
        <item x="492"/>
        <item x="307"/>
        <item x="326"/>
        <item x="665"/>
        <item x="1092"/>
        <item x="1072"/>
        <item x="930"/>
        <item x="114"/>
        <item x="385"/>
        <item x="17"/>
        <item x="99"/>
        <item x="753"/>
        <item x="904"/>
        <item x="1095"/>
        <item x="642"/>
        <item x="421"/>
        <item x="1011"/>
        <item x="860"/>
        <item x="1046"/>
        <item x="903"/>
        <item x="234"/>
        <item x="959"/>
        <item x="42"/>
        <item x="1010"/>
        <item x="376"/>
        <item x="227"/>
        <item x="162"/>
        <item x="447"/>
        <item x="854"/>
        <item x="615"/>
        <item x="1044"/>
        <item x="834"/>
        <item x="916"/>
        <item x="271"/>
        <item x="508"/>
        <item x="630"/>
        <item x="940"/>
        <item x="330"/>
        <item x="325"/>
        <item x="877"/>
        <item x="510"/>
        <item x="211"/>
        <item x="998"/>
        <item x="573"/>
        <item x="1000"/>
        <item x="1123"/>
        <item x="112"/>
        <item x="1066"/>
        <item x="1090"/>
        <item x="1043"/>
        <item x="1100"/>
        <item x="1099"/>
        <item x="565"/>
        <item x="439"/>
        <item x="535"/>
        <item x="1124"/>
        <item x="889"/>
        <item x="84"/>
        <item x="407"/>
        <item x="300"/>
        <item x="958"/>
        <item x="1069"/>
        <item x="884"/>
        <item x="1034"/>
        <item x="1121"/>
        <item x="932"/>
        <item x="878"/>
        <item x="291"/>
        <item x="767"/>
        <item x="939"/>
        <item x="585"/>
        <item x="577"/>
        <item x="1084"/>
        <item x="772"/>
        <item x="941"/>
        <item x="876"/>
        <item x="216"/>
        <item x="992"/>
        <item x="890"/>
        <item x="888"/>
        <item x="985"/>
        <item x="1070"/>
        <item x="239"/>
        <item x="1083"/>
        <item x="1016"/>
        <item x="9"/>
        <item x="924"/>
        <item x="73"/>
        <item x="896"/>
        <item x="964"/>
        <item x="60"/>
        <item x="1122"/>
        <item x="607"/>
        <item x="438"/>
        <item x="946"/>
        <item x="445"/>
        <item x="748"/>
        <item x="420"/>
        <item x="915"/>
        <item x="340"/>
        <item x="829"/>
        <item x="270"/>
        <item x="51"/>
        <item x="1071"/>
        <item x="947"/>
        <item x="837"/>
        <item x="993"/>
        <item x="1060"/>
        <item x="921"/>
        <item x="322"/>
        <item x="652"/>
        <item x="1005"/>
        <item x="984"/>
        <item x="623"/>
        <item x="1004"/>
        <item x="232"/>
        <item x="415"/>
        <item x="128"/>
        <item x="851"/>
        <item x="857"/>
        <item x="189"/>
        <item x="847"/>
        <item x="368"/>
        <item x="384"/>
        <item x="224"/>
        <item x="968"/>
        <item x="206"/>
        <item x="969"/>
        <item x="496"/>
        <item x="374"/>
        <item x="436"/>
        <item x="776"/>
        <item x="301"/>
        <item x="672"/>
        <item x="363"/>
        <item x="249"/>
        <item x="634"/>
        <item x="218"/>
        <item x="113"/>
        <item x="303"/>
        <item x="257"/>
        <item x="989"/>
        <item x="452"/>
        <item x="15"/>
        <item x="398"/>
        <item x="839"/>
        <item x="306"/>
        <item x="335"/>
        <item x="0"/>
        <item x="105"/>
        <item x="713"/>
        <item x="43"/>
        <item x="375"/>
        <item x="523"/>
        <item x="799"/>
        <item x="396"/>
        <item x="726"/>
        <item x="417"/>
        <item x="129"/>
        <item x="559"/>
        <item x="661"/>
        <item x="694"/>
        <item x="431"/>
        <item x="826"/>
        <item x="253"/>
        <item x="331"/>
        <item x="169"/>
        <item x="819"/>
        <item x="498"/>
        <item x="107"/>
        <item x="495"/>
        <item x="370"/>
        <item x="699"/>
        <item x="648"/>
        <item x="245"/>
        <item x="553"/>
        <item x="705"/>
        <item x="544"/>
        <item x="373"/>
        <item x="751"/>
        <item x="104"/>
        <item x="268"/>
        <item x="422"/>
        <item x="625"/>
        <item x="283"/>
        <item x="176"/>
        <item x="372"/>
        <item x="46"/>
        <item x="823"/>
        <item x="332"/>
        <item x="141"/>
        <item x="668"/>
        <item x="742"/>
        <item x="766"/>
        <item x="147"/>
        <item x="795"/>
        <item x="583"/>
        <item x="75"/>
        <item x="717"/>
        <item x="53"/>
        <item x="280"/>
        <item x="238"/>
        <item x="703"/>
        <item x="184"/>
        <item x="558"/>
        <item x="792"/>
        <item x="471"/>
        <item x="393"/>
        <item x="443"/>
        <item x="820"/>
        <item x="514"/>
        <item x="781"/>
        <item x="603"/>
        <item x="579"/>
        <item x="362"/>
        <item x="580"/>
        <item x="462"/>
        <item x="825"/>
        <item x="64"/>
        <item x="89"/>
        <item x="691"/>
        <item x="557"/>
        <item x="119"/>
        <item x="499"/>
        <item x="115"/>
        <item x="426"/>
        <item x="675"/>
        <item x="110"/>
        <item x="357"/>
        <item x="38"/>
        <item x="468"/>
        <item x="503"/>
        <item x="13"/>
        <item x="172"/>
        <item x="604"/>
        <item x="228"/>
        <item x="567"/>
        <item x="564"/>
        <item x="134"/>
        <item x="275"/>
        <item x="225"/>
        <item x="399"/>
        <item x="308"/>
        <item x="57"/>
        <item x="620"/>
        <item x="731"/>
        <item x="460"/>
        <item x="166"/>
        <item x="788"/>
        <item x="10"/>
        <item x="395"/>
        <item x="409"/>
        <item x="219"/>
        <item x="464"/>
        <item x="619"/>
        <item x="158"/>
        <item x="423"/>
        <item x="662"/>
        <item x="416"/>
        <item x="311"/>
        <item x="48"/>
        <item x="718"/>
        <item x="12"/>
        <item x="193"/>
        <item x="598"/>
        <item x="36"/>
        <item x="546"/>
        <item x="689"/>
        <item x="643"/>
        <item x="90"/>
        <item x="563"/>
        <item x="568"/>
        <item x="121"/>
        <item x="298"/>
        <item x="304"/>
        <item x="236"/>
        <item x="392"/>
        <item x="157"/>
        <item x="743"/>
        <item x="610"/>
        <item x="126"/>
        <item x="572"/>
        <item x="688"/>
        <item x="708"/>
        <item x="756"/>
        <item x="478"/>
        <item x="302"/>
        <item x="117"/>
        <item x="631"/>
        <item x="361"/>
        <item x="180"/>
        <item x="556"/>
        <item x="404"/>
        <item x="755"/>
        <item x="265"/>
        <item x="74"/>
        <item x="596"/>
        <item x="706"/>
        <item x="327"/>
        <item x="459"/>
        <item x="152"/>
        <item x="32"/>
        <item x="645"/>
        <item x="272"/>
        <item x="353"/>
        <item x="328"/>
        <item x="540"/>
        <item x="139"/>
        <item x="547"/>
        <item x="333"/>
        <item x="80"/>
        <item x="453"/>
        <item x="550"/>
        <item x="313"/>
        <item x="597"/>
        <item x="321"/>
        <item x="405"/>
        <item x="594"/>
        <item x="26"/>
        <item x="120"/>
        <item x="809"/>
        <item x="521"/>
        <item x="773"/>
        <item x="599"/>
        <item x="109"/>
        <item x="457"/>
        <item x="785"/>
        <item x="305"/>
        <item x="537"/>
        <item x="686"/>
        <item x="37"/>
        <item x="56"/>
        <item x="539"/>
        <item x="486"/>
        <item x="538"/>
        <item x="167"/>
        <item x="500"/>
        <item x="145"/>
        <item x="477"/>
        <item x="314"/>
        <item x="555"/>
        <item x="87"/>
        <item x="63"/>
        <item x="479"/>
        <item x="281"/>
        <item x="289"/>
        <item x="456"/>
        <item x="137"/>
        <item x="297"/>
        <item x="549"/>
        <item x="28"/>
        <item x="205"/>
        <item x="173"/>
        <item x="575"/>
        <item x="754"/>
        <item x="414"/>
        <item x="745"/>
        <item x="613"/>
        <item x="102"/>
        <item x="146"/>
        <item x="58"/>
        <item x="520"/>
        <item x="41"/>
        <item x="69"/>
        <item x="81"/>
        <item x="179"/>
        <item x="644"/>
        <item x="358"/>
        <item x="469"/>
        <item x="752"/>
        <item x="62"/>
        <item x="106"/>
        <item x="175"/>
        <item x="493"/>
        <item x="509"/>
        <item x="364"/>
        <item x="784"/>
        <item x="85"/>
        <item x="151"/>
        <item x="427"/>
        <item x="702"/>
        <item x="288"/>
        <item x="489"/>
        <item x="651"/>
        <item x="222"/>
        <item x="612"/>
        <item x="507"/>
        <item x="284"/>
        <item x="463"/>
        <item x="217"/>
        <item x="388"/>
        <item x="296"/>
        <item x="124"/>
        <item x="621"/>
        <item x="484"/>
        <item x="277"/>
        <item x="656"/>
        <item x="35"/>
        <item x="118"/>
        <item x="532"/>
        <item x="628"/>
        <item x="654"/>
        <item x="487"/>
        <item x="83"/>
        <item x="381"/>
        <item x="170"/>
        <item x="285"/>
        <item x="163"/>
        <item x="34"/>
        <item x="86"/>
        <item x="402"/>
        <item x="276"/>
        <item x="237"/>
        <item x="700"/>
        <item x="251"/>
        <item x="27"/>
        <item x="605"/>
        <item x="279"/>
        <item x="744"/>
        <item x="622"/>
        <item x="323"/>
        <item x="626"/>
        <item x="320"/>
        <item x="413"/>
        <item x="168"/>
        <item x="533"/>
        <item x="135"/>
        <item x="250"/>
        <item x="278"/>
        <item x="369"/>
        <item x="136"/>
        <item x="505"/>
        <item x="194"/>
        <item x="188"/>
        <item x="108"/>
        <item x="687"/>
        <item x="2"/>
        <item t="default"/>
      </items>
    </pivotField>
    <pivotField showAll="0"/>
    <pivotField showAll="0"/>
    <pivotField showAll="0"/>
    <pivotField numFmtId="2" showAll="0">
      <items count="12">
        <item x="0"/>
        <item x="1"/>
        <item x="2"/>
        <item x="3"/>
        <item x="4"/>
        <item x="5"/>
        <item x="6"/>
        <item x="7"/>
        <item x="8"/>
        <item x="9"/>
        <item x="10"/>
        <item t="default"/>
      </items>
    </pivotField>
    <pivotField dragToRow="0" dragToCol="0" dragToPage="0" showAll="0" defaultSubtotal="0"/>
    <pivotField dragToRow="0" dragToCol="0" dragToPage="0" showAll="0" defaultSubtota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0"/>
  </rowFields>
  <rowItems count="3">
    <i>
      <x/>
    </i>
    <i>
      <x v="1"/>
    </i>
    <i t="grand">
      <x/>
    </i>
  </rowItems>
  <colItems count="1">
    <i/>
  </colItems>
  <dataFields count="1">
    <dataField name="Count of Gender" fld="0" subtotal="count" baseField="0" baseItem="0" numFmtId="1"/>
  </dataFields>
  <formats count="5">
    <format dxfId="4">
      <pivotArea collapsedLevelsAreSubtotals="1" fieldPosition="0">
        <references count="1">
          <reference field="0" count="1">
            <x v="1"/>
          </reference>
        </references>
      </pivotArea>
    </format>
    <format dxfId="3">
      <pivotArea grandRow="1" outline="0" collapsedLevelsAreSubtotals="1" fieldPosition="0"/>
    </format>
    <format dxfId="2">
      <pivotArea dataOnly="0" labelOnly="1" outline="0" axis="axisValues" fieldPosition="0"/>
    </format>
    <format dxfId="1">
      <pivotArea collapsedLevelsAreSubtotals="1" fieldPosition="0">
        <references count="1">
          <reference field="0" count="1">
            <x v="0"/>
          </reference>
        </references>
      </pivotArea>
    </format>
    <format dxfId="0">
      <pivotArea outline="0" fieldPosition="0">
        <references count="1">
          <reference field="4294967294" count="1">
            <x v="0"/>
          </reference>
        </references>
      </pivotArea>
    </format>
  </formats>
  <chartFormats count="5">
    <chartFormat chart="9" format="2" series="1">
      <pivotArea type="data" outline="0" fieldPosition="0">
        <references count="1">
          <reference field="4294967294" count="1" selected="0">
            <x v="0"/>
          </reference>
        </references>
      </pivotArea>
    </chartFormat>
    <chartFormat chart="9" format="3" series="1">
      <pivotArea type="data" outline="0" fieldPosition="0">
        <references count="2">
          <reference field="4294967294" count="1" selected="0">
            <x v="0"/>
          </reference>
          <reference field="0" count="1" selected="0">
            <x v="0"/>
          </reference>
        </references>
      </pivotArea>
    </chartFormat>
    <chartFormat chart="9" format="4" series="1">
      <pivotArea type="data" outline="0" fieldPosition="0">
        <references count="2">
          <reference field="4294967294" count="1" selected="0">
            <x v="0"/>
          </reference>
          <reference field="0" count="1" selected="0">
            <x v="1"/>
          </reference>
        </references>
      </pivotArea>
    </chartFormat>
    <chartFormat chart="9" format="5">
      <pivotArea type="data" outline="0" fieldPosition="0">
        <references count="2">
          <reference field="4294967294" count="1" selected="0">
            <x v="0"/>
          </reference>
          <reference field="0" count="1" selected="0">
            <x v="0"/>
          </reference>
        </references>
      </pivotArea>
    </chartFormat>
    <chartFormat chart="9"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EFC96EB-D071-4831-9272-293E34AF780F}" name="PivotTable7"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9">
  <location ref="A48:B55" firstHeaderRow="1" firstDataRow="1" firstDataCol="1"/>
  <pivotFields count="21">
    <pivotField dataField="1" showAll="0">
      <items count="3">
        <item x="0"/>
        <item x="1"/>
        <item t="default"/>
      </items>
    </pivotField>
    <pivotField axis="axisRow" numFmtId="1" showAll="0">
      <items count="9">
        <item x="0"/>
        <item x="1"/>
        <item x="2"/>
        <item x="3"/>
        <item x="4"/>
        <item x="5"/>
        <item x="6"/>
        <item x="7"/>
        <item t="default"/>
      </items>
    </pivotField>
    <pivotField numFmtId="2" showAll="0"/>
    <pivotField numFmtId="2" showAll="0">
      <items count="18">
        <item x="0"/>
        <item x="1"/>
        <item x="2"/>
        <item x="3"/>
        <item x="4"/>
        <item x="5"/>
        <item x="6"/>
        <item x="7"/>
        <item x="8"/>
        <item x="9"/>
        <item x="10"/>
        <item x="11"/>
        <item x="12"/>
        <item x="13"/>
        <item x="14"/>
        <item x="15"/>
        <item x="16"/>
        <item t="default"/>
      </items>
    </pivotField>
    <pivotField showAll="0"/>
    <pivotField showAll="0"/>
    <pivotField numFmtId="1" showAll="0">
      <items count="23">
        <item x="0"/>
        <item x="1"/>
        <item x="2"/>
        <item x="3"/>
        <item x="4"/>
        <item x="5"/>
        <item x="6"/>
        <item x="7"/>
        <item x="8"/>
        <item x="9"/>
        <item x="10"/>
        <item x="11"/>
        <item x="12"/>
        <item x="13"/>
        <item x="14"/>
        <item x="15"/>
        <item x="16"/>
        <item x="17"/>
        <item x="18"/>
        <item x="19"/>
        <item x="20"/>
        <item x="21"/>
        <item t="default"/>
      </items>
    </pivotField>
    <pivotField numFmtId="1" showAll="0">
      <items count="6">
        <item x="0"/>
        <item x="1"/>
        <item x="2"/>
        <item x="3"/>
        <item x="4"/>
        <item t="default"/>
      </items>
    </pivotField>
    <pivotField showAll="0"/>
    <pivotField showAll="0"/>
    <pivotField numFmtId="2" showAll="0"/>
    <pivotField showAll="0"/>
    <pivotField numFmtId="1" showAll="0">
      <items count="6">
        <item x="0"/>
        <item x="1"/>
        <item x="2"/>
        <item x="3"/>
        <item x="4"/>
        <item t="default"/>
      </items>
    </pivotField>
    <pivotField numFmtId="164" showAll="0">
      <items count="1130">
        <item x="1"/>
        <item x="693"/>
        <item x="100"/>
        <item x="647"/>
        <item x="286"/>
        <item x="664"/>
        <item x="722"/>
        <item x="801"/>
        <item x="721"/>
        <item x="710"/>
        <item x="633"/>
        <item x="800"/>
        <item x="709"/>
        <item x="497"/>
        <item x="287"/>
        <item x="380"/>
        <item x="185"/>
        <item x="142"/>
        <item x="707"/>
        <item x="174"/>
        <item x="22"/>
        <item x="922"/>
        <item x="696"/>
        <item x="551"/>
        <item x="209"/>
        <item x="441"/>
        <item x="293"/>
        <item x="215"/>
        <item x="852"/>
        <item x="804"/>
        <item x="360"/>
        <item x="212"/>
        <item x="455"/>
        <item x="811"/>
        <item x="226"/>
        <item x="774"/>
        <item x="383"/>
        <item x="1102"/>
        <item x="818"/>
        <item x="843"/>
        <item x="448"/>
        <item x="775"/>
        <item x="40"/>
        <item x="144"/>
        <item x="244"/>
        <item x="727"/>
        <item x="524"/>
        <item x="725"/>
        <item x="923"/>
        <item x="778"/>
        <item x="812"/>
        <item x="223"/>
        <item x="600"/>
        <item x="758"/>
        <item x="14"/>
        <item x="791"/>
        <item x="1050"/>
        <item x="111"/>
        <item x="666"/>
        <item x="732"/>
        <item x="669"/>
        <item x="461"/>
        <item x="67"/>
        <item x="127"/>
        <item x="682"/>
        <item x="344"/>
        <item x="1049"/>
        <item x="96"/>
        <item x="762"/>
        <item x="518"/>
        <item x="807"/>
        <item x="545"/>
        <item x="779"/>
        <item x="995"/>
        <item x="1104"/>
        <item x="697"/>
        <item x="976"/>
        <item x="346"/>
        <item x="263"/>
        <item x="977"/>
        <item x="908"/>
        <item x="133"/>
        <item x="406"/>
        <item x="768"/>
        <item x="1108"/>
        <item x="467"/>
        <item x="1112"/>
        <item x="910"/>
        <item x="181"/>
        <item x="71"/>
        <item x="47"/>
        <item x="1111"/>
        <item x="685"/>
        <item x="667"/>
        <item x="949"/>
        <item x="879"/>
        <item x="483"/>
        <item x="570"/>
        <item x="177"/>
        <item x="465"/>
        <item x="437"/>
        <item x="853"/>
        <item x="729"/>
        <item x="720"/>
        <item x="24"/>
        <item x="182"/>
        <item x="434"/>
        <item x="578"/>
        <item x="1107"/>
        <item x="366"/>
        <item x="948"/>
        <item x="979"/>
        <item x="704"/>
        <item x="994"/>
        <item x="262"/>
        <item x="98"/>
        <item x="480"/>
        <item x="82"/>
        <item x="55"/>
        <item x="560"/>
        <item x="337"/>
        <item x="724"/>
        <item x="830"/>
        <item x="844"/>
        <item x="1103"/>
        <item x="248"/>
        <item x="1022"/>
        <item x="1051"/>
        <item x="155"/>
        <item x="186"/>
        <item x="200"/>
        <item x="602"/>
        <item x="805"/>
        <item x="815"/>
        <item x="274"/>
        <item x="1023"/>
        <item x="44"/>
        <item x="905"/>
        <item x="241"/>
        <item x="978"/>
        <item x="348"/>
        <item x="866"/>
        <item x="679"/>
        <item x="178"/>
        <item x="909"/>
        <item x="408"/>
        <item x="229"/>
        <item x="996"/>
        <item x="552"/>
        <item x="974"/>
        <item x="906"/>
        <item x="502"/>
        <item x="525"/>
        <item x="1110"/>
        <item x="769"/>
        <item x="355"/>
        <item x="191"/>
        <item x="1078"/>
        <item x="123"/>
        <item x="582"/>
        <item x="588"/>
        <item x="695"/>
        <item x="442"/>
        <item x="1109"/>
        <item x="527"/>
        <item x="798"/>
        <item x="522"/>
        <item x="789"/>
        <item x="571"/>
        <item x="574"/>
        <item x="66"/>
        <item x="1024"/>
        <item x="164"/>
        <item x="806"/>
        <item x="893"/>
        <item x="885"/>
        <item x="1025"/>
        <item x="680"/>
        <item x="733"/>
        <item x="536"/>
        <item x="345"/>
        <item x="867"/>
        <item x="254"/>
        <item x="266"/>
        <item x="1088"/>
        <item x="554"/>
        <item x="221"/>
        <item x="1061"/>
        <item x="796"/>
        <item x="449"/>
        <item x="1077"/>
        <item x="39"/>
        <item x="91"/>
        <item x="614"/>
        <item x="1075"/>
        <item x="1105"/>
        <item x="195"/>
        <item x="294"/>
        <item x="997"/>
        <item x="803"/>
        <item x="1106"/>
        <item x="660"/>
        <item x="481"/>
        <item x="424"/>
        <item x="907"/>
        <item x="929"/>
        <item x="1052"/>
        <item x="760"/>
        <item x="243"/>
        <item x="880"/>
        <item x="859"/>
        <item x="935"/>
        <item x="25"/>
        <item x="252"/>
        <item x="936"/>
        <item x="593"/>
        <item x="663"/>
        <item x="698"/>
        <item x="740"/>
        <item x="7"/>
        <item x="101"/>
        <item x="1101"/>
        <item x="1009"/>
        <item x="267"/>
        <item x="165"/>
        <item x="761"/>
        <item x="349"/>
        <item x="65"/>
        <item x="258"/>
        <item x="1076"/>
        <item x="1008"/>
        <item x="790"/>
        <item x="975"/>
        <item x="92"/>
        <item x="548"/>
        <item x="418"/>
        <item x="793"/>
        <item x="627"/>
        <item x="3"/>
        <item x="738"/>
        <item x="513"/>
        <item x="292"/>
        <item x="618"/>
        <item x="197"/>
        <item x="356"/>
        <item x="203"/>
        <item x="728"/>
        <item x="273"/>
        <item x="617"/>
        <item x="629"/>
        <item x="817"/>
        <item x="161"/>
        <item x="569"/>
        <item x="833"/>
        <item x="616"/>
        <item x="515"/>
        <item x="50"/>
        <item x="317"/>
        <item x="1006"/>
        <item x="719"/>
        <item x="76"/>
        <item x="412"/>
        <item x="485"/>
        <item x="260"/>
        <item x="54"/>
        <item x="359"/>
        <item x="501"/>
        <item x="160"/>
        <item x="928"/>
        <item x="676"/>
        <item x="741"/>
        <item x="730"/>
        <item x="802"/>
        <item x="659"/>
        <item x="892"/>
        <item x="196"/>
        <item x="491"/>
        <item x="635"/>
        <item x="816"/>
        <item x="584"/>
        <item x="190"/>
        <item x="856"/>
        <item x="891"/>
        <item x="72"/>
        <item x="290"/>
        <item x="78"/>
        <item x="21"/>
        <item x="154"/>
        <item x="771"/>
        <item x="122"/>
        <item x="821"/>
        <item x="962"/>
        <item x="759"/>
        <item x="1074"/>
        <item x="1062"/>
        <item x="140"/>
        <item x="765"/>
        <item x="192"/>
        <item x="653"/>
        <item x="736"/>
        <item x="295"/>
        <item x="881"/>
        <item x="723"/>
        <item x="220"/>
        <item x="394"/>
        <item x="639"/>
        <item x="983"/>
        <item x="1053"/>
        <item x="138"/>
        <item x="576"/>
        <item x="846"/>
        <item x="750"/>
        <item x="950"/>
        <item x="1120"/>
        <item x="589"/>
        <item x="961"/>
        <item x="763"/>
        <item x="458"/>
        <item x="125"/>
        <item x="338"/>
        <item x="371"/>
        <item x="681"/>
        <item x="1027"/>
        <item x="649"/>
        <item x="858"/>
        <item x="208"/>
        <item x="183"/>
        <item x="435"/>
        <item x="103"/>
        <item x="670"/>
        <item x="339"/>
        <item x="1039"/>
        <item x="1079"/>
        <item x="1064"/>
        <item x="324"/>
        <item x="526"/>
        <item x="282"/>
        <item x="886"/>
        <item x="914"/>
        <item x="343"/>
        <item x="401"/>
        <item x="813"/>
        <item x="832"/>
        <item x="955"/>
        <item x="1063"/>
        <item x="711"/>
        <item x="1003"/>
        <item x="960"/>
        <item x="1007"/>
        <item x="199"/>
        <item x="316"/>
        <item x="116"/>
        <item x="1119"/>
        <item x="52"/>
        <item x="512"/>
        <item x="204"/>
        <item x="712"/>
        <item x="1073"/>
        <item x="963"/>
        <item x="898"/>
        <item x="387"/>
        <item x="1117"/>
        <item x="938"/>
        <item x="59"/>
        <item x="606"/>
        <item x="529"/>
        <item x="20"/>
        <item x="240"/>
        <item x="235"/>
        <item x="954"/>
        <item x="701"/>
        <item x="31"/>
        <item x="794"/>
        <item x="18"/>
        <item x="5"/>
        <item x="835"/>
        <item x="231"/>
        <item x="171"/>
        <item x="894"/>
        <item x="432"/>
        <item x="1118"/>
        <item x="1080"/>
        <item x="446"/>
        <item x="650"/>
        <item x="836"/>
        <item x="264"/>
        <item x="684"/>
        <item x="1115"/>
        <item x="94"/>
        <item x="671"/>
        <item x="470"/>
        <item x="474"/>
        <item x="982"/>
        <item x="309"/>
        <item x="757"/>
        <item x="148"/>
        <item x="230"/>
        <item x="1087"/>
        <item x="425"/>
        <item x="586"/>
        <item x="433"/>
        <item x="336"/>
        <item x="882"/>
        <item x="466"/>
        <item x="419"/>
        <item x="842"/>
        <item x="472"/>
        <item x="797"/>
        <item x="814"/>
        <item x="1067"/>
        <item x="827"/>
        <item x="488"/>
        <item x="528"/>
        <item x="872"/>
        <item x="1028"/>
        <item x="913"/>
        <item x="1029"/>
        <item x="1036"/>
        <item x="1040"/>
        <item x="869"/>
        <item x="581"/>
        <item x="428"/>
        <item x="1113"/>
        <item x="911"/>
        <item x="1056"/>
        <item x="534"/>
        <item x="1055"/>
        <item x="255"/>
        <item x="927"/>
        <item x="312"/>
        <item x="609"/>
        <item x="873"/>
        <item x="714"/>
        <item x="153"/>
        <item x="937"/>
        <item x="8"/>
        <item x="786"/>
        <item x="19"/>
        <item x="33"/>
        <item x="79"/>
        <item x="150"/>
        <item x="213"/>
        <item x="1116"/>
        <item x="1057"/>
        <item x="1035"/>
        <item x="391"/>
        <item x="516"/>
        <item x="506"/>
        <item x="242"/>
        <item x="1086"/>
        <item x="863"/>
        <item x="400"/>
        <item x="1002"/>
        <item x="591"/>
        <item x="1058"/>
        <item x="848"/>
        <item x="542"/>
        <item x="494"/>
        <item x="1127"/>
        <item x="986"/>
        <item x="917"/>
        <item x="143"/>
        <item x="11"/>
        <item x="770"/>
        <item x="1054"/>
        <item x="601"/>
        <item x="261"/>
        <item x="1125"/>
        <item x="1114"/>
        <item x="943"/>
        <item x="883"/>
        <item x="956"/>
        <item x="411"/>
        <item x="450"/>
        <item x="379"/>
        <item x="329"/>
        <item x="132"/>
        <item x="632"/>
        <item x="562"/>
        <item x="543"/>
        <item x="782"/>
        <item x="810"/>
        <item x="874"/>
        <item x="673"/>
        <item x="476"/>
        <item x="207"/>
        <item x="68"/>
        <item x="6"/>
        <item x="864"/>
        <item x="841"/>
        <item x="159"/>
        <item x="895"/>
        <item x="1026"/>
        <item x="367"/>
        <item x="746"/>
        <item x="747"/>
        <item x="641"/>
        <item x="451"/>
        <item x="45"/>
        <item x="822"/>
        <item x="887"/>
        <item x="933"/>
        <item x="611"/>
        <item x="1126"/>
        <item x="97"/>
        <item x="444"/>
        <item x="808"/>
        <item x="347"/>
        <item x="341"/>
        <item x="967"/>
        <item x="608"/>
        <item x="934"/>
        <item x="875"/>
        <item x="1047"/>
        <item x="953"/>
        <item x="315"/>
        <item x="1065"/>
        <item x="1098"/>
        <item x="951"/>
        <item x="350"/>
        <item x="899"/>
        <item x="897"/>
        <item x="504"/>
        <item x="1037"/>
        <item x="840"/>
        <item x="1041"/>
        <item x="965"/>
        <item x="865"/>
        <item x="397"/>
        <item x="202"/>
        <item x="1089"/>
        <item x="482"/>
        <item x="590"/>
        <item x="655"/>
        <item x="658"/>
        <item x="201"/>
        <item x="490"/>
        <item x="1096"/>
        <item x="269"/>
        <item x="334"/>
        <item x="739"/>
        <item x="980"/>
        <item x="900"/>
        <item x="1017"/>
        <item x="198"/>
        <item x="678"/>
        <item x="352"/>
        <item x="1042"/>
        <item x="389"/>
        <item x="780"/>
        <item x="737"/>
        <item x="735"/>
        <item x="454"/>
        <item x="868"/>
        <item x="1085"/>
        <item x="919"/>
        <item x="646"/>
        <item x="430"/>
        <item x="77"/>
        <item x="902"/>
        <item x="156"/>
        <item x="354"/>
        <item x="926"/>
        <item x="638"/>
        <item x="541"/>
        <item x="942"/>
        <item x="1093"/>
        <item x="1032"/>
        <item x="1128"/>
        <item x="29"/>
        <item x="131"/>
        <item x="716"/>
        <item x="640"/>
        <item x="624"/>
        <item x="49"/>
        <item x="429"/>
        <item x="987"/>
        <item x="901"/>
        <item x="690"/>
        <item x="378"/>
        <item x="971"/>
        <item x="1014"/>
        <item x="677"/>
        <item x="473"/>
        <item x="566"/>
        <item x="912"/>
        <item x="561"/>
        <item x="831"/>
        <item x="862"/>
        <item x="944"/>
        <item x="828"/>
        <item x="966"/>
        <item x="16"/>
        <item x="657"/>
        <item x="637"/>
        <item x="351"/>
        <item x="683"/>
        <item x="1094"/>
        <item x="595"/>
        <item x="1019"/>
        <item x="61"/>
        <item x="93"/>
        <item x="386"/>
        <item x="952"/>
        <item x="95"/>
        <item x="855"/>
        <item x="715"/>
        <item x="636"/>
        <item x="592"/>
        <item x="787"/>
        <item x="970"/>
        <item x="318"/>
        <item x="1059"/>
        <item x="990"/>
        <item x="734"/>
        <item x="1001"/>
        <item x="870"/>
        <item x="674"/>
        <item x="920"/>
        <item x="475"/>
        <item x="981"/>
        <item x="130"/>
        <item x="1018"/>
        <item x="1031"/>
        <item x="973"/>
        <item x="957"/>
        <item x="246"/>
        <item x="764"/>
        <item x="1038"/>
        <item x="390"/>
        <item x="1020"/>
        <item x="1081"/>
        <item x="259"/>
        <item x="319"/>
        <item x="777"/>
        <item x="531"/>
        <item x="310"/>
        <item x="1015"/>
        <item x="1033"/>
        <item x="991"/>
        <item x="382"/>
        <item x="1030"/>
        <item x="233"/>
        <item x="299"/>
        <item x="187"/>
        <item x="365"/>
        <item x="149"/>
        <item x="845"/>
        <item x="519"/>
        <item x="838"/>
        <item x="918"/>
        <item x="972"/>
        <item x="440"/>
        <item x="256"/>
        <item x="1021"/>
        <item x="214"/>
        <item x="517"/>
        <item x="1097"/>
        <item x="850"/>
        <item x="70"/>
        <item x="871"/>
        <item x="210"/>
        <item x="1082"/>
        <item x="403"/>
        <item x="824"/>
        <item x="999"/>
        <item x="849"/>
        <item x="861"/>
        <item x="377"/>
        <item x="30"/>
        <item x="587"/>
        <item x="23"/>
        <item x="931"/>
        <item x="247"/>
        <item x="1012"/>
        <item x="945"/>
        <item x="1091"/>
        <item x="530"/>
        <item x="749"/>
        <item x="4"/>
        <item x="410"/>
        <item x="511"/>
        <item x="1068"/>
        <item x="1045"/>
        <item x="1048"/>
        <item x="88"/>
        <item x="988"/>
        <item x="342"/>
        <item x="783"/>
        <item x="1013"/>
        <item x="692"/>
        <item x="925"/>
        <item x="492"/>
        <item x="307"/>
        <item x="326"/>
        <item x="665"/>
        <item x="1092"/>
        <item x="1072"/>
        <item x="930"/>
        <item x="114"/>
        <item x="385"/>
        <item x="17"/>
        <item x="99"/>
        <item x="753"/>
        <item x="904"/>
        <item x="1095"/>
        <item x="642"/>
        <item x="421"/>
        <item x="1011"/>
        <item x="860"/>
        <item x="1046"/>
        <item x="903"/>
        <item x="234"/>
        <item x="959"/>
        <item x="42"/>
        <item x="1010"/>
        <item x="376"/>
        <item x="227"/>
        <item x="162"/>
        <item x="447"/>
        <item x="854"/>
        <item x="615"/>
        <item x="1044"/>
        <item x="834"/>
        <item x="916"/>
        <item x="271"/>
        <item x="508"/>
        <item x="630"/>
        <item x="940"/>
        <item x="330"/>
        <item x="325"/>
        <item x="877"/>
        <item x="510"/>
        <item x="211"/>
        <item x="998"/>
        <item x="573"/>
        <item x="1000"/>
        <item x="1123"/>
        <item x="112"/>
        <item x="1066"/>
        <item x="1090"/>
        <item x="1043"/>
        <item x="1100"/>
        <item x="1099"/>
        <item x="565"/>
        <item x="439"/>
        <item x="535"/>
        <item x="1124"/>
        <item x="889"/>
        <item x="84"/>
        <item x="407"/>
        <item x="300"/>
        <item x="958"/>
        <item x="1069"/>
        <item x="884"/>
        <item x="1034"/>
        <item x="1121"/>
        <item x="932"/>
        <item x="878"/>
        <item x="291"/>
        <item x="767"/>
        <item x="939"/>
        <item x="585"/>
        <item x="577"/>
        <item x="1084"/>
        <item x="772"/>
        <item x="941"/>
        <item x="876"/>
        <item x="216"/>
        <item x="992"/>
        <item x="890"/>
        <item x="888"/>
        <item x="985"/>
        <item x="1070"/>
        <item x="239"/>
        <item x="1083"/>
        <item x="1016"/>
        <item x="9"/>
        <item x="924"/>
        <item x="73"/>
        <item x="896"/>
        <item x="964"/>
        <item x="60"/>
        <item x="1122"/>
        <item x="607"/>
        <item x="438"/>
        <item x="946"/>
        <item x="445"/>
        <item x="748"/>
        <item x="420"/>
        <item x="915"/>
        <item x="340"/>
        <item x="829"/>
        <item x="270"/>
        <item x="51"/>
        <item x="1071"/>
        <item x="947"/>
        <item x="837"/>
        <item x="993"/>
        <item x="1060"/>
        <item x="921"/>
        <item x="322"/>
        <item x="652"/>
        <item x="1005"/>
        <item x="984"/>
        <item x="623"/>
        <item x="1004"/>
        <item x="232"/>
        <item x="415"/>
        <item x="128"/>
        <item x="851"/>
        <item x="857"/>
        <item x="189"/>
        <item x="847"/>
        <item x="368"/>
        <item x="384"/>
        <item x="224"/>
        <item x="968"/>
        <item x="206"/>
        <item x="969"/>
        <item x="496"/>
        <item x="374"/>
        <item x="436"/>
        <item x="776"/>
        <item x="301"/>
        <item x="672"/>
        <item x="363"/>
        <item x="249"/>
        <item x="634"/>
        <item x="218"/>
        <item x="113"/>
        <item x="303"/>
        <item x="257"/>
        <item x="989"/>
        <item x="452"/>
        <item x="15"/>
        <item x="398"/>
        <item x="839"/>
        <item x="306"/>
        <item x="335"/>
        <item x="0"/>
        <item x="105"/>
        <item x="713"/>
        <item x="43"/>
        <item x="375"/>
        <item x="523"/>
        <item x="799"/>
        <item x="396"/>
        <item x="726"/>
        <item x="417"/>
        <item x="129"/>
        <item x="559"/>
        <item x="661"/>
        <item x="694"/>
        <item x="431"/>
        <item x="826"/>
        <item x="253"/>
        <item x="331"/>
        <item x="169"/>
        <item x="819"/>
        <item x="498"/>
        <item x="107"/>
        <item x="495"/>
        <item x="370"/>
        <item x="699"/>
        <item x="648"/>
        <item x="245"/>
        <item x="553"/>
        <item x="705"/>
        <item x="544"/>
        <item x="373"/>
        <item x="751"/>
        <item x="104"/>
        <item x="268"/>
        <item x="422"/>
        <item x="625"/>
        <item x="283"/>
        <item x="176"/>
        <item x="372"/>
        <item x="46"/>
        <item x="823"/>
        <item x="332"/>
        <item x="141"/>
        <item x="668"/>
        <item x="742"/>
        <item x="766"/>
        <item x="147"/>
        <item x="795"/>
        <item x="583"/>
        <item x="75"/>
        <item x="717"/>
        <item x="53"/>
        <item x="280"/>
        <item x="238"/>
        <item x="703"/>
        <item x="184"/>
        <item x="558"/>
        <item x="792"/>
        <item x="471"/>
        <item x="393"/>
        <item x="443"/>
        <item x="820"/>
        <item x="514"/>
        <item x="781"/>
        <item x="603"/>
        <item x="579"/>
        <item x="362"/>
        <item x="580"/>
        <item x="462"/>
        <item x="825"/>
        <item x="64"/>
        <item x="89"/>
        <item x="691"/>
        <item x="557"/>
        <item x="119"/>
        <item x="499"/>
        <item x="115"/>
        <item x="426"/>
        <item x="675"/>
        <item x="110"/>
        <item x="357"/>
        <item x="38"/>
        <item x="468"/>
        <item x="503"/>
        <item x="13"/>
        <item x="172"/>
        <item x="604"/>
        <item x="228"/>
        <item x="567"/>
        <item x="564"/>
        <item x="134"/>
        <item x="275"/>
        <item x="225"/>
        <item x="399"/>
        <item x="308"/>
        <item x="57"/>
        <item x="620"/>
        <item x="731"/>
        <item x="460"/>
        <item x="166"/>
        <item x="788"/>
        <item x="10"/>
        <item x="395"/>
        <item x="409"/>
        <item x="219"/>
        <item x="464"/>
        <item x="619"/>
        <item x="158"/>
        <item x="423"/>
        <item x="662"/>
        <item x="416"/>
        <item x="311"/>
        <item x="48"/>
        <item x="718"/>
        <item x="12"/>
        <item x="193"/>
        <item x="598"/>
        <item x="36"/>
        <item x="546"/>
        <item x="689"/>
        <item x="643"/>
        <item x="90"/>
        <item x="563"/>
        <item x="568"/>
        <item x="121"/>
        <item x="298"/>
        <item x="304"/>
        <item x="236"/>
        <item x="392"/>
        <item x="157"/>
        <item x="743"/>
        <item x="610"/>
        <item x="126"/>
        <item x="572"/>
        <item x="688"/>
        <item x="708"/>
        <item x="756"/>
        <item x="478"/>
        <item x="302"/>
        <item x="117"/>
        <item x="631"/>
        <item x="361"/>
        <item x="180"/>
        <item x="556"/>
        <item x="404"/>
        <item x="755"/>
        <item x="265"/>
        <item x="74"/>
        <item x="596"/>
        <item x="706"/>
        <item x="327"/>
        <item x="459"/>
        <item x="152"/>
        <item x="32"/>
        <item x="645"/>
        <item x="272"/>
        <item x="353"/>
        <item x="328"/>
        <item x="540"/>
        <item x="139"/>
        <item x="547"/>
        <item x="333"/>
        <item x="80"/>
        <item x="453"/>
        <item x="550"/>
        <item x="313"/>
        <item x="597"/>
        <item x="321"/>
        <item x="405"/>
        <item x="594"/>
        <item x="26"/>
        <item x="120"/>
        <item x="809"/>
        <item x="521"/>
        <item x="773"/>
        <item x="599"/>
        <item x="109"/>
        <item x="457"/>
        <item x="785"/>
        <item x="305"/>
        <item x="537"/>
        <item x="686"/>
        <item x="37"/>
        <item x="56"/>
        <item x="539"/>
        <item x="486"/>
        <item x="538"/>
        <item x="167"/>
        <item x="500"/>
        <item x="145"/>
        <item x="477"/>
        <item x="314"/>
        <item x="555"/>
        <item x="87"/>
        <item x="63"/>
        <item x="479"/>
        <item x="281"/>
        <item x="289"/>
        <item x="456"/>
        <item x="137"/>
        <item x="297"/>
        <item x="549"/>
        <item x="28"/>
        <item x="205"/>
        <item x="173"/>
        <item x="575"/>
        <item x="754"/>
        <item x="414"/>
        <item x="745"/>
        <item x="613"/>
        <item x="102"/>
        <item x="146"/>
        <item x="58"/>
        <item x="520"/>
        <item x="41"/>
        <item x="69"/>
        <item x="81"/>
        <item x="179"/>
        <item x="644"/>
        <item x="358"/>
        <item x="469"/>
        <item x="752"/>
        <item x="62"/>
        <item x="106"/>
        <item x="175"/>
        <item x="493"/>
        <item x="509"/>
        <item x="364"/>
        <item x="784"/>
        <item x="85"/>
        <item x="151"/>
        <item x="427"/>
        <item x="702"/>
        <item x="288"/>
        <item x="489"/>
        <item x="651"/>
        <item x="222"/>
        <item x="612"/>
        <item x="507"/>
        <item x="284"/>
        <item x="463"/>
        <item x="217"/>
        <item x="388"/>
        <item x="296"/>
        <item x="124"/>
        <item x="621"/>
        <item x="484"/>
        <item x="277"/>
        <item x="656"/>
        <item x="35"/>
        <item x="118"/>
        <item x="532"/>
        <item x="628"/>
        <item x="654"/>
        <item x="487"/>
        <item x="83"/>
        <item x="381"/>
        <item x="170"/>
        <item x="285"/>
        <item x="163"/>
        <item x="34"/>
        <item x="86"/>
        <item x="402"/>
        <item x="276"/>
        <item x="237"/>
        <item x="700"/>
        <item x="251"/>
        <item x="27"/>
        <item x="605"/>
        <item x="279"/>
        <item x="744"/>
        <item x="622"/>
        <item x="323"/>
        <item x="626"/>
        <item x="320"/>
        <item x="413"/>
        <item x="168"/>
        <item x="533"/>
        <item x="135"/>
        <item x="250"/>
        <item x="278"/>
        <item x="369"/>
        <item x="136"/>
        <item x="505"/>
        <item x="194"/>
        <item x="188"/>
        <item x="108"/>
        <item x="687"/>
        <item x="2"/>
        <item t="default"/>
      </items>
    </pivotField>
    <pivotField showAll="0"/>
    <pivotField showAll="0"/>
    <pivotField showAll="0"/>
    <pivotField numFmtId="2" showAll="0">
      <items count="12">
        <item x="0"/>
        <item x="1"/>
        <item x="2"/>
        <item x="3"/>
        <item x="4"/>
        <item x="5"/>
        <item x="6"/>
        <item x="7"/>
        <item x="8"/>
        <item x="9"/>
        <item x="10"/>
        <item t="default"/>
      </items>
    </pivotField>
    <pivotField dragToRow="0" dragToCol="0" dragToPage="0" showAll="0" defaultSubtotal="0"/>
    <pivotField dragToRow="0" dragToCol="0" dragToPage="0" showAll="0" defaultSubtota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
  </rowFields>
  <rowItems count="7">
    <i>
      <x v="1"/>
    </i>
    <i>
      <x v="2"/>
    </i>
    <i>
      <x v="3"/>
    </i>
    <i>
      <x v="4"/>
    </i>
    <i>
      <x v="5"/>
    </i>
    <i>
      <x v="6"/>
    </i>
    <i t="grand">
      <x/>
    </i>
  </rowItems>
  <colItems count="1">
    <i/>
  </colItems>
  <dataFields count="1">
    <dataField name="Count of Gend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5CC1105-1EDD-44E9-B227-C88905F09872}" name="PivotTable1"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9">
  <location ref="A3:C11" firstHeaderRow="1" firstDataRow="2" firstDataCol="1"/>
  <pivotFields count="21">
    <pivotField axis="axisCol" dataField="1" showAll="0">
      <items count="3">
        <item x="0"/>
        <item x="1"/>
        <item t="default"/>
      </items>
    </pivotField>
    <pivotField axis="axisRow" numFmtId="1" showAll="0">
      <items count="9">
        <item x="0"/>
        <item x="1"/>
        <item x="2"/>
        <item x="3"/>
        <item x="4"/>
        <item x="5"/>
        <item x="6"/>
        <item x="7"/>
        <item t="default"/>
      </items>
    </pivotField>
    <pivotField numFmtId="2" showAll="0"/>
    <pivotField numFmtId="2" showAll="0">
      <items count="18">
        <item x="0"/>
        <item x="1"/>
        <item x="2"/>
        <item x="3"/>
        <item x="4"/>
        <item x="5"/>
        <item x="6"/>
        <item x="7"/>
        <item x="8"/>
        <item x="9"/>
        <item x="10"/>
        <item x="11"/>
        <item x="12"/>
        <item x="13"/>
        <item x="14"/>
        <item x="15"/>
        <item x="16"/>
        <item t="default"/>
      </items>
    </pivotField>
    <pivotField showAll="0"/>
    <pivotField showAll="0"/>
    <pivotField numFmtId="1" showAll="0">
      <items count="23">
        <item x="0"/>
        <item x="1"/>
        <item x="2"/>
        <item x="3"/>
        <item x="4"/>
        <item x="5"/>
        <item x="6"/>
        <item x="7"/>
        <item x="8"/>
        <item x="9"/>
        <item x="10"/>
        <item x="11"/>
        <item x="12"/>
        <item x="13"/>
        <item x="14"/>
        <item x="15"/>
        <item x="16"/>
        <item x="17"/>
        <item x="18"/>
        <item x="19"/>
        <item x="20"/>
        <item x="21"/>
        <item t="default"/>
      </items>
    </pivotField>
    <pivotField numFmtId="1" showAll="0">
      <items count="6">
        <item x="0"/>
        <item x="1"/>
        <item x="2"/>
        <item x="3"/>
        <item x="4"/>
        <item t="default"/>
      </items>
    </pivotField>
    <pivotField showAll="0"/>
    <pivotField showAll="0"/>
    <pivotField numFmtId="2" showAll="0"/>
    <pivotField showAll="0"/>
    <pivotField numFmtId="1" showAll="0">
      <items count="6">
        <item x="0"/>
        <item x="1"/>
        <item x="2"/>
        <item x="3"/>
        <item x="4"/>
        <item t="default"/>
      </items>
    </pivotField>
    <pivotField numFmtId="164" showAll="0">
      <items count="1130">
        <item x="1"/>
        <item x="693"/>
        <item x="100"/>
        <item x="647"/>
        <item x="286"/>
        <item x="664"/>
        <item x="722"/>
        <item x="801"/>
        <item x="721"/>
        <item x="710"/>
        <item x="633"/>
        <item x="800"/>
        <item x="709"/>
        <item x="497"/>
        <item x="287"/>
        <item x="380"/>
        <item x="185"/>
        <item x="142"/>
        <item x="707"/>
        <item x="174"/>
        <item x="22"/>
        <item x="922"/>
        <item x="696"/>
        <item x="551"/>
        <item x="209"/>
        <item x="441"/>
        <item x="293"/>
        <item x="215"/>
        <item x="852"/>
        <item x="804"/>
        <item x="360"/>
        <item x="212"/>
        <item x="455"/>
        <item x="811"/>
        <item x="226"/>
        <item x="774"/>
        <item x="383"/>
        <item x="1102"/>
        <item x="818"/>
        <item x="843"/>
        <item x="448"/>
        <item x="775"/>
        <item x="40"/>
        <item x="144"/>
        <item x="244"/>
        <item x="727"/>
        <item x="524"/>
        <item x="725"/>
        <item x="923"/>
        <item x="778"/>
        <item x="812"/>
        <item x="223"/>
        <item x="600"/>
        <item x="758"/>
        <item x="14"/>
        <item x="791"/>
        <item x="1050"/>
        <item x="111"/>
        <item x="666"/>
        <item x="732"/>
        <item x="669"/>
        <item x="461"/>
        <item x="67"/>
        <item x="127"/>
        <item x="682"/>
        <item x="344"/>
        <item x="1049"/>
        <item x="96"/>
        <item x="762"/>
        <item x="518"/>
        <item x="807"/>
        <item x="545"/>
        <item x="779"/>
        <item x="995"/>
        <item x="1104"/>
        <item x="697"/>
        <item x="976"/>
        <item x="346"/>
        <item x="263"/>
        <item x="977"/>
        <item x="908"/>
        <item x="133"/>
        <item x="406"/>
        <item x="768"/>
        <item x="1108"/>
        <item x="467"/>
        <item x="1112"/>
        <item x="910"/>
        <item x="181"/>
        <item x="71"/>
        <item x="47"/>
        <item x="1111"/>
        <item x="685"/>
        <item x="667"/>
        <item x="949"/>
        <item x="879"/>
        <item x="483"/>
        <item x="570"/>
        <item x="177"/>
        <item x="465"/>
        <item x="437"/>
        <item x="853"/>
        <item x="729"/>
        <item x="720"/>
        <item x="24"/>
        <item x="182"/>
        <item x="434"/>
        <item x="578"/>
        <item x="1107"/>
        <item x="366"/>
        <item x="948"/>
        <item x="979"/>
        <item x="704"/>
        <item x="994"/>
        <item x="262"/>
        <item x="98"/>
        <item x="480"/>
        <item x="82"/>
        <item x="55"/>
        <item x="560"/>
        <item x="337"/>
        <item x="724"/>
        <item x="830"/>
        <item x="844"/>
        <item x="1103"/>
        <item x="248"/>
        <item x="1022"/>
        <item x="1051"/>
        <item x="155"/>
        <item x="186"/>
        <item x="200"/>
        <item x="602"/>
        <item x="805"/>
        <item x="815"/>
        <item x="274"/>
        <item x="1023"/>
        <item x="44"/>
        <item x="905"/>
        <item x="241"/>
        <item x="978"/>
        <item x="348"/>
        <item x="866"/>
        <item x="679"/>
        <item x="178"/>
        <item x="909"/>
        <item x="408"/>
        <item x="229"/>
        <item x="996"/>
        <item x="552"/>
        <item x="974"/>
        <item x="906"/>
        <item x="502"/>
        <item x="525"/>
        <item x="1110"/>
        <item x="769"/>
        <item x="355"/>
        <item x="191"/>
        <item x="1078"/>
        <item x="123"/>
        <item x="582"/>
        <item x="588"/>
        <item x="695"/>
        <item x="442"/>
        <item x="1109"/>
        <item x="527"/>
        <item x="798"/>
        <item x="522"/>
        <item x="789"/>
        <item x="571"/>
        <item x="574"/>
        <item x="66"/>
        <item x="1024"/>
        <item x="164"/>
        <item x="806"/>
        <item x="893"/>
        <item x="885"/>
        <item x="1025"/>
        <item x="680"/>
        <item x="733"/>
        <item x="536"/>
        <item x="345"/>
        <item x="867"/>
        <item x="254"/>
        <item x="266"/>
        <item x="1088"/>
        <item x="554"/>
        <item x="221"/>
        <item x="1061"/>
        <item x="796"/>
        <item x="449"/>
        <item x="1077"/>
        <item x="39"/>
        <item x="91"/>
        <item x="614"/>
        <item x="1075"/>
        <item x="1105"/>
        <item x="195"/>
        <item x="294"/>
        <item x="997"/>
        <item x="803"/>
        <item x="1106"/>
        <item x="660"/>
        <item x="481"/>
        <item x="424"/>
        <item x="907"/>
        <item x="929"/>
        <item x="1052"/>
        <item x="760"/>
        <item x="243"/>
        <item x="880"/>
        <item x="859"/>
        <item x="935"/>
        <item x="25"/>
        <item x="252"/>
        <item x="936"/>
        <item x="593"/>
        <item x="663"/>
        <item x="698"/>
        <item x="740"/>
        <item x="7"/>
        <item x="101"/>
        <item x="1101"/>
        <item x="1009"/>
        <item x="267"/>
        <item x="165"/>
        <item x="761"/>
        <item x="349"/>
        <item x="65"/>
        <item x="258"/>
        <item x="1076"/>
        <item x="1008"/>
        <item x="790"/>
        <item x="975"/>
        <item x="92"/>
        <item x="548"/>
        <item x="418"/>
        <item x="793"/>
        <item x="627"/>
        <item x="3"/>
        <item x="738"/>
        <item x="513"/>
        <item x="292"/>
        <item x="618"/>
        <item x="197"/>
        <item x="356"/>
        <item x="203"/>
        <item x="728"/>
        <item x="273"/>
        <item x="617"/>
        <item x="629"/>
        <item x="817"/>
        <item x="161"/>
        <item x="569"/>
        <item x="833"/>
        <item x="616"/>
        <item x="515"/>
        <item x="50"/>
        <item x="317"/>
        <item x="1006"/>
        <item x="719"/>
        <item x="76"/>
        <item x="412"/>
        <item x="485"/>
        <item x="260"/>
        <item x="54"/>
        <item x="359"/>
        <item x="501"/>
        <item x="160"/>
        <item x="928"/>
        <item x="676"/>
        <item x="741"/>
        <item x="730"/>
        <item x="802"/>
        <item x="659"/>
        <item x="892"/>
        <item x="196"/>
        <item x="491"/>
        <item x="635"/>
        <item x="816"/>
        <item x="584"/>
        <item x="190"/>
        <item x="856"/>
        <item x="891"/>
        <item x="72"/>
        <item x="290"/>
        <item x="78"/>
        <item x="21"/>
        <item x="154"/>
        <item x="771"/>
        <item x="122"/>
        <item x="821"/>
        <item x="962"/>
        <item x="759"/>
        <item x="1074"/>
        <item x="1062"/>
        <item x="140"/>
        <item x="765"/>
        <item x="192"/>
        <item x="653"/>
        <item x="736"/>
        <item x="295"/>
        <item x="881"/>
        <item x="723"/>
        <item x="220"/>
        <item x="394"/>
        <item x="639"/>
        <item x="983"/>
        <item x="1053"/>
        <item x="138"/>
        <item x="576"/>
        <item x="846"/>
        <item x="750"/>
        <item x="950"/>
        <item x="1120"/>
        <item x="589"/>
        <item x="961"/>
        <item x="763"/>
        <item x="458"/>
        <item x="125"/>
        <item x="338"/>
        <item x="371"/>
        <item x="681"/>
        <item x="1027"/>
        <item x="649"/>
        <item x="858"/>
        <item x="208"/>
        <item x="183"/>
        <item x="435"/>
        <item x="103"/>
        <item x="670"/>
        <item x="339"/>
        <item x="1039"/>
        <item x="1079"/>
        <item x="1064"/>
        <item x="324"/>
        <item x="526"/>
        <item x="282"/>
        <item x="886"/>
        <item x="914"/>
        <item x="343"/>
        <item x="401"/>
        <item x="813"/>
        <item x="832"/>
        <item x="955"/>
        <item x="1063"/>
        <item x="711"/>
        <item x="1003"/>
        <item x="960"/>
        <item x="1007"/>
        <item x="199"/>
        <item x="316"/>
        <item x="116"/>
        <item x="1119"/>
        <item x="52"/>
        <item x="512"/>
        <item x="204"/>
        <item x="712"/>
        <item x="1073"/>
        <item x="963"/>
        <item x="898"/>
        <item x="387"/>
        <item x="1117"/>
        <item x="938"/>
        <item x="59"/>
        <item x="606"/>
        <item x="529"/>
        <item x="20"/>
        <item x="240"/>
        <item x="235"/>
        <item x="954"/>
        <item x="701"/>
        <item x="31"/>
        <item x="794"/>
        <item x="18"/>
        <item x="5"/>
        <item x="835"/>
        <item x="231"/>
        <item x="171"/>
        <item x="894"/>
        <item x="432"/>
        <item x="1118"/>
        <item x="1080"/>
        <item x="446"/>
        <item x="650"/>
        <item x="836"/>
        <item x="264"/>
        <item x="684"/>
        <item x="1115"/>
        <item x="94"/>
        <item x="671"/>
        <item x="470"/>
        <item x="474"/>
        <item x="982"/>
        <item x="309"/>
        <item x="757"/>
        <item x="148"/>
        <item x="230"/>
        <item x="1087"/>
        <item x="425"/>
        <item x="586"/>
        <item x="433"/>
        <item x="336"/>
        <item x="882"/>
        <item x="466"/>
        <item x="419"/>
        <item x="842"/>
        <item x="472"/>
        <item x="797"/>
        <item x="814"/>
        <item x="1067"/>
        <item x="827"/>
        <item x="488"/>
        <item x="528"/>
        <item x="872"/>
        <item x="1028"/>
        <item x="913"/>
        <item x="1029"/>
        <item x="1036"/>
        <item x="1040"/>
        <item x="869"/>
        <item x="581"/>
        <item x="428"/>
        <item x="1113"/>
        <item x="911"/>
        <item x="1056"/>
        <item x="534"/>
        <item x="1055"/>
        <item x="255"/>
        <item x="927"/>
        <item x="312"/>
        <item x="609"/>
        <item x="873"/>
        <item x="714"/>
        <item x="153"/>
        <item x="937"/>
        <item x="8"/>
        <item x="786"/>
        <item x="19"/>
        <item x="33"/>
        <item x="79"/>
        <item x="150"/>
        <item x="213"/>
        <item x="1116"/>
        <item x="1057"/>
        <item x="1035"/>
        <item x="391"/>
        <item x="516"/>
        <item x="506"/>
        <item x="242"/>
        <item x="1086"/>
        <item x="863"/>
        <item x="400"/>
        <item x="1002"/>
        <item x="591"/>
        <item x="1058"/>
        <item x="848"/>
        <item x="542"/>
        <item x="494"/>
        <item x="1127"/>
        <item x="986"/>
        <item x="917"/>
        <item x="143"/>
        <item x="11"/>
        <item x="770"/>
        <item x="1054"/>
        <item x="601"/>
        <item x="261"/>
        <item x="1125"/>
        <item x="1114"/>
        <item x="943"/>
        <item x="883"/>
        <item x="956"/>
        <item x="411"/>
        <item x="450"/>
        <item x="379"/>
        <item x="329"/>
        <item x="132"/>
        <item x="632"/>
        <item x="562"/>
        <item x="543"/>
        <item x="782"/>
        <item x="810"/>
        <item x="874"/>
        <item x="673"/>
        <item x="476"/>
        <item x="207"/>
        <item x="68"/>
        <item x="6"/>
        <item x="864"/>
        <item x="841"/>
        <item x="159"/>
        <item x="895"/>
        <item x="1026"/>
        <item x="367"/>
        <item x="746"/>
        <item x="747"/>
        <item x="641"/>
        <item x="451"/>
        <item x="45"/>
        <item x="822"/>
        <item x="887"/>
        <item x="933"/>
        <item x="611"/>
        <item x="1126"/>
        <item x="97"/>
        <item x="444"/>
        <item x="808"/>
        <item x="347"/>
        <item x="341"/>
        <item x="967"/>
        <item x="608"/>
        <item x="934"/>
        <item x="875"/>
        <item x="1047"/>
        <item x="953"/>
        <item x="315"/>
        <item x="1065"/>
        <item x="1098"/>
        <item x="951"/>
        <item x="350"/>
        <item x="899"/>
        <item x="897"/>
        <item x="504"/>
        <item x="1037"/>
        <item x="840"/>
        <item x="1041"/>
        <item x="965"/>
        <item x="865"/>
        <item x="397"/>
        <item x="202"/>
        <item x="1089"/>
        <item x="482"/>
        <item x="590"/>
        <item x="655"/>
        <item x="658"/>
        <item x="201"/>
        <item x="490"/>
        <item x="1096"/>
        <item x="269"/>
        <item x="334"/>
        <item x="739"/>
        <item x="980"/>
        <item x="900"/>
        <item x="1017"/>
        <item x="198"/>
        <item x="678"/>
        <item x="352"/>
        <item x="1042"/>
        <item x="389"/>
        <item x="780"/>
        <item x="737"/>
        <item x="735"/>
        <item x="454"/>
        <item x="868"/>
        <item x="1085"/>
        <item x="919"/>
        <item x="646"/>
        <item x="430"/>
        <item x="77"/>
        <item x="902"/>
        <item x="156"/>
        <item x="354"/>
        <item x="926"/>
        <item x="638"/>
        <item x="541"/>
        <item x="942"/>
        <item x="1093"/>
        <item x="1032"/>
        <item x="1128"/>
        <item x="29"/>
        <item x="131"/>
        <item x="716"/>
        <item x="640"/>
        <item x="624"/>
        <item x="49"/>
        <item x="429"/>
        <item x="987"/>
        <item x="901"/>
        <item x="690"/>
        <item x="378"/>
        <item x="971"/>
        <item x="1014"/>
        <item x="677"/>
        <item x="473"/>
        <item x="566"/>
        <item x="912"/>
        <item x="561"/>
        <item x="831"/>
        <item x="862"/>
        <item x="944"/>
        <item x="828"/>
        <item x="966"/>
        <item x="16"/>
        <item x="657"/>
        <item x="637"/>
        <item x="351"/>
        <item x="683"/>
        <item x="1094"/>
        <item x="595"/>
        <item x="1019"/>
        <item x="61"/>
        <item x="93"/>
        <item x="386"/>
        <item x="952"/>
        <item x="95"/>
        <item x="855"/>
        <item x="715"/>
        <item x="636"/>
        <item x="592"/>
        <item x="787"/>
        <item x="970"/>
        <item x="318"/>
        <item x="1059"/>
        <item x="990"/>
        <item x="734"/>
        <item x="1001"/>
        <item x="870"/>
        <item x="674"/>
        <item x="920"/>
        <item x="475"/>
        <item x="981"/>
        <item x="130"/>
        <item x="1018"/>
        <item x="1031"/>
        <item x="973"/>
        <item x="957"/>
        <item x="246"/>
        <item x="764"/>
        <item x="1038"/>
        <item x="390"/>
        <item x="1020"/>
        <item x="1081"/>
        <item x="259"/>
        <item x="319"/>
        <item x="777"/>
        <item x="531"/>
        <item x="310"/>
        <item x="1015"/>
        <item x="1033"/>
        <item x="991"/>
        <item x="382"/>
        <item x="1030"/>
        <item x="233"/>
        <item x="299"/>
        <item x="187"/>
        <item x="365"/>
        <item x="149"/>
        <item x="845"/>
        <item x="519"/>
        <item x="838"/>
        <item x="918"/>
        <item x="972"/>
        <item x="440"/>
        <item x="256"/>
        <item x="1021"/>
        <item x="214"/>
        <item x="517"/>
        <item x="1097"/>
        <item x="850"/>
        <item x="70"/>
        <item x="871"/>
        <item x="210"/>
        <item x="1082"/>
        <item x="403"/>
        <item x="824"/>
        <item x="999"/>
        <item x="849"/>
        <item x="861"/>
        <item x="377"/>
        <item x="30"/>
        <item x="587"/>
        <item x="23"/>
        <item x="931"/>
        <item x="247"/>
        <item x="1012"/>
        <item x="945"/>
        <item x="1091"/>
        <item x="530"/>
        <item x="749"/>
        <item x="4"/>
        <item x="410"/>
        <item x="511"/>
        <item x="1068"/>
        <item x="1045"/>
        <item x="1048"/>
        <item x="88"/>
        <item x="988"/>
        <item x="342"/>
        <item x="783"/>
        <item x="1013"/>
        <item x="692"/>
        <item x="925"/>
        <item x="492"/>
        <item x="307"/>
        <item x="326"/>
        <item x="665"/>
        <item x="1092"/>
        <item x="1072"/>
        <item x="930"/>
        <item x="114"/>
        <item x="385"/>
        <item x="17"/>
        <item x="99"/>
        <item x="753"/>
        <item x="904"/>
        <item x="1095"/>
        <item x="642"/>
        <item x="421"/>
        <item x="1011"/>
        <item x="860"/>
        <item x="1046"/>
        <item x="903"/>
        <item x="234"/>
        <item x="959"/>
        <item x="42"/>
        <item x="1010"/>
        <item x="376"/>
        <item x="227"/>
        <item x="162"/>
        <item x="447"/>
        <item x="854"/>
        <item x="615"/>
        <item x="1044"/>
        <item x="834"/>
        <item x="916"/>
        <item x="271"/>
        <item x="508"/>
        <item x="630"/>
        <item x="940"/>
        <item x="330"/>
        <item x="325"/>
        <item x="877"/>
        <item x="510"/>
        <item x="211"/>
        <item x="998"/>
        <item x="573"/>
        <item x="1000"/>
        <item x="1123"/>
        <item x="112"/>
        <item x="1066"/>
        <item x="1090"/>
        <item x="1043"/>
        <item x="1100"/>
        <item x="1099"/>
        <item x="565"/>
        <item x="439"/>
        <item x="535"/>
        <item x="1124"/>
        <item x="889"/>
        <item x="84"/>
        <item x="407"/>
        <item x="300"/>
        <item x="958"/>
        <item x="1069"/>
        <item x="884"/>
        <item x="1034"/>
        <item x="1121"/>
        <item x="932"/>
        <item x="878"/>
        <item x="291"/>
        <item x="767"/>
        <item x="939"/>
        <item x="585"/>
        <item x="577"/>
        <item x="1084"/>
        <item x="772"/>
        <item x="941"/>
        <item x="876"/>
        <item x="216"/>
        <item x="992"/>
        <item x="890"/>
        <item x="888"/>
        <item x="985"/>
        <item x="1070"/>
        <item x="239"/>
        <item x="1083"/>
        <item x="1016"/>
        <item x="9"/>
        <item x="924"/>
        <item x="73"/>
        <item x="896"/>
        <item x="964"/>
        <item x="60"/>
        <item x="1122"/>
        <item x="607"/>
        <item x="438"/>
        <item x="946"/>
        <item x="445"/>
        <item x="748"/>
        <item x="420"/>
        <item x="915"/>
        <item x="340"/>
        <item x="829"/>
        <item x="270"/>
        <item x="51"/>
        <item x="1071"/>
        <item x="947"/>
        <item x="837"/>
        <item x="993"/>
        <item x="1060"/>
        <item x="921"/>
        <item x="322"/>
        <item x="652"/>
        <item x="1005"/>
        <item x="984"/>
        <item x="623"/>
        <item x="1004"/>
        <item x="232"/>
        <item x="415"/>
        <item x="128"/>
        <item x="851"/>
        <item x="857"/>
        <item x="189"/>
        <item x="847"/>
        <item x="368"/>
        <item x="384"/>
        <item x="224"/>
        <item x="968"/>
        <item x="206"/>
        <item x="969"/>
        <item x="496"/>
        <item x="374"/>
        <item x="436"/>
        <item x="776"/>
        <item x="301"/>
        <item x="672"/>
        <item x="363"/>
        <item x="249"/>
        <item x="634"/>
        <item x="218"/>
        <item x="113"/>
        <item x="303"/>
        <item x="257"/>
        <item x="989"/>
        <item x="452"/>
        <item x="15"/>
        <item x="398"/>
        <item x="839"/>
        <item x="306"/>
        <item x="335"/>
        <item x="0"/>
        <item x="105"/>
        <item x="713"/>
        <item x="43"/>
        <item x="375"/>
        <item x="523"/>
        <item x="799"/>
        <item x="396"/>
        <item x="726"/>
        <item x="417"/>
        <item x="129"/>
        <item x="559"/>
        <item x="661"/>
        <item x="694"/>
        <item x="431"/>
        <item x="826"/>
        <item x="253"/>
        <item x="331"/>
        <item x="169"/>
        <item x="819"/>
        <item x="498"/>
        <item x="107"/>
        <item x="495"/>
        <item x="370"/>
        <item x="699"/>
        <item x="648"/>
        <item x="245"/>
        <item x="553"/>
        <item x="705"/>
        <item x="544"/>
        <item x="373"/>
        <item x="751"/>
        <item x="104"/>
        <item x="268"/>
        <item x="422"/>
        <item x="625"/>
        <item x="283"/>
        <item x="176"/>
        <item x="372"/>
        <item x="46"/>
        <item x="823"/>
        <item x="332"/>
        <item x="141"/>
        <item x="668"/>
        <item x="742"/>
        <item x="766"/>
        <item x="147"/>
        <item x="795"/>
        <item x="583"/>
        <item x="75"/>
        <item x="717"/>
        <item x="53"/>
        <item x="280"/>
        <item x="238"/>
        <item x="703"/>
        <item x="184"/>
        <item x="558"/>
        <item x="792"/>
        <item x="471"/>
        <item x="393"/>
        <item x="443"/>
        <item x="820"/>
        <item x="514"/>
        <item x="781"/>
        <item x="603"/>
        <item x="579"/>
        <item x="362"/>
        <item x="580"/>
        <item x="462"/>
        <item x="825"/>
        <item x="64"/>
        <item x="89"/>
        <item x="691"/>
        <item x="557"/>
        <item x="119"/>
        <item x="499"/>
        <item x="115"/>
        <item x="426"/>
        <item x="675"/>
        <item x="110"/>
        <item x="357"/>
        <item x="38"/>
        <item x="468"/>
        <item x="503"/>
        <item x="13"/>
        <item x="172"/>
        <item x="604"/>
        <item x="228"/>
        <item x="567"/>
        <item x="564"/>
        <item x="134"/>
        <item x="275"/>
        <item x="225"/>
        <item x="399"/>
        <item x="308"/>
        <item x="57"/>
        <item x="620"/>
        <item x="731"/>
        <item x="460"/>
        <item x="166"/>
        <item x="788"/>
        <item x="10"/>
        <item x="395"/>
        <item x="409"/>
        <item x="219"/>
        <item x="464"/>
        <item x="619"/>
        <item x="158"/>
        <item x="423"/>
        <item x="662"/>
        <item x="416"/>
        <item x="311"/>
        <item x="48"/>
        <item x="718"/>
        <item x="12"/>
        <item x="193"/>
        <item x="598"/>
        <item x="36"/>
        <item x="546"/>
        <item x="689"/>
        <item x="643"/>
        <item x="90"/>
        <item x="563"/>
        <item x="568"/>
        <item x="121"/>
        <item x="298"/>
        <item x="304"/>
        <item x="236"/>
        <item x="392"/>
        <item x="157"/>
        <item x="743"/>
        <item x="610"/>
        <item x="126"/>
        <item x="572"/>
        <item x="688"/>
        <item x="708"/>
        <item x="756"/>
        <item x="478"/>
        <item x="302"/>
        <item x="117"/>
        <item x="631"/>
        <item x="361"/>
        <item x="180"/>
        <item x="556"/>
        <item x="404"/>
        <item x="755"/>
        <item x="265"/>
        <item x="74"/>
        <item x="596"/>
        <item x="706"/>
        <item x="327"/>
        <item x="459"/>
        <item x="152"/>
        <item x="32"/>
        <item x="645"/>
        <item x="272"/>
        <item x="353"/>
        <item x="328"/>
        <item x="540"/>
        <item x="139"/>
        <item x="547"/>
        <item x="333"/>
        <item x="80"/>
        <item x="453"/>
        <item x="550"/>
        <item x="313"/>
        <item x="597"/>
        <item x="321"/>
        <item x="405"/>
        <item x="594"/>
        <item x="26"/>
        <item x="120"/>
        <item x="809"/>
        <item x="521"/>
        <item x="773"/>
        <item x="599"/>
        <item x="109"/>
        <item x="457"/>
        <item x="785"/>
        <item x="305"/>
        <item x="537"/>
        <item x="686"/>
        <item x="37"/>
        <item x="56"/>
        <item x="539"/>
        <item x="486"/>
        <item x="538"/>
        <item x="167"/>
        <item x="500"/>
        <item x="145"/>
        <item x="477"/>
        <item x="314"/>
        <item x="555"/>
        <item x="87"/>
        <item x="63"/>
        <item x="479"/>
        <item x="281"/>
        <item x="289"/>
        <item x="456"/>
        <item x="137"/>
        <item x="297"/>
        <item x="549"/>
        <item x="28"/>
        <item x="205"/>
        <item x="173"/>
        <item x="575"/>
        <item x="754"/>
        <item x="414"/>
        <item x="745"/>
        <item x="613"/>
        <item x="102"/>
        <item x="146"/>
        <item x="58"/>
        <item x="520"/>
        <item x="41"/>
        <item x="69"/>
        <item x="81"/>
        <item x="179"/>
        <item x="644"/>
        <item x="358"/>
        <item x="469"/>
        <item x="752"/>
        <item x="62"/>
        <item x="106"/>
        <item x="175"/>
        <item x="493"/>
        <item x="509"/>
        <item x="364"/>
        <item x="784"/>
        <item x="85"/>
        <item x="151"/>
        <item x="427"/>
        <item x="702"/>
        <item x="288"/>
        <item x="489"/>
        <item x="651"/>
        <item x="222"/>
        <item x="612"/>
        <item x="507"/>
        <item x="284"/>
        <item x="463"/>
        <item x="217"/>
        <item x="388"/>
        <item x="296"/>
        <item x="124"/>
        <item x="621"/>
        <item x="484"/>
        <item x="277"/>
        <item x="656"/>
        <item x="35"/>
        <item x="118"/>
        <item x="532"/>
        <item x="628"/>
        <item x="654"/>
        <item x="487"/>
        <item x="83"/>
        <item x="381"/>
        <item x="170"/>
        <item x="285"/>
        <item x="163"/>
        <item x="34"/>
        <item x="86"/>
        <item x="402"/>
        <item x="276"/>
        <item x="237"/>
        <item x="700"/>
        <item x="251"/>
        <item x="27"/>
        <item x="605"/>
        <item x="279"/>
        <item x="744"/>
        <item x="622"/>
        <item x="323"/>
        <item x="626"/>
        <item x="320"/>
        <item x="413"/>
        <item x="168"/>
        <item x="533"/>
        <item x="135"/>
        <item x="250"/>
        <item x="278"/>
        <item x="369"/>
        <item x="136"/>
        <item x="505"/>
        <item x="194"/>
        <item x="188"/>
        <item x="108"/>
        <item x="687"/>
        <item x="2"/>
        <item t="default"/>
      </items>
    </pivotField>
    <pivotField showAll="0"/>
    <pivotField showAll="0"/>
    <pivotField showAll="0"/>
    <pivotField numFmtId="2" showAll="0">
      <items count="12">
        <item x="0"/>
        <item x="1"/>
        <item x="2"/>
        <item x="3"/>
        <item x="4"/>
        <item x="5"/>
        <item x="6"/>
        <item x="7"/>
        <item x="8"/>
        <item x="9"/>
        <item x="10"/>
        <item t="default"/>
      </items>
    </pivotField>
    <pivotField dragToRow="0" dragToCol="0" dragToPage="0" showAll="0" defaultSubtotal="0"/>
    <pivotField dragToRow="0" dragToCol="0" dragToPage="0" showAll="0" defaultSubtota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
  </rowFields>
  <rowItems count="7">
    <i>
      <x v="1"/>
    </i>
    <i>
      <x v="2"/>
    </i>
    <i>
      <x v="3"/>
    </i>
    <i>
      <x v="4"/>
    </i>
    <i>
      <x v="5"/>
    </i>
    <i>
      <x v="6"/>
    </i>
    <i t="grand">
      <x/>
    </i>
  </rowItems>
  <colFields count="1">
    <field x="0"/>
  </colFields>
  <colItems count="2">
    <i>
      <x/>
    </i>
    <i>
      <x v="1"/>
    </i>
  </colItems>
  <dataFields count="1">
    <dataField name="Count of Gender" fld="0" subtotal="count" baseField="0" baseItem="0"/>
  </dataFields>
  <chartFormats count="2">
    <chartFormat chart="2" format="0" series="1">
      <pivotArea type="data" outline="0" fieldPosition="0">
        <references count="2">
          <reference field="4294967294" count="1" selected="0">
            <x v="0"/>
          </reference>
          <reference field="0" count="1" selected="0">
            <x v="0"/>
          </reference>
        </references>
      </pivotArea>
    </chartFormat>
    <chartFormat chart="2" format="1"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7D7890C-705A-4323-8231-FC3F8C882C54}"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3:B5" firstHeaderRow="1" firstDataRow="1" firstDataCol="1"/>
  <pivotFields count="21">
    <pivotField axis="axisRow" showAll="0">
      <items count="3">
        <item x="0"/>
        <item x="1"/>
        <item t="default"/>
      </items>
    </pivotField>
    <pivotField numFmtId="1" showAll="0">
      <items count="9">
        <item x="0"/>
        <item x="1"/>
        <item x="2"/>
        <item x="3"/>
        <item x="4"/>
        <item x="5"/>
        <item x="6"/>
        <item x="7"/>
        <item t="default"/>
      </items>
    </pivotField>
    <pivotField numFmtId="2" showAll="0"/>
    <pivotField numFmtId="2" showAll="0">
      <items count="18">
        <item x="0"/>
        <item x="1"/>
        <item x="2"/>
        <item x="3"/>
        <item x="4"/>
        <item x="5"/>
        <item x="6"/>
        <item x="7"/>
        <item x="8"/>
        <item x="9"/>
        <item x="10"/>
        <item x="11"/>
        <item x="12"/>
        <item x="13"/>
        <item x="14"/>
        <item x="15"/>
        <item x="16"/>
        <item t="default"/>
      </items>
    </pivotField>
    <pivotField showAll="0"/>
    <pivotField showAll="0">
      <items count="3">
        <item x="0"/>
        <item x="1"/>
        <item t="default"/>
      </items>
    </pivotField>
    <pivotField numFmtId="1" showAll="0">
      <items count="23">
        <item x="0"/>
        <item x="1"/>
        <item x="2"/>
        <item x="3"/>
        <item x="4"/>
        <item x="5"/>
        <item x="6"/>
        <item x="7"/>
        <item x="8"/>
        <item x="9"/>
        <item x="10"/>
        <item x="11"/>
        <item x="12"/>
        <item x="13"/>
        <item x="14"/>
        <item x="15"/>
        <item x="16"/>
        <item x="17"/>
        <item x="18"/>
        <item x="19"/>
        <item x="20"/>
        <item x="21"/>
        <item t="default"/>
      </items>
    </pivotField>
    <pivotField numFmtId="1" showAll="0">
      <items count="6">
        <item x="0"/>
        <item x="1"/>
        <item x="2"/>
        <item x="3"/>
        <item x="4"/>
        <item t="default"/>
      </items>
    </pivotField>
    <pivotField showAll="0"/>
    <pivotField showAll="0">
      <items count="3">
        <item x="0"/>
        <item x="1"/>
        <item t="default"/>
      </items>
    </pivotField>
    <pivotField numFmtId="2" showAll="0"/>
    <pivotField showAll="0">
      <items count="3">
        <item x="0"/>
        <item x="1"/>
        <item t="default"/>
      </items>
    </pivotField>
    <pivotField numFmtId="1" showAll="0">
      <items count="6">
        <item x="0"/>
        <item x="1"/>
        <item x="2"/>
        <item x="3"/>
        <item x="4"/>
        <item t="default"/>
      </items>
    </pivotField>
    <pivotField numFmtId="164" showAll="0">
      <items count="1130">
        <item x="1"/>
        <item x="693"/>
        <item x="100"/>
        <item x="647"/>
        <item x="286"/>
        <item x="664"/>
        <item x="722"/>
        <item x="801"/>
        <item x="721"/>
        <item x="710"/>
        <item x="633"/>
        <item x="800"/>
        <item x="709"/>
        <item x="497"/>
        <item x="287"/>
        <item x="380"/>
        <item x="185"/>
        <item x="142"/>
        <item x="707"/>
        <item x="174"/>
        <item x="22"/>
        <item x="922"/>
        <item x="696"/>
        <item x="551"/>
        <item x="209"/>
        <item x="441"/>
        <item x="293"/>
        <item x="215"/>
        <item x="852"/>
        <item x="804"/>
        <item x="360"/>
        <item x="212"/>
        <item x="455"/>
        <item x="811"/>
        <item x="226"/>
        <item x="774"/>
        <item x="383"/>
        <item x="1102"/>
        <item x="818"/>
        <item x="843"/>
        <item x="448"/>
        <item x="775"/>
        <item x="40"/>
        <item x="144"/>
        <item x="244"/>
        <item x="727"/>
        <item x="524"/>
        <item x="725"/>
        <item x="923"/>
        <item x="778"/>
        <item x="812"/>
        <item x="223"/>
        <item x="600"/>
        <item x="758"/>
        <item x="14"/>
        <item x="791"/>
        <item x="1050"/>
        <item x="111"/>
        <item x="666"/>
        <item x="732"/>
        <item x="669"/>
        <item x="461"/>
        <item x="67"/>
        <item x="127"/>
        <item x="682"/>
        <item x="344"/>
        <item x="1049"/>
        <item x="96"/>
        <item x="762"/>
        <item x="518"/>
        <item x="807"/>
        <item x="545"/>
        <item x="779"/>
        <item x="995"/>
        <item x="1104"/>
        <item x="697"/>
        <item x="976"/>
        <item x="346"/>
        <item x="263"/>
        <item x="977"/>
        <item x="908"/>
        <item x="133"/>
        <item x="406"/>
        <item x="768"/>
        <item x="1108"/>
        <item x="467"/>
        <item x="1112"/>
        <item x="910"/>
        <item x="181"/>
        <item x="71"/>
        <item x="47"/>
        <item x="1111"/>
        <item x="685"/>
        <item x="667"/>
        <item x="949"/>
        <item x="879"/>
        <item x="483"/>
        <item x="570"/>
        <item x="177"/>
        <item x="465"/>
        <item x="437"/>
        <item x="853"/>
        <item x="729"/>
        <item x="720"/>
        <item x="24"/>
        <item x="182"/>
        <item x="434"/>
        <item x="578"/>
        <item x="1107"/>
        <item x="366"/>
        <item x="948"/>
        <item x="979"/>
        <item x="704"/>
        <item x="994"/>
        <item x="262"/>
        <item x="98"/>
        <item x="480"/>
        <item x="82"/>
        <item x="55"/>
        <item x="560"/>
        <item x="337"/>
        <item x="724"/>
        <item x="830"/>
        <item x="844"/>
        <item x="1103"/>
        <item x="248"/>
        <item x="1022"/>
        <item x="1051"/>
        <item x="155"/>
        <item x="186"/>
        <item x="200"/>
        <item x="602"/>
        <item x="805"/>
        <item x="815"/>
        <item x="274"/>
        <item x="1023"/>
        <item x="44"/>
        <item x="905"/>
        <item x="241"/>
        <item x="978"/>
        <item x="348"/>
        <item x="866"/>
        <item x="679"/>
        <item x="178"/>
        <item x="909"/>
        <item x="408"/>
        <item x="229"/>
        <item x="996"/>
        <item x="552"/>
        <item x="974"/>
        <item x="906"/>
        <item x="502"/>
        <item x="525"/>
        <item x="1110"/>
        <item x="769"/>
        <item x="355"/>
        <item x="191"/>
        <item x="1078"/>
        <item x="123"/>
        <item x="582"/>
        <item x="588"/>
        <item x="695"/>
        <item x="442"/>
        <item x="1109"/>
        <item x="527"/>
        <item x="798"/>
        <item x="522"/>
        <item x="789"/>
        <item x="571"/>
        <item x="574"/>
        <item x="66"/>
        <item x="1024"/>
        <item x="164"/>
        <item x="806"/>
        <item x="893"/>
        <item x="885"/>
        <item x="1025"/>
        <item x="680"/>
        <item x="733"/>
        <item x="536"/>
        <item x="345"/>
        <item x="867"/>
        <item x="254"/>
        <item x="266"/>
        <item x="1088"/>
        <item x="554"/>
        <item x="221"/>
        <item x="1061"/>
        <item x="796"/>
        <item x="449"/>
        <item x="1077"/>
        <item x="39"/>
        <item x="91"/>
        <item x="614"/>
        <item x="1075"/>
        <item x="1105"/>
        <item x="195"/>
        <item x="294"/>
        <item x="997"/>
        <item x="803"/>
        <item x="1106"/>
        <item x="660"/>
        <item x="481"/>
        <item x="424"/>
        <item x="907"/>
        <item x="929"/>
        <item x="1052"/>
        <item x="760"/>
        <item x="243"/>
        <item x="880"/>
        <item x="859"/>
        <item x="935"/>
        <item x="25"/>
        <item x="252"/>
        <item x="936"/>
        <item x="593"/>
        <item x="663"/>
        <item x="698"/>
        <item x="740"/>
        <item x="7"/>
        <item x="101"/>
        <item x="1101"/>
        <item x="1009"/>
        <item x="267"/>
        <item x="165"/>
        <item x="761"/>
        <item x="349"/>
        <item x="65"/>
        <item x="258"/>
        <item x="1076"/>
        <item x="1008"/>
        <item x="790"/>
        <item x="975"/>
        <item x="92"/>
        <item x="548"/>
        <item x="418"/>
        <item x="793"/>
        <item x="627"/>
        <item x="3"/>
        <item x="738"/>
        <item x="513"/>
        <item x="292"/>
        <item x="618"/>
        <item x="197"/>
        <item x="356"/>
        <item x="203"/>
        <item x="728"/>
        <item x="273"/>
        <item x="617"/>
        <item x="629"/>
        <item x="817"/>
        <item x="161"/>
        <item x="569"/>
        <item x="833"/>
        <item x="616"/>
        <item x="515"/>
        <item x="50"/>
        <item x="317"/>
        <item x="1006"/>
        <item x="719"/>
        <item x="76"/>
        <item x="412"/>
        <item x="485"/>
        <item x="260"/>
        <item x="54"/>
        <item x="359"/>
        <item x="501"/>
        <item x="160"/>
        <item x="928"/>
        <item x="676"/>
        <item x="741"/>
        <item x="730"/>
        <item x="802"/>
        <item x="659"/>
        <item x="892"/>
        <item x="196"/>
        <item x="491"/>
        <item x="635"/>
        <item x="816"/>
        <item x="584"/>
        <item x="190"/>
        <item x="856"/>
        <item x="891"/>
        <item x="72"/>
        <item x="290"/>
        <item x="78"/>
        <item x="21"/>
        <item x="154"/>
        <item x="771"/>
        <item x="122"/>
        <item x="821"/>
        <item x="962"/>
        <item x="759"/>
        <item x="1074"/>
        <item x="1062"/>
        <item x="140"/>
        <item x="765"/>
        <item x="192"/>
        <item x="653"/>
        <item x="736"/>
        <item x="295"/>
        <item x="881"/>
        <item x="723"/>
        <item x="220"/>
        <item x="394"/>
        <item x="639"/>
        <item x="983"/>
        <item x="1053"/>
        <item x="138"/>
        <item x="576"/>
        <item x="846"/>
        <item x="750"/>
        <item x="950"/>
        <item x="1120"/>
        <item x="589"/>
        <item x="961"/>
        <item x="763"/>
        <item x="458"/>
        <item x="125"/>
        <item x="338"/>
        <item x="371"/>
        <item x="681"/>
        <item x="1027"/>
        <item x="649"/>
        <item x="858"/>
        <item x="208"/>
        <item x="183"/>
        <item x="435"/>
        <item x="103"/>
        <item x="670"/>
        <item x="339"/>
        <item x="1039"/>
        <item x="1079"/>
        <item x="1064"/>
        <item x="324"/>
        <item x="526"/>
        <item x="282"/>
        <item x="886"/>
        <item x="914"/>
        <item x="343"/>
        <item x="401"/>
        <item x="813"/>
        <item x="832"/>
        <item x="955"/>
        <item x="1063"/>
        <item x="711"/>
        <item x="1003"/>
        <item x="960"/>
        <item x="1007"/>
        <item x="199"/>
        <item x="316"/>
        <item x="116"/>
        <item x="1119"/>
        <item x="52"/>
        <item x="512"/>
        <item x="204"/>
        <item x="712"/>
        <item x="1073"/>
        <item x="963"/>
        <item x="898"/>
        <item x="387"/>
        <item x="1117"/>
        <item x="938"/>
        <item x="59"/>
        <item x="606"/>
        <item x="529"/>
        <item x="20"/>
        <item x="240"/>
        <item x="235"/>
        <item x="954"/>
        <item x="701"/>
        <item x="31"/>
        <item x="794"/>
        <item x="18"/>
        <item x="5"/>
        <item x="835"/>
        <item x="231"/>
        <item x="171"/>
        <item x="894"/>
        <item x="432"/>
        <item x="1118"/>
        <item x="1080"/>
        <item x="446"/>
        <item x="650"/>
        <item x="836"/>
        <item x="264"/>
        <item x="684"/>
        <item x="1115"/>
        <item x="94"/>
        <item x="671"/>
        <item x="470"/>
        <item x="474"/>
        <item x="982"/>
        <item x="309"/>
        <item x="757"/>
        <item x="148"/>
        <item x="230"/>
        <item x="1087"/>
        <item x="425"/>
        <item x="586"/>
        <item x="433"/>
        <item x="336"/>
        <item x="882"/>
        <item x="466"/>
        <item x="419"/>
        <item x="842"/>
        <item x="472"/>
        <item x="797"/>
        <item x="814"/>
        <item x="1067"/>
        <item x="827"/>
        <item x="488"/>
        <item x="528"/>
        <item x="872"/>
        <item x="1028"/>
        <item x="913"/>
        <item x="1029"/>
        <item x="1036"/>
        <item x="1040"/>
        <item x="869"/>
        <item x="581"/>
        <item x="428"/>
        <item x="1113"/>
        <item x="911"/>
        <item x="1056"/>
        <item x="534"/>
        <item x="1055"/>
        <item x="255"/>
        <item x="927"/>
        <item x="312"/>
        <item x="609"/>
        <item x="873"/>
        <item x="714"/>
        <item x="153"/>
        <item x="937"/>
        <item x="8"/>
        <item x="786"/>
        <item x="19"/>
        <item x="33"/>
        <item x="79"/>
        <item x="150"/>
        <item x="213"/>
        <item x="1116"/>
        <item x="1057"/>
        <item x="1035"/>
        <item x="391"/>
        <item x="516"/>
        <item x="506"/>
        <item x="242"/>
        <item x="1086"/>
        <item x="863"/>
        <item x="400"/>
        <item x="1002"/>
        <item x="591"/>
        <item x="1058"/>
        <item x="848"/>
        <item x="542"/>
        <item x="494"/>
        <item x="1127"/>
        <item x="986"/>
        <item x="917"/>
        <item x="143"/>
        <item x="11"/>
        <item x="770"/>
        <item x="1054"/>
        <item x="601"/>
        <item x="261"/>
        <item x="1125"/>
        <item x="1114"/>
        <item x="943"/>
        <item x="883"/>
        <item x="956"/>
        <item x="411"/>
        <item x="450"/>
        <item x="379"/>
        <item x="329"/>
        <item x="132"/>
        <item x="632"/>
        <item x="562"/>
        <item x="543"/>
        <item x="782"/>
        <item x="810"/>
        <item x="874"/>
        <item x="673"/>
        <item x="476"/>
        <item x="207"/>
        <item x="68"/>
        <item x="6"/>
        <item x="864"/>
        <item x="841"/>
        <item x="159"/>
        <item x="895"/>
        <item x="1026"/>
        <item x="367"/>
        <item x="746"/>
        <item x="747"/>
        <item x="641"/>
        <item x="451"/>
        <item x="45"/>
        <item x="822"/>
        <item x="887"/>
        <item x="933"/>
        <item x="611"/>
        <item x="1126"/>
        <item x="97"/>
        <item x="444"/>
        <item x="808"/>
        <item x="347"/>
        <item x="341"/>
        <item x="967"/>
        <item x="608"/>
        <item x="934"/>
        <item x="875"/>
        <item x="1047"/>
        <item x="953"/>
        <item x="315"/>
        <item x="1065"/>
        <item x="1098"/>
        <item x="951"/>
        <item x="350"/>
        <item x="899"/>
        <item x="897"/>
        <item x="504"/>
        <item x="1037"/>
        <item x="840"/>
        <item x="1041"/>
        <item x="965"/>
        <item x="865"/>
        <item x="397"/>
        <item x="202"/>
        <item x="1089"/>
        <item x="482"/>
        <item x="590"/>
        <item x="655"/>
        <item x="658"/>
        <item x="201"/>
        <item x="490"/>
        <item x="1096"/>
        <item x="269"/>
        <item x="334"/>
        <item x="739"/>
        <item x="980"/>
        <item x="900"/>
        <item x="1017"/>
        <item x="198"/>
        <item x="678"/>
        <item x="352"/>
        <item x="1042"/>
        <item x="389"/>
        <item x="780"/>
        <item x="737"/>
        <item x="735"/>
        <item x="454"/>
        <item x="868"/>
        <item x="1085"/>
        <item x="919"/>
        <item x="646"/>
        <item x="430"/>
        <item x="77"/>
        <item x="902"/>
        <item x="156"/>
        <item x="354"/>
        <item x="926"/>
        <item x="638"/>
        <item x="541"/>
        <item x="942"/>
        <item x="1093"/>
        <item x="1032"/>
        <item x="1128"/>
        <item x="29"/>
        <item x="131"/>
        <item x="716"/>
        <item x="640"/>
        <item x="624"/>
        <item x="49"/>
        <item x="429"/>
        <item x="987"/>
        <item x="901"/>
        <item x="690"/>
        <item x="378"/>
        <item x="971"/>
        <item x="1014"/>
        <item x="677"/>
        <item x="473"/>
        <item x="566"/>
        <item x="912"/>
        <item x="561"/>
        <item x="831"/>
        <item x="862"/>
        <item x="944"/>
        <item x="828"/>
        <item x="966"/>
        <item x="16"/>
        <item x="657"/>
        <item x="637"/>
        <item x="351"/>
        <item x="683"/>
        <item x="1094"/>
        <item x="595"/>
        <item x="1019"/>
        <item x="61"/>
        <item x="93"/>
        <item x="386"/>
        <item x="952"/>
        <item x="95"/>
        <item x="855"/>
        <item x="715"/>
        <item x="636"/>
        <item x="592"/>
        <item x="787"/>
        <item x="970"/>
        <item x="318"/>
        <item x="1059"/>
        <item x="990"/>
        <item x="734"/>
        <item x="1001"/>
        <item x="870"/>
        <item x="674"/>
        <item x="920"/>
        <item x="475"/>
        <item x="981"/>
        <item x="130"/>
        <item x="1018"/>
        <item x="1031"/>
        <item x="973"/>
        <item x="957"/>
        <item x="246"/>
        <item x="764"/>
        <item x="1038"/>
        <item x="390"/>
        <item x="1020"/>
        <item x="1081"/>
        <item x="259"/>
        <item x="319"/>
        <item x="777"/>
        <item x="531"/>
        <item x="310"/>
        <item x="1015"/>
        <item x="1033"/>
        <item x="991"/>
        <item x="382"/>
        <item x="1030"/>
        <item x="233"/>
        <item x="299"/>
        <item x="187"/>
        <item x="365"/>
        <item x="149"/>
        <item x="845"/>
        <item x="519"/>
        <item x="838"/>
        <item x="918"/>
        <item x="972"/>
        <item x="440"/>
        <item x="256"/>
        <item x="1021"/>
        <item x="214"/>
        <item x="517"/>
        <item x="1097"/>
        <item x="850"/>
        <item x="70"/>
        <item x="871"/>
        <item x="210"/>
        <item x="1082"/>
        <item x="403"/>
        <item x="824"/>
        <item x="999"/>
        <item x="849"/>
        <item x="861"/>
        <item x="377"/>
        <item x="30"/>
        <item x="587"/>
        <item x="23"/>
        <item x="931"/>
        <item x="247"/>
        <item x="1012"/>
        <item x="945"/>
        <item x="1091"/>
        <item x="530"/>
        <item x="749"/>
        <item x="4"/>
        <item x="410"/>
        <item x="511"/>
        <item x="1068"/>
        <item x="1045"/>
        <item x="1048"/>
        <item x="88"/>
        <item x="988"/>
        <item x="342"/>
        <item x="783"/>
        <item x="1013"/>
        <item x="692"/>
        <item x="925"/>
        <item x="492"/>
        <item x="307"/>
        <item x="326"/>
        <item x="665"/>
        <item x="1092"/>
        <item x="1072"/>
        <item x="930"/>
        <item x="114"/>
        <item x="385"/>
        <item x="17"/>
        <item x="99"/>
        <item x="753"/>
        <item x="904"/>
        <item x="1095"/>
        <item x="642"/>
        <item x="421"/>
        <item x="1011"/>
        <item x="860"/>
        <item x="1046"/>
        <item x="903"/>
        <item x="234"/>
        <item x="959"/>
        <item x="42"/>
        <item x="1010"/>
        <item x="376"/>
        <item x="227"/>
        <item x="162"/>
        <item x="447"/>
        <item x="854"/>
        <item x="615"/>
        <item x="1044"/>
        <item x="834"/>
        <item x="916"/>
        <item x="271"/>
        <item x="508"/>
        <item x="630"/>
        <item x="940"/>
        <item x="330"/>
        <item x="325"/>
        <item x="877"/>
        <item x="510"/>
        <item x="211"/>
        <item x="998"/>
        <item x="573"/>
        <item x="1000"/>
        <item x="1123"/>
        <item x="112"/>
        <item x="1066"/>
        <item x="1090"/>
        <item x="1043"/>
        <item x="1100"/>
        <item x="1099"/>
        <item x="565"/>
        <item x="439"/>
        <item x="535"/>
        <item x="1124"/>
        <item x="889"/>
        <item x="84"/>
        <item x="407"/>
        <item x="300"/>
        <item x="958"/>
        <item x="1069"/>
        <item x="884"/>
        <item x="1034"/>
        <item x="1121"/>
        <item x="932"/>
        <item x="878"/>
        <item x="291"/>
        <item x="767"/>
        <item x="939"/>
        <item x="585"/>
        <item x="577"/>
        <item x="1084"/>
        <item x="772"/>
        <item x="941"/>
        <item x="876"/>
        <item x="216"/>
        <item x="992"/>
        <item x="890"/>
        <item x="888"/>
        <item x="985"/>
        <item x="1070"/>
        <item x="239"/>
        <item x="1083"/>
        <item x="1016"/>
        <item x="9"/>
        <item x="924"/>
        <item x="73"/>
        <item x="896"/>
        <item x="964"/>
        <item x="60"/>
        <item x="1122"/>
        <item x="607"/>
        <item x="438"/>
        <item x="946"/>
        <item x="445"/>
        <item x="748"/>
        <item x="420"/>
        <item x="915"/>
        <item x="340"/>
        <item x="829"/>
        <item x="270"/>
        <item x="51"/>
        <item x="1071"/>
        <item x="947"/>
        <item x="837"/>
        <item x="993"/>
        <item x="1060"/>
        <item x="921"/>
        <item x="322"/>
        <item x="652"/>
        <item x="1005"/>
        <item x="984"/>
        <item x="623"/>
        <item x="1004"/>
        <item x="232"/>
        <item x="415"/>
        <item x="128"/>
        <item x="851"/>
        <item x="857"/>
        <item x="189"/>
        <item x="847"/>
        <item x="368"/>
        <item x="384"/>
        <item x="224"/>
        <item x="968"/>
        <item x="206"/>
        <item x="969"/>
        <item x="496"/>
        <item x="374"/>
        <item x="436"/>
        <item x="776"/>
        <item x="301"/>
        <item x="672"/>
        <item x="363"/>
        <item x="249"/>
        <item x="634"/>
        <item x="218"/>
        <item x="113"/>
        <item x="303"/>
        <item x="257"/>
        <item x="989"/>
        <item x="452"/>
        <item x="15"/>
        <item x="398"/>
        <item x="839"/>
        <item x="306"/>
        <item x="335"/>
        <item x="0"/>
        <item x="105"/>
        <item x="713"/>
        <item x="43"/>
        <item x="375"/>
        <item x="523"/>
        <item x="799"/>
        <item x="396"/>
        <item x="726"/>
        <item x="417"/>
        <item x="129"/>
        <item x="559"/>
        <item x="661"/>
        <item x="694"/>
        <item x="431"/>
        <item x="826"/>
        <item x="253"/>
        <item x="331"/>
        <item x="169"/>
        <item x="819"/>
        <item x="498"/>
        <item x="107"/>
        <item x="495"/>
        <item x="370"/>
        <item x="699"/>
        <item x="648"/>
        <item x="245"/>
        <item x="553"/>
        <item x="705"/>
        <item x="544"/>
        <item x="373"/>
        <item x="751"/>
        <item x="104"/>
        <item x="268"/>
        <item x="422"/>
        <item x="625"/>
        <item x="283"/>
        <item x="176"/>
        <item x="372"/>
        <item x="46"/>
        <item x="823"/>
        <item x="332"/>
        <item x="141"/>
        <item x="668"/>
        <item x="742"/>
        <item x="766"/>
        <item x="147"/>
        <item x="795"/>
        <item x="583"/>
        <item x="75"/>
        <item x="717"/>
        <item x="53"/>
        <item x="280"/>
        <item x="238"/>
        <item x="703"/>
        <item x="184"/>
        <item x="558"/>
        <item x="792"/>
        <item x="471"/>
        <item x="393"/>
        <item x="443"/>
        <item x="820"/>
        <item x="514"/>
        <item x="781"/>
        <item x="603"/>
        <item x="579"/>
        <item x="362"/>
        <item x="580"/>
        <item x="462"/>
        <item x="825"/>
        <item x="64"/>
        <item x="89"/>
        <item x="691"/>
        <item x="557"/>
        <item x="119"/>
        <item x="499"/>
        <item x="115"/>
        <item x="426"/>
        <item x="675"/>
        <item x="110"/>
        <item x="357"/>
        <item x="38"/>
        <item x="468"/>
        <item x="503"/>
        <item x="13"/>
        <item x="172"/>
        <item x="604"/>
        <item x="228"/>
        <item x="567"/>
        <item x="564"/>
        <item x="134"/>
        <item x="275"/>
        <item x="225"/>
        <item x="399"/>
        <item x="308"/>
        <item x="57"/>
        <item x="620"/>
        <item x="731"/>
        <item x="460"/>
        <item x="166"/>
        <item x="788"/>
        <item x="10"/>
        <item x="395"/>
        <item x="409"/>
        <item x="219"/>
        <item x="464"/>
        <item x="619"/>
        <item x="158"/>
        <item x="423"/>
        <item x="662"/>
        <item x="416"/>
        <item x="311"/>
        <item x="48"/>
        <item x="718"/>
        <item x="12"/>
        <item x="193"/>
        <item x="598"/>
        <item x="36"/>
        <item x="546"/>
        <item x="689"/>
        <item x="643"/>
        <item x="90"/>
        <item x="563"/>
        <item x="568"/>
        <item x="121"/>
        <item x="298"/>
        <item x="304"/>
        <item x="236"/>
        <item x="392"/>
        <item x="157"/>
        <item x="743"/>
        <item x="610"/>
        <item x="126"/>
        <item x="572"/>
        <item x="688"/>
        <item x="708"/>
        <item x="756"/>
        <item x="478"/>
        <item x="302"/>
        <item x="117"/>
        <item x="631"/>
        <item x="361"/>
        <item x="180"/>
        <item x="556"/>
        <item x="404"/>
        <item x="755"/>
        <item x="265"/>
        <item x="74"/>
        <item x="596"/>
        <item x="706"/>
        <item x="327"/>
        <item x="459"/>
        <item x="152"/>
        <item x="32"/>
        <item x="645"/>
        <item x="272"/>
        <item x="353"/>
        <item x="328"/>
        <item x="540"/>
        <item x="139"/>
        <item x="547"/>
        <item x="333"/>
        <item x="80"/>
        <item x="453"/>
        <item x="550"/>
        <item x="313"/>
        <item x="597"/>
        <item x="321"/>
        <item x="405"/>
        <item x="594"/>
        <item x="26"/>
        <item x="120"/>
        <item x="809"/>
        <item x="521"/>
        <item x="773"/>
        <item x="599"/>
        <item x="109"/>
        <item x="457"/>
        <item x="785"/>
        <item x="305"/>
        <item x="537"/>
        <item x="686"/>
        <item x="37"/>
        <item x="56"/>
        <item x="539"/>
        <item x="486"/>
        <item x="538"/>
        <item x="167"/>
        <item x="500"/>
        <item x="145"/>
        <item x="477"/>
        <item x="314"/>
        <item x="555"/>
        <item x="87"/>
        <item x="63"/>
        <item x="479"/>
        <item x="281"/>
        <item x="289"/>
        <item x="456"/>
        <item x="137"/>
        <item x="297"/>
        <item x="549"/>
        <item x="28"/>
        <item x="205"/>
        <item x="173"/>
        <item x="575"/>
        <item x="754"/>
        <item x="414"/>
        <item x="745"/>
        <item x="613"/>
        <item x="102"/>
        <item x="146"/>
        <item x="58"/>
        <item x="520"/>
        <item x="41"/>
        <item x="69"/>
        <item x="81"/>
        <item x="179"/>
        <item x="644"/>
        <item x="358"/>
        <item x="469"/>
        <item x="752"/>
        <item x="62"/>
        <item x="106"/>
        <item x="175"/>
        <item x="493"/>
        <item x="509"/>
        <item x="364"/>
        <item x="784"/>
        <item x="85"/>
        <item x="151"/>
        <item x="427"/>
        <item x="702"/>
        <item x="288"/>
        <item x="489"/>
        <item x="651"/>
        <item x="222"/>
        <item x="612"/>
        <item x="507"/>
        <item x="284"/>
        <item x="463"/>
        <item x="217"/>
        <item x="388"/>
        <item x="296"/>
        <item x="124"/>
        <item x="621"/>
        <item x="484"/>
        <item x="277"/>
        <item x="656"/>
        <item x="35"/>
        <item x="118"/>
        <item x="532"/>
        <item x="628"/>
        <item x="654"/>
        <item x="487"/>
        <item x="83"/>
        <item x="381"/>
        <item x="170"/>
        <item x="285"/>
        <item x="163"/>
        <item x="34"/>
        <item x="86"/>
        <item x="402"/>
        <item x="276"/>
        <item x="237"/>
        <item x="700"/>
        <item x="251"/>
        <item x="27"/>
        <item x="605"/>
        <item x="279"/>
        <item x="744"/>
        <item x="622"/>
        <item x="323"/>
        <item x="626"/>
        <item x="320"/>
        <item x="413"/>
        <item x="168"/>
        <item x="533"/>
        <item x="135"/>
        <item x="250"/>
        <item x="278"/>
        <item x="369"/>
        <item x="136"/>
        <item x="505"/>
        <item x="194"/>
        <item x="188"/>
        <item x="108"/>
        <item x="687"/>
        <item x="2"/>
        <item t="default"/>
      </items>
    </pivotField>
    <pivotField showAll="0"/>
    <pivotField showAll="0"/>
    <pivotField showAll="0"/>
    <pivotField dataField="1" numFmtId="2" showAll="0">
      <items count="12">
        <item x="0"/>
        <item x="1"/>
        <item x="2"/>
        <item x="3"/>
        <item x="4"/>
        <item x="5"/>
        <item x="6"/>
        <item x="7"/>
        <item x="8"/>
        <item x="9"/>
        <item x="10"/>
        <item t="default"/>
      </items>
    </pivotField>
    <pivotField dragToRow="0" dragToCol="0" dragToPage="0" showAll="0" defaultSubtotal="0"/>
    <pivotField dragToRow="0" dragToCol="0" dragToPage="0" showAll="0" defaultSubtota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0"/>
  </rowFields>
  <rowItems count="2">
    <i>
      <x/>
    </i>
    <i>
      <x v="1"/>
    </i>
  </rowItems>
  <colItems count="1">
    <i/>
  </colItems>
  <dataFields count="1">
    <dataField name="Average of BMI" fld="17" subtotal="average" baseField="0" baseItem="0" numFmtId="2"/>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F3AB42D-7B81-4E61-8842-88C0CDEC07EA}"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location ref="A36:B45" firstHeaderRow="1" firstDataRow="1" firstDataCol="1"/>
  <pivotFields count="21">
    <pivotField dataField="1" showAll="0">
      <items count="3">
        <item x="0"/>
        <item x="1"/>
        <item t="default"/>
      </items>
    </pivotField>
    <pivotField numFmtId="1" showAll="0">
      <items count="9">
        <item x="0"/>
        <item x="1"/>
        <item x="2"/>
        <item x="3"/>
        <item x="4"/>
        <item x="5"/>
        <item x="6"/>
        <item x="7"/>
        <item t="default"/>
      </items>
    </pivotField>
    <pivotField numFmtId="2" showAll="0"/>
    <pivotField numFmtId="2" showAll="0">
      <items count="18">
        <item x="0"/>
        <item x="1"/>
        <item x="2"/>
        <item x="3"/>
        <item x="4"/>
        <item x="5"/>
        <item x="6"/>
        <item x="7"/>
        <item x="8"/>
        <item x="9"/>
        <item x="10"/>
        <item x="11"/>
        <item x="12"/>
        <item x="13"/>
        <item x="14"/>
        <item x="15"/>
        <item x="16"/>
        <item t="default"/>
      </items>
    </pivotField>
    <pivotField showAll="0"/>
    <pivotField showAll="0">
      <items count="3">
        <item x="0"/>
        <item x="1"/>
        <item t="default"/>
      </items>
    </pivotField>
    <pivotField numFmtId="1" showAll="0">
      <items count="23">
        <item x="0"/>
        <item x="1"/>
        <item x="2"/>
        <item x="3"/>
        <item x="4"/>
        <item x="5"/>
        <item x="6"/>
        <item x="7"/>
        <item x="8"/>
        <item x="9"/>
        <item x="10"/>
        <item x="11"/>
        <item x="12"/>
        <item x="13"/>
        <item x="14"/>
        <item x="15"/>
        <item x="16"/>
        <item x="17"/>
        <item x="18"/>
        <item x="19"/>
        <item x="20"/>
        <item x="21"/>
        <item t="default"/>
      </items>
    </pivotField>
    <pivotField numFmtId="1" showAll="0">
      <items count="6">
        <item x="0"/>
        <item x="1"/>
        <item x="2"/>
        <item x="3"/>
        <item x="4"/>
        <item t="default"/>
      </items>
    </pivotField>
    <pivotField showAll="0"/>
    <pivotField showAll="0">
      <items count="3">
        <item x="0"/>
        <item x="1"/>
        <item t="default"/>
      </items>
    </pivotField>
    <pivotField numFmtId="2" showAll="0"/>
    <pivotField showAll="0">
      <items count="3">
        <item x="0"/>
        <item x="1"/>
        <item t="default"/>
      </items>
    </pivotField>
    <pivotField numFmtId="1" showAll="0">
      <items count="6">
        <item x="0"/>
        <item x="1"/>
        <item x="2"/>
        <item x="3"/>
        <item x="4"/>
        <item t="default"/>
      </items>
    </pivotField>
    <pivotField numFmtId="164" showAll="0">
      <items count="1130">
        <item x="1"/>
        <item x="693"/>
        <item x="100"/>
        <item x="647"/>
        <item x="286"/>
        <item x="664"/>
        <item x="722"/>
        <item x="801"/>
        <item x="721"/>
        <item x="710"/>
        <item x="633"/>
        <item x="800"/>
        <item x="709"/>
        <item x="497"/>
        <item x="287"/>
        <item x="380"/>
        <item x="185"/>
        <item x="142"/>
        <item x="707"/>
        <item x="174"/>
        <item x="22"/>
        <item x="922"/>
        <item x="696"/>
        <item x="551"/>
        <item x="209"/>
        <item x="441"/>
        <item x="293"/>
        <item x="215"/>
        <item x="852"/>
        <item x="804"/>
        <item x="360"/>
        <item x="212"/>
        <item x="455"/>
        <item x="811"/>
        <item x="226"/>
        <item x="774"/>
        <item x="383"/>
        <item x="1102"/>
        <item x="818"/>
        <item x="843"/>
        <item x="448"/>
        <item x="775"/>
        <item x="40"/>
        <item x="144"/>
        <item x="244"/>
        <item x="727"/>
        <item x="524"/>
        <item x="725"/>
        <item x="923"/>
        <item x="778"/>
        <item x="812"/>
        <item x="223"/>
        <item x="600"/>
        <item x="758"/>
        <item x="14"/>
        <item x="791"/>
        <item x="1050"/>
        <item x="111"/>
        <item x="666"/>
        <item x="732"/>
        <item x="669"/>
        <item x="461"/>
        <item x="67"/>
        <item x="127"/>
        <item x="682"/>
        <item x="344"/>
        <item x="1049"/>
        <item x="96"/>
        <item x="762"/>
        <item x="518"/>
        <item x="807"/>
        <item x="545"/>
        <item x="779"/>
        <item x="995"/>
        <item x="1104"/>
        <item x="697"/>
        <item x="976"/>
        <item x="346"/>
        <item x="263"/>
        <item x="977"/>
        <item x="908"/>
        <item x="133"/>
        <item x="406"/>
        <item x="768"/>
        <item x="1108"/>
        <item x="467"/>
        <item x="1112"/>
        <item x="910"/>
        <item x="181"/>
        <item x="71"/>
        <item x="47"/>
        <item x="1111"/>
        <item x="685"/>
        <item x="667"/>
        <item x="949"/>
        <item x="879"/>
        <item x="483"/>
        <item x="570"/>
        <item x="177"/>
        <item x="465"/>
        <item x="437"/>
        <item x="853"/>
        <item x="729"/>
        <item x="720"/>
        <item x="24"/>
        <item x="182"/>
        <item x="434"/>
        <item x="578"/>
        <item x="1107"/>
        <item x="366"/>
        <item x="948"/>
        <item x="979"/>
        <item x="704"/>
        <item x="994"/>
        <item x="262"/>
        <item x="98"/>
        <item x="480"/>
        <item x="82"/>
        <item x="55"/>
        <item x="560"/>
        <item x="337"/>
        <item x="724"/>
        <item x="830"/>
        <item x="844"/>
        <item x="1103"/>
        <item x="248"/>
        <item x="1022"/>
        <item x="1051"/>
        <item x="155"/>
        <item x="186"/>
        <item x="200"/>
        <item x="602"/>
        <item x="805"/>
        <item x="815"/>
        <item x="274"/>
        <item x="1023"/>
        <item x="44"/>
        <item x="905"/>
        <item x="241"/>
        <item x="978"/>
        <item x="348"/>
        <item x="866"/>
        <item x="679"/>
        <item x="178"/>
        <item x="909"/>
        <item x="408"/>
        <item x="229"/>
        <item x="996"/>
        <item x="552"/>
        <item x="974"/>
        <item x="906"/>
        <item x="502"/>
        <item x="525"/>
        <item x="1110"/>
        <item x="769"/>
        <item x="355"/>
        <item x="191"/>
        <item x="1078"/>
        <item x="123"/>
        <item x="582"/>
        <item x="588"/>
        <item x="695"/>
        <item x="442"/>
        <item x="1109"/>
        <item x="527"/>
        <item x="798"/>
        <item x="522"/>
        <item x="789"/>
        <item x="571"/>
        <item x="574"/>
        <item x="66"/>
        <item x="1024"/>
        <item x="164"/>
        <item x="806"/>
        <item x="893"/>
        <item x="885"/>
        <item x="1025"/>
        <item x="680"/>
        <item x="733"/>
        <item x="536"/>
        <item x="345"/>
        <item x="867"/>
        <item x="254"/>
        <item x="266"/>
        <item x="1088"/>
        <item x="554"/>
        <item x="221"/>
        <item x="1061"/>
        <item x="796"/>
        <item x="449"/>
        <item x="1077"/>
        <item x="39"/>
        <item x="91"/>
        <item x="614"/>
        <item x="1075"/>
        <item x="1105"/>
        <item x="195"/>
        <item x="294"/>
        <item x="997"/>
        <item x="803"/>
        <item x="1106"/>
        <item x="660"/>
        <item x="481"/>
        <item x="424"/>
        <item x="907"/>
        <item x="929"/>
        <item x="1052"/>
        <item x="760"/>
        <item x="243"/>
        <item x="880"/>
        <item x="859"/>
        <item x="935"/>
        <item x="25"/>
        <item x="252"/>
        <item x="936"/>
        <item x="593"/>
        <item x="663"/>
        <item x="698"/>
        <item x="740"/>
        <item x="7"/>
        <item x="101"/>
        <item x="1101"/>
        <item x="1009"/>
        <item x="267"/>
        <item x="165"/>
        <item x="761"/>
        <item x="349"/>
        <item x="65"/>
        <item x="258"/>
        <item x="1076"/>
        <item x="1008"/>
        <item x="790"/>
        <item x="975"/>
        <item x="92"/>
        <item x="548"/>
        <item x="418"/>
        <item x="793"/>
        <item x="627"/>
        <item x="3"/>
        <item x="738"/>
        <item x="513"/>
        <item x="292"/>
        <item x="618"/>
        <item x="197"/>
        <item x="356"/>
        <item x="203"/>
        <item x="728"/>
        <item x="273"/>
        <item x="617"/>
        <item x="629"/>
        <item x="817"/>
        <item x="161"/>
        <item x="569"/>
        <item x="833"/>
        <item x="616"/>
        <item x="515"/>
        <item x="50"/>
        <item x="317"/>
        <item x="1006"/>
        <item x="719"/>
        <item x="76"/>
        <item x="412"/>
        <item x="485"/>
        <item x="260"/>
        <item x="54"/>
        <item x="359"/>
        <item x="501"/>
        <item x="160"/>
        <item x="928"/>
        <item x="676"/>
        <item x="741"/>
        <item x="730"/>
        <item x="802"/>
        <item x="659"/>
        <item x="892"/>
        <item x="196"/>
        <item x="491"/>
        <item x="635"/>
        <item x="816"/>
        <item x="584"/>
        <item x="190"/>
        <item x="856"/>
        <item x="891"/>
        <item x="72"/>
        <item x="290"/>
        <item x="78"/>
        <item x="21"/>
        <item x="154"/>
        <item x="771"/>
        <item x="122"/>
        <item x="821"/>
        <item x="962"/>
        <item x="759"/>
        <item x="1074"/>
        <item x="1062"/>
        <item x="140"/>
        <item x="765"/>
        <item x="192"/>
        <item x="653"/>
        <item x="736"/>
        <item x="295"/>
        <item x="881"/>
        <item x="723"/>
        <item x="220"/>
        <item x="394"/>
        <item x="639"/>
        <item x="983"/>
        <item x="1053"/>
        <item x="138"/>
        <item x="576"/>
        <item x="846"/>
        <item x="750"/>
        <item x="950"/>
        <item x="1120"/>
        <item x="589"/>
        <item x="961"/>
        <item x="763"/>
        <item x="458"/>
        <item x="125"/>
        <item x="338"/>
        <item x="371"/>
        <item x="681"/>
        <item x="1027"/>
        <item x="649"/>
        <item x="858"/>
        <item x="208"/>
        <item x="183"/>
        <item x="435"/>
        <item x="103"/>
        <item x="670"/>
        <item x="339"/>
        <item x="1039"/>
        <item x="1079"/>
        <item x="1064"/>
        <item x="324"/>
        <item x="526"/>
        <item x="282"/>
        <item x="886"/>
        <item x="914"/>
        <item x="343"/>
        <item x="401"/>
        <item x="813"/>
        <item x="832"/>
        <item x="955"/>
        <item x="1063"/>
        <item x="711"/>
        <item x="1003"/>
        <item x="960"/>
        <item x="1007"/>
        <item x="199"/>
        <item x="316"/>
        <item x="116"/>
        <item x="1119"/>
        <item x="52"/>
        <item x="512"/>
        <item x="204"/>
        <item x="712"/>
        <item x="1073"/>
        <item x="963"/>
        <item x="898"/>
        <item x="387"/>
        <item x="1117"/>
        <item x="938"/>
        <item x="59"/>
        <item x="606"/>
        <item x="529"/>
        <item x="20"/>
        <item x="240"/>
        <item x="235"/>
        <item x="954"/>
        <item x="701"/>
        <item x="31"/>
        <item x="794"/>
        <item x="18"/>
        <item x="5"/>
        <item x="835"/>
        <item x="231"/>
        <item x="171"/>
        <item x="894"/>
        <item x="432"/>
        <item x="1118"/>
        <item x="1080"/>
        <item x="446"/>
        <item x="650"/>
        <item x="836"/>
        <item x="264"/>
        <item x="684"/>
        <item x="1115"/>
        <item x="94"/>
        <item x="671"/>
        <item x="470"/>
        <item x="474"/>
        <item x="982"/>
        <item x="309"/>
        <item x="757"/>
        <item x="148"/>
        <item x="230"/>
        <item x="1087"/>
        <item x="425"/>
        <item x="586"/>
        <item x="433"/>
        <item x="336"/>
        <item x="882"/>
        <item x="466"/>
        <item x="419"/>
        <item x="842"/>
        <item x="472"/>
        <item x="797"/>
        <item x="814"/>
        <item x="1067"/>
        <item x="827"/>
        <item x="488"/>
        <item x="528"/>
        <item x="872"/>
        <item x="1028"/>
        <item x="913"/>
        <item x="1029"/>
        <item x="1036"/>
        <item x="1040"/>
        <item x="869"/>
        <item x="581"/>
        <item x="428"/>
        <item x="1113"/>
        <item x="911"/>
        <item x="1056"/>
        <item x="534"/>
        <item x="1055"/>
        <item x="255"/>
        <item x="927"/>
        <item x="312"/>
        <item x="609"/>
        <item x="873"/>
        <item x="714"/>
        <item x="153"/>
        <item x="937"/>
        <item x="8"/>
        <item x="786"/>
        <item x="19"/>
        <item x="33"/>
        <item x="79"/>
        <item x="150"/>
        <item x="213"/>
        <item x="1116"/>
        <item x="1057"/>
        <item x="1035"/>
        <item x="391"/>
        <item x="516"/>
        <item x="506"/>
        <item x="242"/>
        <item x="1086"/>
        <item x="863"/>
        <item x="400"/>
        <item x="1002"/>
        <item x="591"/>
        <item x="1058"/>
        <item x="848"/>
        <item x="542"/>
        <item x="494"/>
        <item x="1127"/>
        <item x="986"/>
        <item x="917"/>
        <item x="143"/>
        <item x="11"/>
        <item x="770"/>
        <item x="1054"/>
        <item x="601"/>
        <item x="261"/>
        <item x="1125"/>
        <item x="1114"/>
        <item x="943"/>
        <item x="883"/>
        <item x="956"/>
        <item x="411"/>
        <item x="450"/>
        <item x="379"/>
        <item x="329"/>
        <item x="132"/>
        <item x="632"/>
        <item x="562"/>
        <item x="543"/>
        <item x="782"/>
        <item x="810"/>
        <item x="874"/>
        <item x="673"/>
        <item x="476"/>
        <item x="207"/>
        <item x="68"/>
        <item x="6"/>
        <item x="864"/>
        <item x="841"/>
        <item x="159"/>
        <item x="895"/>
        <item x="1026"/>
        <item x="367"/>
        <item x="746"/>
        <item x="747"/>
        <item x="641"/>
        <item x="451"/>
        <item x="45"/>
        <item x="822"/>
        <item x="887"/>
        <item x="933"/>
        <item x="611"/>
        <item x="1126"/>
        <item x="97"/>
        <item x="444"/>
        <item x="808"/>
        <item x="347"/>
        <item x="341"/>
        <item x="967"/>
        <item x="608"/>
        <item x="934"/>
        <item x="875"/>
        <item x="1047"/>
        <item x="953"/>
        <item x="315"/>
        <item x="1065"/>
        <item x="1098"/>
        <item x="951"/>
        <item x="350"/>
        <item x="899"/>
        <item x="897"/>
        <item x="504"/>
        <item x="1037"/>
        <item x="840"/>
        <item x="1041"/>
        <item x="965"/>
        <item x="865"/>
        <item x="397"/>
        <item x="202"/>
        <item x="1089"/>
        <item x="482"/>
        <item x="590"/>
        <item x="655"/>
        <item x="658"/>
        <item x="201"/>
        <item x="490"/>
        <item x="1096"/>
        <item x="269"/>
        <item x="334"/>
        <item x="739"/>
        <item x="980"/>
        <item x="900"/>
        <item x="1017"/>
        <item x="198"/>
        <item x="678"/>
        <item x="352"/>
        <item x="1042"/>
        <item x="389"/>
        <item x="780"/>
        <item x="737"/>
        <item x="735"/>
        <item x="454"/>
        <item x="868"/>
        <item x="1085"/>
        <item x="919"/>
        <item x="646"/>
        <item x="430"/>
        <item x="77"/>
        <item x="902"/>
        <item x="156"/>
        <item x="354"/>
        <item x="926"/>
        <item x="638"/>
        <item x="541"/>
        <item x="942"/>
        <item x="1093"/>
        <item x="1032"/>
        <item x="1128"/>
        <item x="29"/>
        <item x="131"/>
        <item x="716"/>
        <item x="640"/>
        <item x="624"/>
        <item x="49"/>
        <item x="429"/>
        <item x="987"/>
        <item x="901"/>
        <item x="690"/>
        <item x="378"/>
        <item x="971"/>
        <item x="1014"/>
        <item x="677"/>
        <item x="473"/>
        <item x="566"/>
        <item x="912"/>
        <item x="561"/>
        <item x="831"/>
        <item x="862"/>
        <item x="944"/>
        <item x="828"/>
        <item x="966"/>
        <item x="16"/>
        <item x="657"/>
        <item x="637"/>
        <item x="351"/>
        <item x="683"/>
        <item x="1094"/>
        <item x="595"/>
        <item x="1019"/>
        <item x="61"/>
        <item x="93"/>
        <item x="386"/>
        <item x="952"/>
        <item x="95"/>
        <item x="855"/>
        <item x="715"/>
        <item x="636"/>
        <item x="592"/>
        <item x="787"/>
        <item x="970"/>
        <item x="318"/>
        <item x="1059"/>
        <item x="990"/>
        <item x="734"/>
        <item x="1001"/>
        <item x="870"/>
        <item x="674"/>
        <item x="920"/>
        <item x="475"/>
        <item x="981"/>
        <item x="130"/>
        <item x="1018"/>
        <item x="1031"/>
        <item x="973"/>
        <item x="957"/>
        <item x="246"/>
        <item x="764"/>
        <item x="1038"/>
        <item x="390"/>
        <item x="1020"/>
        <item x="1081"/>
        <item x="259"/>
        <item x="319"/>
        <item x="777"/>
        <item x="531"/>
        <item x="310"/>
        <item x="1015"/>
        <item x="1033"/>
        <item x="991"/>
        <item x="382"/>
        <item x="1030"/>
        <item x="233"/>
        <item x="299"/>
        <item x="187"/>
        <item x="365"/>
        <item x="149"/>
        <item x="845"/>
        <item x="519"/>
        <item x="838"/>
        <item x="918"/>
        <item x="972"/>
        <item x="440"/>
        <item x="256"/>
        <item x="1021"/>
        <item x="214"/>
        <item x="517"/>
        <item x="1097"/>
        <item x="850"/>
        <item x="70"/>
        <item x="871"/>
        <item x="210"/>
        <item x="1082"/>
        <item x="403"/>
        <item x="824"/>
        <item x="999"/>
        <item x="849"/>
        <item x="861"/>
        <item x="377"/>
        <item x="30"/>
        <item x="587"/>
        <item x="23"/>
        <item x="931"/>
        <item x="247"/>
        <item x="1012"/>
        <item x="945"/>
        <item x="1091"/>
        <item x="530"/>
        <item x="749"/>
        <item x="4"/>
        <item x="410"/>
        <item x="511"/>
        <item x="1068"/>
        <item x="1045"/>
        <item x="1048"/>
        <item x="88"/>
        <item x="988"/>
        <item x="342"/>
        <item x="783"/>
        <item x="1013"/>
        <item x="692"/>
        <item x="925"/>
        <item x="492"/>
        <item x="307"/>
        <item x="326"/>
        <item x="665"/>
        <item x="1092"/>
        <item x="1072"/>
        <item x="930"/>
        <item x="114"/>
        <item x="385"/>
        <item x="17"/>
        <item x="99"/>
        <item x="753"/>
        <item x="904"/>
        <item x="1095"/>
        <item x="642"/>
        <item x="421"/>
        <item x="1011"/>
        <item x="860"/>
        <item x="1046"/>
        <item x="903"/>
        <item x="234"/>
        <item x="959"/>
        <item x="42"/>
        <item x="1010"/>
        <item x="376"/>
        <item x="227"/>
        <item x="162"/>
        <item x="447"/>
        <item x="854"/>
        <item x="615"/>
        <item x="1044"/>
        <item x="834"/>
        <item x="916"/>
        <item x="271"/>
        <item x="508"/>
        <item x="630"/>
        <item x="940"/>
        <item x="330"/>
        <item x="325"/>
        <item x="877"/>
        <item x="510"/>
        <item x="211"/>
        <item x="998"/>
        <item x="573"/>
        <item x="1000"/>
        <item x="1123"/>
        <item x="112"/>
        <item x="1066"/>
        <item x="1090"/>
        <item x="1043"/>
        <item x="1100"/>
        <item x="1099"/>
        <item x="565"/>
        <item x="439"/>
        <item x="535"/>
        <item x="1124"/>
        <item x="889"/>
        <item x="84"/>
        <item x="407"/>
        <item x="300"/>
        <item x="958"/>
        <item x="1069"/>
        <item x="884"/>
        <item x="1034"/>
        <item x="1121"/>
        <item x="932"/>
        <item x="878"/>
        <item x="291"/>
        <item x="767"/>
        <item x="939"/>
        <item x="585"/>
        <item x="577"/>
        <item x="1084"/>
        <item x="772"/>
        <item x="941"/>
        <item x="876"/>
        <item x="216"/>
        <item x="992"/>
        <item x="890"/>
        <item x="888"/>
        <item x="985"/>
        <item x="1070"/>
        <item x="239"/>
        <item x="1083"/>
        <item x="1016"/>
        <item x="9"/>
        <item x="924"/>
        <item x="73"/>
        <item x="896"/>
        <item x="964"/>
        <item x="60"/>
        <item x="1122"/>
        <item x="607"/>
        <item x="438"/>
        <item x="946"/>
        <item x="445"/>
        <item x="748"/>
        <item x="420"/>
        <item x="915"/>
        <item x="340"/>
        <item x="829"/>
        <item x="270"/>
        <item x="51"/>
        <item x="1071"/>
        <item x="947"/>
        <item x="837"/>
        <item x="993"/>
        <item x="1060"/>
        <item x="921"/>
        <item x="322"/>
        <item x="652"/>
        <item x="1005"/>
        <item x="984"/>
        <item x="623"/>
        <item x="1004"/>
        <item x="232"/>
        <item x="415"/>
        <item x="128"/>
        <item x="851"/>
        <item x="857"/>
        <item x="189"/>
        <item x="847"/>
        <item x="368"/>
        <item x="384"/>
        <item x="224"/>
        <item x="968"/>
        <item x="206"/>
        <item x="969"/>
        <item x="496"/>
        <item x="374"/>
        <item x="436"/>
        <item x="776"/>
        <item x="301"/>
        <item x="672"/>
        <item x="363"/>
        <item x="249"/>
        <item x="634"/>
        <item x="218"/>
        <item x="113"/>
        <item x="303"/>
        <item x="257"/>
        <item x="989"/>
        <item x="452"/>
        <item x="15"/>
        <item x="398"/>
        <item x="839"/>
        <item x="306"/>
        <item x="335"/>
        <item x="0"/>
        <item x="105"/>
        <item x="713"/>
        <item x="43"/>
        <item x="375"/>
        <item x="523"/>
        <item x="799"/>
        <item x="396"/>
        <item x="726"/>
        <item x="417"/>
        <item x="129"/>
        <item x="559"/>
        <item x="661"/>
        <item x="694"/>
        <item x="431"/>
        <item x="826"/>
        <item x="253"/>
        <item x="331"/>
        <item x="169"/>
        <item x="819"/>
        <item x="498"/>
        <item x="107"/>
        <item x="495"/>
        <item x="370"/>
        <item x="699"/>
        <item x="648"/>
        <item x="245"/>
        <item x="553"/>
        <item x="705"/>
        <item x="544"/>
        <item x="373"/>
        <item x="751"/>
        <item x="104"/>
        <item x="268"/>
        <item x="422"/>
        <item x="625"/>
        <item x="283"/>
        <item x="176"/>
        <item x="372"/>
        <item x="46"/>
        <item x="823"/>
        <item x="332"/>
        <item x="141"/>
        <item x="668"/>
        <item x="742"/>
        <item x="766"/>
        <item x="147"/>
        <item x="795"/>
        <item x="583"/>
        <item x="75"/>
        <item x="717"/>
        <item x="53"/>
        <item x="280"/>
        <item x="238"/>
        <item x="703"/>
        <item x="184"/>
        <item x="558"/>
        <item x="792"/>
        <item x="471"/>
        <item x="393"/>
        <item x="443"/>
        <item x="820"/>
        <item x="514"/>
        <item x="781"/>
        <item x="603"/>
        <item x="579"/>
        <item x="362"/>
        <item x="580"/>
        <item x="462"/>
        <item x="825"/>
        <item x="64"/>
        <item x="89"/>
        <item x="691"/>
        <item x="557"/>
        <item x="119"/>
        <item x="499"/>
        <item x="115"/>
        <item x="426"/>
        <item x="675"/>
        <item x="110"/>
        <item x="357"/>
        <item x="38"/>
        <item x="468"/>
        <item x="503"/>
        <item x="13"/>
        <item x="172"/>
        <item x="604"/>
        <item x="228"/>
        <item x="567"/>
        <item x="564"/>
        <item x="134"/>
        <item x="275"/>
        <item x="225"/>
        <item x="399"/>
        <item x="308"/>
        <item x="57"/>
        <item x="620"/>
        <item x="731"/>
        <item x="460"/>
        <item x="166"/>
        <item x="788"/>
        <item x="10"/>
        <item x="395"/>
        <item x="409"/>
        <item x="219"/>
        <item x="464"/>
        <item x="619"/>
        <item x="158"/>
        <item x="423"/>
        <item x="662"/>
        <item x="416"/>
        <item x="311"/>
        <item x="48"/>
        <item x="718"/>
        <item x="12"/>
        <item x="193"/>
        <item x="598"/>
        <item x="36"/>
        <item x="546"/>
        <item x="689"/>
        <item x="643"/>
        <item x="90"/>
        <item x="563"/>
        <item x="568"/>
        <item x="121"/>
        <item x="298"/>
        <item x="304"/>
        <item x="236"/>
        <item x="392"/>
        <item x="157"/>
        <item x="743"/>
        <item x="610"/>
        <item x="126"/>
        <item x="572"/>
        <item x="688"/>
        <item x="708"/>
        <item x="756"/>
        <item x="478"/>
        <item x="302"/>
        <item x="117"/>
        <item x="631"/>
        <item x="361"/>
        <item x="180"/>
        <item x="556"/>
        <item x="404"/>
        <item x="755"/>
        <item x="265"/>
        <item x="74"/>
        <item x="596"/>
        <item x="706"/>
        <item x="327"/>
        <item x="459"/>
        <item x="152"/>
        <item x="32"/>
        <item x="645"/>
        <item x="272"/>
        <item x="353"/>
        <item x="328"/>
        <item x="540"/>
        <item x="139"/>
        <item x="547"/>
        <item x="333"/>
        <item x="80"/>
        <item x="453"/>
        <item x="550"/>
        <item x="313"/>
        <item x="597"/>
        <item x="321"/>
        <item x="405"/>
        <item x="594"/>
        <item x="26"/>
        <item x="120"/>
        <item x="809"/>
        <item x="521"/>
        <item x="773"/>
        <item x="599"/>
        <item x="109"/>
        <item x="457"/>
        <item x="785"/>
        <item x="305"/>
        <item x="537"/>
        <item x="686"/>
        <item x="37"/>
        <item x="56"/>
        <item x="539"/>
        <item x="486"/>
        <item x="538"/>
        <item x="167"/>
        <item x="500"/>
        <item x="145"/>
        <item x="477"/>
        <item x="314"/>
        <item x="555"/>
        <item x="87"/>
        <item x="63"/>
        <item x="479"/>
        <item x="281"/>
        <item x="289"/>
        <item x="456"/>
        <item x="137"/>
        <item x="297"/>
        <item x="549"/>
        <item x="28"/>
        <item x="205"/>
        <item x="173"/>
        <item x="575"/>
        <item x="754"/>
        <item x="414"/>
        <item x="745"/>
        <item x="613"/>
        <item x="102"/>
        <item x="146"/>
        <item x="58"/>
        <item x="520"/>
        <item x="41"/>
        <item x="69"/>
        <item x="81"/>
        <item x="179"/>
        <item x="644"/>
        <item x="358"/>
        <item x="469"/>
        <item x="752"/>
        <item x="62"/>
        <item x="106"/>
        <item x="175"/>
        <item x="493"/>
        <item x="509"/>
        <item x="364"/>
        <item x="784"/>
        <item x="85"/>
        <item x="151"/>
        <item x="427"/>
        <item x="702"/>
        <item x="288"/>
        <item x="489"/>
        <item x="651"/>
        <item x="222"/>
        <item x="612"/>
        <item x="507"/>
        <item x="284"/>
        <item x="463"/>
        <item x="217"/>
        <item x="388"/>
        <item x="296"/>
        <item x="124"/>
        <item x="621"/>
        <item x="484"/>
        <item x="277"/>
        <item x="656"/>
        <item x="35"/>
        <item x="118"/>
        <item x="532"/>
        <item x="628"/>
        <item x="654"/>
        <item x="487"/>
        <item x="83"/>
        <item x="381"/>
        <item x="170"/>
        <item x="285"/>
        <item x="163"/>
        <item x="34"/>
        <item x="86"/>
        <item x="402"/>
        <item x="276"/>
        <item x="237"/>
        <item x="700"/>
        <item x="251"/>
        <item x="27"/>
        <item x="605"/>
        <item x="279"/>
        <item x="744"/>
        <item x="622"/>
        <item x="323"/>
        <item x="626"/>
        <item x="320"/>
        <item x="413"/>
        <item x="168"/>
        <item x="533"/>
        <item x="135"/>
        <item x="250"/>
        <item x="278"/>
        <item x="369"/>
        <item x="136"/>
        <item x="505"/>
        <item x="194"/>
        <item x="188"/>
        <item x="108"/>
        <item x="687"/>
        <item x="2"/>
        <item t="default"/>
      </items>
    </pivotField>
    <pivotField showAll="0"/>
    <pivotField showAll="0"/>
    <pivotField showAll="0"/>
    <pivotField axis="axisRow" numFmtId="2" showAll="0">
      <items count="12">
        <item x="0"/>
        <item x="1"/>
        <item x="2"/>
        <item x="3"/>
        <item x="4"/>
        <item x="5"/>
        <item x="6"/>
        <item x="7"/>
        <item x="8"/>
        <item x="9"/>
        <item x="10"/>
        <item t="default"/>
      </items>
    </pivotField>
    <pivotField dragToRow="0" dragToCol="0" dragToPage="0" showAll="0" defaultSubtotal="0"/>
    <pivotField dragToRow="0" dragToCol="0" dragToPage="0" showAll="0" defaultSubtota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7"/>
  </rowFields>
  <rowItems count="9">
    <i>
      <x v="1"/>
    </i>
    <i>
      <x v="2"/>
    </i>
    <i>
      <x v="3"/>
    </i>
    <i>
      <x v="4"/>
    </i>
    <i>
      <x v="5"/>
    </i>
    <i>
      <x v="6"/>
    </i>
    <i>
      <x v="7"/>
    </i>
    <i>
      <x v="8"/>
    </i>
    <i>
      <x v="9"/>
    </i>
  </rowItems>
  <colItems count="1">
    <i/>
  </colItems>
  <dataFields count="1">
    <dataField name="Count of Gender" fld="0" subtotal="count" baseField="0" baseItem="0"/>
  </dataFields>
  <chartFormats count="10">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2">
          <reference field="4294967294" count="1" selected="0">
            <x v="0"/>
          </reference>
          <reference field="17" count="1" selected="0">
            <x v="1"/>
          </reference>
        </references>
      </pivotArea>
    </chartFormat>
    <chartFormat chart="10" format="2" series="1">
      <pivotArea type="data" outline="0" fieldPosition="0">
        <references count="2">
          <reference field="4294967294" count="1" selected="0">
            <x v="0"/>
          </reference>
          <reference field="17" count="1" selected="0">
            <x v="2"/>
          </reference>
        </references>
      </pivotArea>
    </chartFormat>
    <chartFormat chart="10" format="3" series="1">
      <pivotArea type="data" outline="0" fieldPosition="0">
        <references count="2">
          <reference field="4294967294" count="1" selected="0">
            <x v="0"/>
          </reference>
          <reference field="17" count="1" selected="0">
            <x v="3"/>
          </reference>
        </references>
      </pivotArea>
    </chartFormat>
    <chartFormat chart="10" format="4" series="1">
      <pivotArea type="data" outline="0" fieldPosition="0">
        <references count="2">
          <reference field="4294967294" count="1" selected="0">
            <x v="0"/>
          </reference>
          <reference field="17" count="1" selected="0">
            <x v="4"/>
          </reference>
        </references>
      </pivotArea>
    </chartFormat>
    <chartFormat chart="10" format="5" series="1">
      <pivotArea type="data" outline="0" fieldPosition="0">
        <references count="2">
          <reference field="4294967294" count="1" selected="0">
            <x v="0"/>
          </reference>
          <reference field="17" count="1" selected="0">
            <x v="5"/>
          </reference>
        </references>
      </pivotArea>
    </chartFormat>
    <chartFormat chart="10" format="6" series="1">
      <pivotArea type="data" outline="0" fieldPosition="0">
        <references count="2">
          <reference field="4294967294" count="1" selected="0">
            <x v="0"/>
          </reference>
          <reference field="17" count="1" selected="0">
            <x v="6"/>
          </reference>
        </references>
      </pivotArea>
    </chartFormat>
    <chartFormat chart="10" format="7" series="1">
      <pivotArea type="data" outline="0" fieldPosition="0">
        <references count="2">
          <reference field="4294967294" count="1" selected="0">
            <x v="0"/>
          </reference>
          <reference field="17" count="1" selected="0">
            <x v="7"/>
          </reference>
        </references>
      </pivotArea>
    </chartFormat>
    <chartFormat chart="10" format="8" series="1">
      <pivotArea type="data" outline="0" fieldPosition="0">
        <references count="2">
          <reference field="4294967294" count="1" selected="0">
            <x v="0"/>
          </reference>
          <reference field="17" count="1" selected="0">
            <x v="8"/>
          </reference>
        </references>
      </pivotArea>
    </chartFormat>
    <chartFormat chart="10" format="9" series="1">
      <pivotArea type="data" outline="0" fieldPosition="0">
        <references count="2">
          <reference field="4294967294" count="1" selected="0">
            <x v="0"/>
          </reference>
          <reference field="17"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60242E2-A694-45CA-9E9E-455C390C6FBB}" name="PivotTable1"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1">
  <location ref="A45:B48" firstHeaderRow="1" firstDataRow="1" firstDataCol="1"/>
  <pivotFields count="21">
    <pivotField showAll="0">
      <items count="3">
        <item x="0"/>
        <item x="1"/>
        <item t="default"/>
      </items>
    </pivotField>
    <pivotField numFmtId="1" showAll="0">
      <items count="9">
        <item x="0"/>
        <item x="1"/>
        <item x="2"/>
        <item x="3"/>
        <item x="4"/>
        <item x="5"/>
        <item x="6"/>
        <item x="7"/>
        <item t="default"/>
      </items>
    </pivotField>
    <pivotField numFmtId="2" showAll="0"/>
    <pivotField numFmtId="2" showAll="0">
      <items count="18">
        <item x="0"/>
        <item x="1"/>
        <item x="2"/>
        <item x="3"/>
        <item x="4"/>
        <item x="5"/>
        <item x="6"/>
        <item x="7"/>
        <item x="8"/>
        <item x="9"/>
        <item x="10"/>
        <item x="11"/>
        <item x="12"/>
        <item x="13"/>
        <item x="14"/>
        <item x="15"/>
        <item x="16"/>
        <item t="default"/>
      </items>
    </pivotField>
    <pivotField axis="axisRow" showAll="0">
      <items count="3">
        <item x="1"/>
        <item x="0"/>
        <item t="default"/>
      </items>
    </pivotField>
    <pivotField showAll="0"/>
    <pivotField numFmtId="1" showAll="0">
      <items count="23">
        <item x="0"/>
        <item x="1"/>
        <item x="2"/>
        <item x="3"/>
        <item x="4"/>
        <item x="5"/>
        <item x="6"/>
        <item x="7"/>
        <item x="8"/>
        <item x="9"/>
        <item x="10"/>
        <item x="11"/>
        <item x="12"/>
        <item x="13"/>
        <item x="14"/>
        <item x="15"/>
        <item x="16"/>
        <item x="17"/>
        <item x="18"/>
        <item x="19"/>
        <item x="20"/>
        <item x="21"/>
        <item t="default"/>
      </items>
    </pivotField>
    <pivotField numFmtId="1" showAll="0">
      <items count="6">
        <item x="0"/>
        <item x="1"/>
        <item x="2"/>
        <item x="3"/>
        <item x="4"/>
        <item t="default"/>
      </items>
    </pivotField>
    <pivotField showAll="0"/>
    <pivotField showAll="0"/>
    <pivotField numFmtId="2" showAll="0"/>
    <pivotField showAll="0"/>
    <pivotField numFmtId="1" showAll="0">
      <items count="6">
        <item x="0"/>
        <item x="1"/>
        <item x="2"/>
        <item x="3"/>
        <item x="4"/>
        <item t="default"/>
      </items>
    </pivotField>
    <pivotField numFmtId="164" showAll="0">
      <items count="1130">
        <item x="1"/>
        <item x="693"/>
        <item x="100"/>
        <item x="647"/>
        <item x="286"/>
        <item x="664"/>
        <item x="722"/>
        <item x="801"/>
        <item x="721"/>
        <item x="710"/>
        <item x="633"/>
        <item x="800"/>
        <item x="709"/>
        <item x="497"/>
        <item x="287"/>
        <item x="380"/>
        <item x="185"/>
        <item x="142"/>
        <item x="707"/>
        <item x="174"/>
        <item x="22"/>
        <item x="922"/>
        <item x="696"/>
        <item x="551"/>
        <item x="209"/>
        <item x="441"/>
        <item x="293"/>
        <item x="215"/>
        <item x="852"/>
        <item x="804"/>
        <item x="360"/>
        <item x="212"/>
        <item x="455"/>
        <item x="811"/>
        <item x="226"/>
        <item x="774"/>
        <item x="383"/>
        <item x="1102"/>
        <item x="818"/>
        <item x="843"/>
        <item x="448"/>
        <item x="775"/>
        <item x="40"/>
        <item x="144"/>
        <item x="244"/>
        <item x="727"/>
        <item x="524"/>
        <item x="725"/>
        <item x="923"/>
        <item x="778"/>
        <item x="812"/>
        <item x="223"/>
        <item x="600"/>
        <item x="758"/>
        <item x="14"/>
        <item x="791"/>
        <item x="1050"/>
        <item x="111"/>
        <item x="666"/>
        <item x="732"/>
        <item x="669"/>
        <item x="461"/>
        <item x="67"/>
        <item x="127"/>
        <item x="682"/>
        <item x="344"/>
        <item x="1049"/>
        <item x="96"/>
        <item x="762"/>
        <item x="518"/>
        <item x="807"/>
        <item x="545"/>
        <item x="779"/>
        <item x="995"/>
        <item x="1104"/>
        <item x="697"/>
        <item x="976"/>
        <item x="346"/>
        <item x="263"/>
        <item x="977"/>
        <item x="908"/>
        <item x="133"/>
        <item x="406"/>
        <item x="768"/>
        <item x="1108"/>
        <item x="467"/>
        <item x="1112"/>
        <item x="910"/>
        <item x="181"/>
        <item x="71"/>
        <item x="47"/>
        <item x="1111"/>
        <item x="685"/>
        <item x="667"/>
        <item x="949"/>
        <item x="879"/>
        <item x="483"/>
        <item x="570"/>
        <item x="177"/>
        <item x="465"/>
        <item x="437"/>
        <item x="853"/>
        <item x="729"/>
        <item x="720"/>
        <item x="24"/>
        <item x="182"/>
        <item x="434"/>
        <item x="578"/>
        <item x="1107"/>
        <item x="366"/>
        <item x="948"/>
        <item x="979"/>
        <item x="704"/>
        <item x="994"/>
        <item x="262"/>
        <item x="98"/>
        <item x="480"/>
        <item x="82"/>
        <item x="55"/>
        <item x="560"/>
        <item x="337"/>
        <item x="724"/>
        <item x="830"/>
        <item x="844"/>
        <item x="1103"/>
        <item x="248"/>
        <item x="1022"/>
        <item x="1051"/>
        <item x="155"/>
        <item x="186"/>
        <item x="200"/>
        <item x="602"/>
        <item x="805"/>
        <item x="815"/>
        <item x="274"/>
        <item x="1023"/>
        <item x="44"/>
        <item x="905"/>
        <item x="241"/>
        <item x="978"/>
        <item x="348"/>
        <item x="866"/>
        <item x="679"/>
        <item x="178"/>
        <item x="909"/>
        <item x="408"/>
        <item x="229"/>
        <item x="996"/>
        <item x="552"/>
        <item x="974"/>
        <item x="906"/>
        <item x="502"/>
        <item x="525"/>
        <item x="1110"/>
        <item x="769"/>
        <item x="355"/>
        <item x="191"/>
        <item x="1078"/>
        <item x="123"/>
        <item x="582"/>
        <item x="588"/>
        <item x="695"/>
        <item x="442"/>
        <item x="1109"/>
        <item x="527"/>
        <item x="798"/>
        <item x="522"/>
        <item x="789"/>
        <item x="571"/>
        <item x="574"/>
        <item x="66"/>
        <item x="1024"/>
        <item x="164"/>
        <item x="806"/>
        <item x="893"/>
        <item x="885"/>
        <item x="1025"/>
        <item x="680"/>
        <item x="733"/>
        <item x="536"/>
        <item x="345"/>
        <item x="867"/>
        <item x="254"/>
        <item x="266"/>
        <item x="1088"/>
        <item x="554"/>
        <item x="221"/>
        <item x="1061"/>
        <item x="796"/>
        <item x="449"/>
        <item x="1077"/>
        <item x="39"/>
        <item x="91"/>
        <item x="614"/>
        <item x="1075"/>
        <item x="1105"/>
        <item x="195"/>
        <item x="294"/>
        <item x="997"/>
        <item x="803"/>
        <item x="1106"/>
        <item x="660"/>
        <item x="481"/>
        <item x="424"/>
        <item x="907"/>
        <item x="929"/>
        <item x="1052"/>
        <item x="760"/>
        <item x="243"/>
        <item x="880"/>
        <item x="859"/>
        <item x="935"/>
        <item x="25"/>
        <item x="252"/>
        <item x="936"/>
        <item x="593"/>
        <item x="663"/>
        <item x="698"/>
        <item x="740"/>
        <item x="7"/>
        <item x="101"/>
        <item x="1101"/>
        <item x="1009"/>
        <item x="267"/>
        <item x="165"/>
        <item x="761"/>
        <item x="349"/>
        <item x="65"/>
        <item x="258"/>
        <item x="1076"/>
        <item x="1008"/>
        <item x="790"/>
        <item x="975"/>
        <item x="92"/>
        <item x="548"/>
        <item x="418"/>
        <item x="793"/>
        <item x="627"/>
        <item x="3"/>
        <item x="738"/>
        <item x="513"/>
        <item x="292"/>
        <item x="618"/>
        <item x="197"/>
        <item x="356"/>
        <item x="203"/>
        <item x="728"/>
        <item x="273"/>
        <item x="617"/>
        <item x="629"/>
        <item x="817"/>
        <item x="161"/>
        <item x="569"/>
        <item x="833"/>
        <item x="616"/>
        <item x="515"/>
        <item x="50"/>
        <item x="317"/>
        <item x="1006"/>
        <item x="719"/>
        <item x="76"/>
        <item x="412"/>
        <item x="485"/>
        <item x="260"/>
        <item x="54"/>
        <item x="359"/>
        <item x="501"/>
        <item x="160"/>
        <item x="928"/>
        <item x="676"/>
        <item x="741"/>
        <item x="730"/>
        <item x="802"/>
        <item x="659"/>
        <item x="892"/>
        <item x="196"/>
        <item x="491"/>
        <item x="635"/>
        <item x="816"/>
        <item x="584"/>
        <item x="190"/>
        <item x="856"/>
        <item x="891"/>
        <item x="72"/>
        <item x="290"/>
        <item x="78"/>
        <item x="21"/>
        <item x="154"/>
        <item x="771"/>
        <item x="122"/>
        <item x="821"/>
        <item x="962"/>
        <item x="759"/>
        <item x="1074"/>
        <item x="1062"/>
        <item x="140"/>
        <item x="765"/>
        <item x="192"/>
        <item x="653"/>
        <item x="736"/>
        <item x="295"/>
        <item x="881"/>
        <item x="723"/>
        <item x="220"/>
        <item x="394"/>
        <item x="639"/>
        <item x="983"/>
        <item x="1053"/>
        <item x="138"/>
        <item x="576"/>
        <item x="846"/>
        <item x="750"/>
        <item x="950"/>
        <item x="1120"/>
        <item x="589"/>
        <item x="961"/>
        <item x="763"/>
        <item x="458"/>
        <item x="125"/>
        <item x="338"/>
        <item x="371"/>
        <item x="681"/>
        <item x="1027"/>
        <item x="649"/>
        <item x="858"/>
        <item x="208"/>
        <item x="183"/>
        <item x="435"/>
        <item x="103"/>
        <item x="670"/>
        <item x="339"/>
        <item x="1039"/>
        <item x="1079"/>
        <item x="1064"/>
        <item x="324"/>
        <item x="526"/>
        <item x="282"/>
        <item x="886"/>
        <item x="914"/>
        <item x="343"/>
        <item x="401"/>
        <item x="813"/>
        <item x="832"/>
        <item x="955"/>
        <item x="1063"/>
        <item x="711"/>
        <item x="1003"/>
        <item x="960"/>
        <item x="1007"/>
        <item x="199"/>
        <item x="316"/>
        <item x="116"/>
        <item x="1119"/>
        <item x="52"/>
        <item x="512"/>
        <item x="204"/>
        <item x="712"/>
        <item x="1073"/>
        <item x="963"/>
        <item x="898"/>
        <item x="387"/>
        <item x="1117"/>
        <item x="938"/>
        <item x="59"/>
        <item x="606"/>
        <item x="529"/>
        <item x="20"/>
        <item x="240"/>
        <item x="235"/>
        <item x="954"/>
        <item x="701"/>
        <item x="31"/>
        <item x="794"/>
        <item x="18"/>
        <item x="5"/>
        <item x="835"/>
        <item x="231"/>
        <item x="171"/>
        <item x="894"/>
        <item x="432"/>
        <item x="1118"/>
        <item x="1080"/>
        <item x="446"/>
        <item x="650"/>
        <item x="836"/>
        <item x="264"/>
        <item x="684"/>
        <item x="1115"/>
        <item x="94"/>
        <item x="671"/>
        <item x="470"/>
        <item x="474"/>
        <item x="982"/>
        <item x="309"/>
        <item x="757"/>
        <item x="148"/>
        <item x="230"/>
        <item x="1087"/>
        <item x="425"/>
        <item x="586"/>
        <item x="433"/>
        <item x="336"/>
        <item x="882"/>
        <item x="466"/>
        <item x="419"/>
        <item x="842"/>
        <item x="472"/>
        <item x="797"/>
        <item x="814"/>
        <item x="1067"/>
        <item x="827"/>
        <item x="488"/>
        <item x="528"/>
        <item x="872"/>
        <item x="1028"/>
        <item x="913"/>
        <item x="1029"/>
        <item x="1036"/>
        <item x="1040"/>
        <item x="869"/>
        <item x="581"/>
        <item x="428"/>
        <item x="1113"/>
        <item x="911"/>
        <item x="1056"/>
        <item x="534"/>
        <item x="1055"/>
        <item x="255"/>
        <item x="927"/>
        <item x="312"/>
        <item x="609"/>
        <item x="873"/>
        <item x="714"/>
        <item x="153"/>
        <item x="937"/>
        <item x="8"/>
        <item x="786"/>
        <item x="19"/>
        <item x="33"/>
        <item x="79"/>
        <item x="150"/>
        <item x="213"/>
        <item x="1116"/>
        <item x="1057"/>
        <item x="1035"/>
        <item x="391"/>
        <item x="516"/>
        <item x="506"/>
        <item x="242"/>
        <item x="1086"/>
        <item x="863"/>
        <item x="400"/>
        <item x="1002"/>
        <item x="591"/>
        <item x="1058"/>
        <item x="848"/>
        <item x="542"/>
        <item x="494"/>
        <item x="1127"/>
        <item x="986"/>
        <item x="917"/>
        <item x="143"/>
        <item x="11"/>
        <item x="770"/>
        <item x="1054"/>
        <item x="601"/>
        <item x="261"/>
        <item x="1125"/>
        <item x="1114"/>
        <item x="943"/>
        <item x="883"/>
        <item x="956"/>
        <item x="411"/>
        <item x="450"/>
        <item x="379"/>
        <item x="329"/>
        <item x="132"/>
        <item x="632"/>
        <item x="562"/>
        <item x="543"/>
        <item x="782"/>
        <item x="810"/>
        <item x="874"/>
        <item x="673"/>
        <item x="476"/>
        <item x="207"/>
        <item x="68"/>
        <item x="6"/>
        <item x="864"/>
        <item x="841"/>
        <item x="159"/>
        <item x="895"/>
        <item x="1026"/>
        <item x="367"/>
        <item x="746"/>
        <item x="747"/>
        <item x="641"/>
        <item x="451"/>
        <item x="45"/>
        <item x="822"/>
        <item x="887"/>
        <item x="933"/>
        <item x="611"/>
        <item x="1126"/>
        <item x="97"/>
        <item x="444"/>
        <item x="808"/>
        <item x="347"/>
        <item x="341"/>
        <item x="967"/>
        <item x="608"/>
        <item x="934"/>
        <item x="875"/>
        <item x="1047"/>
        <item x="953"/>
        <item x="315"/>
        <item x="1065"/>
        <item x="1098"/>
        <item x="951"/>
        <item x="350"/>
        <item x="899"/>
        <item x="897"/>
        <item x="504"/>
        <item x="1037"/>
        <item x="840"/>
        <item x="1041"/>
        <item x="965"/>
        <item x="865"/>
        <item x="397"/>
        <item x="202"/>
        <item x="1089"/>
        <item x="482"/>
        <item x="590"/>
        <item x="655"/>
        <item x="658"/>
        <item x="201"/>
        <item x="490"/>
        <item x="1096"/>
        <item x="269"/>
        <item x="334"/>
        <item x="739"/>
        <item x="980"/>
        <item x="900"/>
        <item x="1017"/>
        <item x="198"/>
        <item x="678"/>
        <item x="352"/>
        <item x="1042"/>
        <item x="389"/>
        <item x="780"/>
        <item x="737"/>
        <item x="735"/>
        <item x="454"/>
        <item x="868"/>
        <item x="1085"/>
        <item x="919"/>
        <item x="646"/>
        <item x="430"/>
        <item x="77"/>
        <item x="902"/>
        <item x="156"/>
        <item x="354"/>
        <item x="926"/>
        <item x="638"/>
        <item x="541"/>
        <item x="942"/>
        <item x="1093"/>
        <item x="1032"/>
        <item x="1128"/>
        <item x="29"/>
        <item x="131"/>
        <item x="716"/>
        <item x="640"/>
        <item x="624"/>
        <item x="49"/>
        <item x="429"/>
        <item x="987"/>
        <item x="901"/>
        <item x="690"/>
        <item x="378"/>
        <item x="971"/>
        <item x="1014"/>
        <item x="677"/>
        <item x="473"/>
        <item x="566"/>
        <item x="912"/>
        <item x="561"/>
        <item x="831"/>
        <item x="862"/>
        <item x="944"/>
        <item x="828"/>
        <item x="966"/>
        <item x="16"/>
        <item x="657"/>
        <item x="637"/>
        <item x="351"/>
        <item x="683"/>
        <item x="1094"/>
        <item x="595"/>
        <item x="1019"/>
        <item x="61"/>
        <item x="93"/>
        <item x="386"/>
        <item x="952"/>
        <item x="95"/>
        <item x="855"/>
        <item x="715"/>
        <item x="636"/>
        <item x="592"/>
        <item x="787"/>
        <item x="970"/>
        <item x="318"/>
        <item x="1059"/>
        <item x="990"/>
        <item x="734"/>
        <item x="1001"/>
        <item x="870"/>
        <item x="674"/>
        <item x="920"/>
        <item x="475"/>
        <item x="981"/>
        <item x="130"/>
        <item x="1018"/>
        <item x="1031"/>
        <item x="973"/>
        <item x="957"/>
        <item x="246"/>
        <item x="764"/>
        <item x="1038"/>
        <item x="390"/>
        <item x="1020"/>
        <item x="1081"/>
        <item x="259"/>
        <item x="319"/>
        <item x="777"/>
        <item x="531"/>
        <item x="310"/>
        <item x="1015"/>
        <item x="1033"/>
        <item x="991"/>
        <item x="382"/>
        <item x="1030"/>
        <item x="233"/>
        <item x="299"/>
        <item x="187"/>
        <item x="365"/>
        <item x="149"/>
        <item x="845"/>
        <item x="519"/>
        <item x="838"/>
        <item x="918"/>
        <item x="972"/>
        <item x="440"/>
        <item x="256"/>
        <item x="1021"/>
        <item x="214"/>
        <item x="517"/>
        <item x="1097"/>
        <item x="850"/>
        <item x="70"/>
        <item x="871"/>
        <item x="210"/>
        <item x="1082"/>
        <item x="403"/>
        <item x="824"/>
        <item x="999"/>
        <item x="849"/>
        <item x="861"/>
        <item x="377"/>
        <item x="30"/>
        <item x="587"/>
        <item x="23"/>
        <item x="931"/>
        <item x="247"/>
        <item x="1012"/>
        <item x="945"/>
        <item x="1091"/>
        <item x="530"/>
        <item x="749"/>
        <item x="4"/>
        <item x="410"/>
        <item x="511"/>
        <item x="1068"/>
        <item x="1045"/>
        <item x="1048"/>
        <item x="88"/>
        <item x="988"/>
        <item x="342"/>
        <item x="783"/>
        <item x="1013"/>
        <item x="692"/>
        <item x="925"/>
        <item x="492"/>
        <item x="307"/>
        <item x="326"/>
        <item x="665"/>
        <item x="1092"/>
        <item x="1072"/>
        <item x="930"/>
        <item x="114"/>
        <item x="385"/>
        <item x="17"/>
        <item x="99"/>
        <item x="753"/>
        <item x="904"/>
        <item x="1095"/>
        <item x="642"/>
        <item x="421"/>
        <item x="1011"/>
        <item x="860"/>
        <item x="1046"/>
        <item x="903"/>
        <item x="234"/>
        <item x="959"/>
        <item x="42"/>
        <item x="1010"/>
        <item x="376"/>
        <item x="227"/>
        <item x="162"/>
        <item x="447"/>
        <item x="854"/>
        <item x="615"/>
        <item x="1044"/>
        <item x="834"/>
        <item x="916"/>
        <item x="271"/>
        <item x="508"/>
        <item x="630"/>
        <item x="940"/>
        <item x="330"/>
        <item x="325"/>
        <item x="877"/>
        <item x="510"/>
        <item x="211"/>
        <item x="998"/>
        <item x="573"/>
        <item x="1000"/>
        <item x="1123"/>
        <item x="112"/>
        <item x="1066"/>
        <item x="1090"/>
        <item x="1043"/>
        <item x="1100"/>
        <item x="1099"/>
        <item x="565"/>
        <item x="439"/>
        <item x="535"/>
        <item x="1124"/>
        <item x="889"/>
        <item x="84"/>
        <item x="407"/>
        <item x="300"/>
        <item x="958"/>
        <item x="1069"/>
        <item x="884"/>
        <item x="1034"/>
        <item x="1121"/>
        <item x="932"/>
        <item x="878"/>
        <item x="291"/>
        <item x="767"/>
        <item x="939"/>
        <item x="585"/>
        <item x="577"/>
        <item x="1084"/>
        <item x="772"/>
        <item x="941"/>
        <item x="876"/>
        <item x="216"/>
        <item x="992"/>
        <item x="890"/>
        <item x="888"/>
        <item x="985"/>
        <item x="1070"/>
        <item x="239"/>
        <item x="1083"/>
        <item x="1016"/>
        <item x="9"/>
        <item x="924"/>
        <item x="73"/>
        <item x="896"/>
        <item x="964"/>
        <item x="60"/>
        <item x="1122"/>
        <item x="607"/>
        <item x="438"/>
        <item x="946"/>
        <item x="445"/>
        <item x="748"/>
        <item x="420"/>
        <item x="915"/>
        <item x="340"/>
        <item x="829"/>
        <item x="270"/>
        <item x="51"/>
        <item x="1071"/>
        <item x="947"/>
        <item x="837"/>
        <item x="993"/>
        <item x="1060"/>
        <item x="921"/>
        <item x="322"/>
        <item x="652"/>
        <item x="1005"/>
        <item x="984"/>
        <item x="623"/>
        <item x="1004"/>
        <item x="232"/>
        <item x="415"/>
        <item x="128"/>
        <item x="851"/>
        <item x="857"/>
        <item x="189"/>
        <item x="847"/>
        <item x="368"/>
        <item x="384"/>
        <item x="224"/>
        <item x="968"/>
        <item x="206"/>
        <item x="969"/>
        <item x="496"/>
        <item x="374"/>
        <item x="436"/>
        <item x="776"/>
        <item x="301"/>
        <item x="672"/>
        <item x="363"/>
        <item x="249"/>
        <item x="634"/>
        <item x="218"/>
        <item x="113"/>
        <item x="303"/>
        <item x="257"/>
        <item x="989"/>
        <item x="452"/>
        <item x="15"/>
        <item x="398"/>
        <item x="839"/>
        <item x="306"/>
        <item x="335"/>
        <item x="0"/>
        <item x="105"/>
        <item x="713"/>
        <item x="43"/>
        <item x="375"/>
        <item x="523"/>
        <item x="799"/>
        <item x="396"/>
        <item x="726"/>
        <item x="417"/>
        <item x="129"/>
        <item x="559"/>
        <item x="661"/>
        <item x="694"/>
        <item x="431"/>
        <item x="826"/>
        <item x="253"/>
        <item x="331"/>
        <item x="169"/>
        <item x="819"/>
        <item x="498"/>
        <item x="107"/>
        <item x="495"/>
        <item x="370"/>
        <item x="699"/>
        <item x="648"/>
        <item x="245"/>
        <item x="553"/>
        <item x="705"/>
        <item x="544"/>
        <item x="373"/>
        <item x="751"/>
        <item x="104"/>
        <item x="268"/>
        <item x="422"/>
        <item x="625"/>
        <item x="283"/>
        <item x="176"/>
        <item x="372"/>
        <item x="46"/>
        <item x="823"/>
        <item x="332"/>
        <item x="141"/>
        <item x="668"/>
        <item x="742"/>
        <item x="766"/>
        <item x="147"/>
        <item x="795"/>
        <item x="583"/>
        <item x="75"/>
        <item x="717"/>
        <item x="53"/>
        <item x="280"/>
        <item x="238"/>
        <item x="703"/>
        <item x="184"/>
        <item x="558"/>
        <item x="792"/>
        <item x="471"/>
        <item x="393"/>
        <item x="443"/>
        <item x="820"/>
        <item x="514"/>
        <item x="781"/>
        <item x="603"/>
        <item x="579"/>
        <item x="362"/>
        <item x="580"/>
        <item x="462"/>
        <item x="825"/>
        <item x="64"/>
        <item x="89"/>
        <item x="691"/>
        <item x="557"/>
        <item x="119"/>
        <item x="499"/>
        <item x="115"/>
        <item x="426"/>
        <item x="675"/>
        <item x="110"/>
        <item x="357"/>
        <item x="38"/>
        <item x="468"/>
        <item x="503"/>
        <item x="13"/>
        <item x="172"/>
        <item x="604"/>
        <item x="228"/>
        <item x="567"/>
        <item x="564"/>
        <item x="134"/>
        <item x="275"/>
        <item x="225"/>
        <item x="399"/>
        <item x="308"/>
        <item x="57"/>
        <item x="620"/>
        <item x="731"/>
        <item x="460"/>
        <item x="166"/>
        <item x="788"/>
        <item x="10"/>
        <item x="395"/>
        <item x="409"/>
        <item x="219"/>
        <item x="464"/>
        <item x="619"/>
        <item x="158"/>
        <item x="423"/>
        <item x="662"/>
        <item x="416"/>
        <item x="311"/>
        <item x="48"/>
        <item x="718"/>
        <item x="12"/>
        <item x="193"/>
        <item x="598"/>
        <item x="36"/>
        <item x="546"/>
        <item x="689"/>
        <item x="643"/>
        <item x="90"/>
        <item x="563"/>
        <item x="568"/>
        <item x="121"/>
        <item x="298"/>
        <item x="304"/>
        <item x="236"/>
        <item x="392"/>
        <item x="157"/>
        <item x="743"/>
        <item x="610"/>
        <item x="126"/>
        <item x="572"/>
        <item x="688"/>
        <item x="708"/>
        <item x="756"/>
        <item x="478"/>
        <item x="302"/>
        <item x="117"/>
        <item x="631"/>
        <item x="361"/>
        <item x="180"/>
        <item x="556"/>
        <item x="404"/>
        <item x="755"/>
        <item x="265"/>
        <item x="74"/>
        <item x="596"/>
        <item x="706"/>
        <item x="327"/>
        <item x="459"/>
        <item x="152"/>
        <item x="32"/>
        <item x="645"/>
        <item x="272"/>
        <item x="353"/>
        <item x="328"/>
        <item x="540"/>
        <item x="139"/>
        <item x="547"/>
        <item x="333"/>
        <item x="80"/>
        <item x="453"/>
        <item x="550"/>
        <item x="313"/>
        <item x="597"/>
        <item x="321"/>
        <item x="405"/>
        <item x="594"/>
        <item x="26"/>
        <item x="120"/>
        <item x="809"/>
        <item x="521"/>
        <item x="773"/>
        <item x="599"/>
        <item x="109"/>
        <item x="457"/>
        <item x="785"/>
        <item x="305"/>
        <item x="537"/>
        <item x="686"/>
        <item x="37"/>
        <item x="56"/>
        <item x="539"/>
        <item x="486"/>
        <item x="538"/>
        <item x="167"/>
        <item x="500"/>
        <item x="145"/>
        <item x="477"/>
        <item x="314"/>
        <item x="555"/>
        <item x="87"/>
        <item x="63"/>
        <item x="479"/>
        <item x="281"/>
        <item x="289"/>
        <item x="456"/>
        <item x="137"/>
        <item x="297"/>
        <item x="549"/>
        <item x="28"/>
        <item x="205"/>
        <item x="173"/>
        <item x="575"/>
        <item x="754"/>
        <item x="414"/>
        <item x="745"/>
        <item x="613"/>
        <item x="102"/>
        <item x="146"/>
        <item x="58"/>
        <item x="520"/>
        <item x="41"/>
        <item x="69"/>
        <item x="81"/>
        <item x="179"/>
        <item x="644"/>
        <item x="358"/>
        <item x="469"/>
        <item x="752"/>
        <item x="62"/>
        <item x="106"/>
        <item x="175"/>
        <item x="493"/>
        <item x="509"/>
        <item x="364"/>
        <item x="784"/>
        <item x="85"/>
        <item x="151"/>
        <item x="427"/>
        <item x="702"/>
        <item x="288"/>
        <item x="489"/>
        <item x="651"/>
        <item x="222"/>
        <item x="612"/>
        <item x="507"/>
        <item x="284"/>
        <item x="463"/>
        <item x="217"/>
        <item x="388"/>
        <item x="296"/>
        <item x="124"/>
        <item x="621"/>
        <item x="484"/>
        <item x="277"/>
        <item x="656"/>
        <item x="35"/>
        <item x="118"/>
        <item x="532"/>
        <item x="628"/>
        <item x="654"/>
        <item x="487"/>
        <item x="83"/>
        <item x="381"/>
        <item x="170"/>
        <item x="285"/>
        <item x="163"/>
        <item x="34"/>
        <item x="86"/>
        <item x="402"/>
        <item x="276"/>
        <item x="237"/>
        <item x="700"/>
        <item x="251"/>
        <item x="27"/>
        <item x="605"/>
        <item x="279"/>
        <item x="744"/>
        <item x="622"/>
        <item x="323"/>
        <item x="626"/>
        <item x="320"/>
        <item x="413"/>
        <item x="168"/>
        <item x="533"/>
        <item x="135"/>
        <item x="250"/>
        <item x="278"/>
        <item x="369"/>
        <item x="136"/>
        <item x="505"/>
        <item x="194"/>
        <item x="188"/>
        <item x="108"/>
        <item x="687"/>
        <item x="2"/>
        <item t="default"/>
      </items>
    </pivotField>
    <pivotField showAll="0"/>
    <pivotField showAll="0"/>
    <pivotField showAll="0">
      <items count="8">
        <item n="Under_Weight" x="4"/>
        <item x="0"/>
        <item x="1"/>
        <item x="2"/>
        <item x="3"/>
        <item x="5"/>
        <item x="6"/>
        <item t="default"/>
      </items>
    </pivotField>
    <pivotField dataField="1" numFmtId="2" showAll="0"/>
    <pivotField dragToRow="0" dragToCol="0" dragToPage="0" showAll="0" defaultSubtotal="0"/>
    <pivotField dragToRow="0" dragToCol="0" dragToPage="0" showAll="0" defaultSubtota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4"/>
  </rowFields>
  <rowItems count="3">
    <i>
      <x/>
    </i>
    <i>
      <x v="1"/>
    </i>
    <i t="grand">
      <x/>
    </i>
  </rowItems>
  <colItems count="1">
    <i/>
  </colItems>
  <dataFields count="1">
    <dataField name="Average of BMI" fld="17" subtotal="average" baseField="4" baseItem="0"/>
  </dataFields>
  <chartFormats count="1">
    <chartFormat chart="1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D5A6769-DDDF-4248-93FA-0A5F2438EE41}" name="PivotTable6"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5">
  <location ref="A3:H7" firstHeaderRow="1" firstDataRow="2" firstDataCol="1"/>
  <pivotFields count="21">
    <pivotField dataField="1" showAll="0">
      <items count="3">
        <item x="0"/>
        <item x="1"/>
        <item t="default"/>
      </items>
    </pivotField>
    <pivotField numFmtId="1" showAll="0">
      <items count="9">
        <item x="0"/>
        <item x="1"/>
        <item x="2"/>
        <item x="3"/>
        <item x="4"/>
        <item x="5"/>
        <item x="6"/>
        <item x="7"/>
        <item t="default"/>
      </items>
    </pivotField>
    <pivotField numFmtId="2" showAll="0"/>
    <pivotField numFmtId="2" showAll="0">
      <items count="18">
        <item x="0"/>
        <item x="1"/>
        <item x="2"/>
        <item x="3"/>
        <item x="4"/>
        <item x="5"/>
        <item x="6"/>
        <item x="7"/>
        <item x="8"/>
        <item x="9"/>
        <item x="10"/>
        <item x="11"/>
        <item x="12"/>
        <item x="13"/>
        <item x="14"/>
        <item x="15"/>
        <item x="16"/>
        <item t="default"/>
      </items>
    </pivotField>
    <pivotField axis="axisRow" showAll="0">
      <items count="3">
        <item x="1"/>
        <item x="0"/>
        <item t="default"/>
      </items>
    </pivotField>
    <pivotField showAll="0"/>
    <pivotField numFmtId="1" showAll="0">
      <items count="23">
        <item x="0"/>
        <item x="1"/>
        <item x="2"/>
        <item x="3"/>
        <item x="4"/>
        <item x="5"/>
        <item x="6"/>
        <item x="7"/>
        <item x="8"/>
        <item x="9"/>
        <item x="10"/>
        <item x="11"/>
        <item x="12"/>
        <item x="13"/>
        <item x="14"/>
        <item x="15"/>
        <item x="16"/>
        <item x="17"/>
        <item x="18"/>
        <item x="19"/>
        <item x="20"/>
        <item x="21"/>
        <item t="default"/>
      </items>
    </pivotField>
    <pivotField numFmtId="1" showAll="0">
      <items count="6">
        <item x="0"/>
        <item x="1"/>
        <item x="2"/>
        <item x="3"/>
        <item x="4"/>
        <item t="default"/>
      </items>
    </pivotField>
    <pivotField showAll="0"/>
    <pivotField showAll="0"/>
    <pivotField numFmtId="2" showAll="0"/>
    <pivotField showAll="0"/>
    <pivotField numFmtId="1" showAll="0">
      <items count="6">
        <item x="0"/>
        <item x="1"/>
        <item x="2"/>
        <item x="3"/>
        <item x="4"/>
        <item t="default"/>
      </items>
    </pivotField>
    <pivotField numFmtId="164" showAll="0">
      <items count="1130">
        <item x="1"/>
        <item x="693"/>
        <item x="100"/>
        <item x="647"/>
        <item x="286"/>
        <item x="664"/>
        <item x="722"/>
        <item x="801"/>
        <item x="721"/>
        <item x="710"/>
        <item x="633"/>
        <item x="800"/>
        <item x="709"/>
        <item x="497"/>
        <item x="287"/>
        <item x="380"/>
        <item x="185"/>
        <item x="142"/>
        <item x="707"/>
        <item x="174"/>
        <item x="22"/>
        <item x="922"/>
        <item x="696"/>
        <item x="551"/>
        <item x="209"/>
        <item x="441"/>
        <item x="293"/>
        <item x="215"/>
        <item x="852"/>
        <item x="804"/>
        <item x="360"/>
        <item x="212"/>
        <item x="455"/>
        <item x="811"/>
        <item x="226"/>
        <item x="774"/>
        <item x="383"/>
        <item x="1102"/>
        <item x="818"/>
        <item x="843"/>
        <item x="448"/>
        <item x="775"/>
        <item x="40"/>
        <item x="144"/>
        <item x="244"/>
        <item x="727"/>
        <item x="524"/>
        <item x="725"/>
        <item x="923"/>
        <item x="778"/>
        <item x="812"/>
        <item x="223"/>
        <item x="600"/>
        <item x="758"/>
        <item x="14"/>
        <item x="791"/>
        <item x="1050"/>
        <item x="111"/>
        <item x="666"/>
        <item x="732"/>
        <item x="669"/>
        <item x="461"/>
        <item x="67"/>
        <item x="127"/>
        <item x="682"/>
        <item x="344"/>
        <item x="1049"/>
        <item x="96"/>
        <item x="762"/>
        <item x="518"/>
        <item x="807"/>
        <item x="545"/>
        <item x="779"/>
        <item x="995"/>
        <item x="1104"/>
        <item x="697"/>
        <item x="976"/>
        <item x="346"/>
        <item x="263"/>
        <item x="977"/>
        <item x="908"/>
        <item x="133"/>
        <item x="406"/>
        <item x="768"/>
        <item x="1108"/>
        <item x="467"/>
        <item x="1112"/>
        <item x="910"/>
        <item x="181"/>
        <item x="71"/>
        <item x="47"/>
        <item x="1111"/>
        <item x="685"/>
        <item x="667"/>
        <item x="949"/>
        <item x="879"/>
        <item x="483"/>
        <item x="570"/>
        <item x="177"/>
        <item x="465"/>
        <item x="437"/>
        <item x="853"/>
        <item x="729"/>
        <item x="720"/>
        <item x="24"/>
        <item x="182"/>
        <item x="434"/>
        <item x="578"/>
        <item x="1107"/>
        <item x="366"/>
        <item x="948"/>
        <item x="979"/>
        <item x="704"/>
        <item x="994"/>
        <item x="262"/>
        <item x="98"/>
        <item x="480"/>
        <item x="82"/>
        <item x="55"/>
        <item x="560"/>
        <item x="337"/>
        <item x="724"/>
        <item x="830"/>
        <item x="844"/>
        <item x="1103"/>
        <item x="248"/>
        <item x="1022"/>
        <item x="1051"/>
        <item x="155"/>
        <item x="186"/>
        <item x="200"/>
        <item x="602"/>
        <item x="805"/>
        <item x="815"/>
        <item x="274"/>
        <item x="1023"/>
        <item x="44"/>
        <item x="905"/>
        <item x="241"/>
        <item x="978"/>
        <item x="348"/>
        <item x="866"/>
        <item x="679"/>
        <item x="178"/>
        <item x="909"/>
        <item x="408"/>
        <item x="229"/>
        <item x="996"/>
        <item x="552"/>
        <item x="974"/>
        <item x="906"/>
        <item x="502"/>
        <item x="525"/>
        <item x="1110"/>
        <item x="769"/>
        <item x="355"/>
        <item x="191"/>
        <item x="1078"/>
        <item x="123"/>
        <item x="582"/>
        <item x="588"/>
        <item x="695"/>
        <item x="442"/>
        <item x="1109"/>
        <item x="527"/>
        <item x="798"/>
        <item x="522"/>
        <item x="789"/>
        <item x="571"/>
        <item x="574"/>
        <item x="66"/>
        <item x="1024"/>
        <item x="164"/>
        <item x="806"/>
        <item x="893"/>
        <item x="885"/>
        <item x="1025"/>
        <item x="680"/>
        <item x="733"/>
        <item x="536"/>
        <item x="345"/>
        <item x="867"/>
        <item x="254"/>
        <item x="266"/>
        <item x="1088"/>
        <item x="554"/>
        <item x="221"/>
        <item x="1061"/>
        <item x="796"/>
        <item x="449"/>
        <item x="1077"/>
        <item x="39"/>
        <item x="91"/>
        <item x="614"/>
        <item x="1075"/>
        <item x="1105"/>
        <item x="195"/>
        <item x="294"/>
        <item x="997"/>
        <item x="803"/>
        <item x="1106"/>
        <item x="660"/>
        <item x="481"/>
        <item x="424"/>
        <item x="907"/>
        <item x="929"/>
        <item x="1052"/>
        <item x="760"/>
        <item x="243"/>
        <item x="880"/>
        <item x="859"/>
        <item x="935"/>
        <item x="25"/>
        <item x="252"/>
        <item x="936"/>
        <item x="593"/>
        <item x="663"/>
        <item x="698"/>
        <item x="740"/>
        <item x="7"/>
        <item x="101"/>
        <item x="1101"/>
        <item x="1009"/>
        <item x="267"/>
        <item x="165"/>
        <item x="761"/>
        <item x="349"/>
        <item x="65"/>
        <item x="258"/>
        <item x="1076"/>
        <item x="1008"/>
        <item x="790"/>
        <item x="975"/>
        <item x="92"/>
        <item x="548"/>
        <item x="418"/>
        <item x="793"/>
        <item x="627"/>
        <item x="3"/>
        <item x="738"/>
        <item x="513"/>
        <item x="292"/>
        <item x="618"/>
        <item x="197"/>
        <item x="356"/>
        <item x="203"/>
        <item x="728"/>
        <item x="273"/>
        <item x="617"/>
        <item x="629"/>
        <item x="817"/>
        <item x="161"/>
        <item x="569"/>
        <item x="833"/>
        <item x="616"/>
        <item x="515"/>
        <item x="50"/>
        <item x="317"/>
        <item x="1006"/>
        <item x="719"/>
        <item x="76"/>
        <item x="412"/>
        <item x="485"/>
        <item x="260"/>
        <item x="54"/>
        <item x="359"/>
        <item x="501"/>
        <item x="160"/>
        <item x="928"/>
        <item x="676"/>
        <item x="741"/>
        <item x="730"/>
        <item x="802"/>
        <item x="659"/>
        <item x="892"/>
        <item x="196"/>
        <item x="491"/>
        <item x="635"/>
        <item x="816"/>
        <item x="584"/>
        <item x="190"/>
        <item x="856"/>
        <item x="891"/>
        <item x="72"/>
        <item x="290"/>
        <item x="78"/>
        <item x="21"/>
        <item x="154"/>
        <item x="771"/>
        <item x="122"/>
        <item x="821"/>
        <item x="962"/>
        <item x="759"/>
        <item x="1074"/>
        <item x="1062"/>
        <item x="140"/>
        <item x="765"/>
        <item x="192"/>
        <item x="653"/>
        <item x="736"/>
        <item x="295"/>
        <item x="881"/>
        <item x="723"/>
        <item x="220"/>
        <item x="394"/>
        <item x="639"/>
        <item x="983"/>
        <item x="1053"/>
        <item x="138"/>
        <item x="576"/>
        <item x="846"/>
        <item x="750"/>
        <item x="950"/>
        <item x="1120"/>
        <item x="589"/>
        <item x="961"/>
        <item x="763"/>
        <item x="458"/>
        <item x="125"/>
        <item x="338"/>
        <item x="371"/>
        <item x="681"/>
        <item x="1027"/>
        <item x="649"/>
        <item x="858"/>
        <item x="208"/>
        <item x="183"/>
        <item x="435"/>
        <item x="103"/>
        <item x="670"/>
        <item x="339"/>
        <item x="1039"/>
        <item x="1079"/>
        <item x="1064"/>
        <item x="324"/>
        <item x="526"/>
        <item x="282"/>
        <item x="886"/>
        <item x="914"/>
        <item x="343"/>
        <item x="401"/>
        <item x="813"/>
        <item x="832"/>
        <item x="955"/>
        <item x="1063"/>
        <item x="711"/>
        <item x="1003"/>
        <item x="960"/>
        <item x="1007"/>
        <item x="199"/>
        <item x="316"/>
        <item x="116"/>
        <item x="1119"/>
        <item x="52"/>
        <item x="512"/>
        <item x="204"/>
        <item x="712"/>
        <item x="1073"/>
        <item x="963"/>
        <item x="898"/>
        <item x="387"/>
        <item x="1117"/>
        <item x="938"/>
        <item x="59"/>
        <item x="606"/>
        <item x="529"/>
        <item x="20"/>
        <item x="240"/>
        <item x="235"/>
        <item x="954"/>
        <item x="701"/>
        <item x="31"/>
        <item x="794"/>
        <item x="18"/>
        <item x="5"/>
        <item x="835"/>
        <item x="231"/>
        <item x="171"/>
        <item x="894"/>
        <item x="432"/>
        <item x="1118"/>
        <item x="1080"/>
        <item x="446"/>
        <item x="650"/>
        <item x="836"/>
        <item x="264"/>
        <item x="684"/>
        <item x="1115"/>
        <item x="94"/>
        <item x="671"/>
        <item x="470"/>
        <item x="474"/>
        <item x="982"/>
        <item x="309"/>
        <item x="757"/>
        <item x="148"/>
        <item x="230"/>
        <item x="1087"/>
        <item x="425"/>
        <item x="586"/>
        <item x="433"/>
        <item x="336"/>
        <item x="882"/>
        <item x="466"/>
        <item x="419"/>
        <item x="842"/>
        <item x="472"/>
        <item x="797"/>
        <item x="814"/>
        <item x="1067"/>
        <item x="827"/>
        <item x="488"/>
        <item x="528"/>
        <item x="872"/>
        <item x="1028"/>
        <item x="913"/>
        <item x="1029"/>
        <item x="1036"/>
        <item x="1040"/>
        <item x="869"/>
        <item x="581"/>
        <item x="428"/>
        <item x="1113"/>
        <item x="911"/>
        <item x="1056"/>
        <item x="534"/>
        <item x="1055"/>
        <item x="255"/>
        <item x="927"/>
        <item x="312"/>
        <item x="609"/>
        <item x="873"/>
        <item x="714"/>
        <item x="153"/>
        <item x="937"/>
        <item x="8"/>
        <item x="786"/>
        <item x="19"/>
        <item x="33"/>
        <item x="79"/>
        <item x="150"/>
        <item x="213"/>
        <item x="1116"/>
        <item x="1057"/>
        <item x="1035"/>
        <item x="391"/>
        <item x="516"/>
        <item x="506"/>
        <item x="242"/>
        <item x="1086"/>
        <item x="863"/>
        <item x="400"/>
        <item x="1002"/>
        <item x="591"/>
        <item x="1058"/>
        <item x="848"/>
        <item x="542"/>
        <item x="494"/>
        <item x="1127"/>
        <item x="986"/>
        <item x="917"/>
        <item x="143"/>
        <item x="11"/>
        <item x="770"/>
        <item x="1054"/>
        <item x="601"/>
        <item x="261"/>
        <item x="1125"/>
        <item x="1114"/>
        <item x="943"/>
        <item x="883"/>
        <item x="956"/>
        <item x="411"/>
        <item x="450"/>
        <item x="379"/>
        <item x="329"/>
        <item x="132"/>
        <item x="632"/>
        <item x="562"/>
        <item x="543"/>
        <item x="782"/>
        <item x="810"/>
        <item x="874"/>
        <item x="673"/>
        <item x="476"/>
        <item x="207"/>
        <item x="68"/>
        <item x="6"/>
        <item x="864"/>
        <item x="841"/>
        <item x="159"/>
        <item x="895"/>
        <item x="1026"/>
        <item x="367"/>
        <item x="746"/>
        <item x="747"/>
        <item x="641"/>
        <item x="451"/>
        <item x="45"/>
        <item x="822"/>
        <item x="887"/>
        <item x="933"/>
        <item x="611"/>
        <item x="1126"/>
        <item x="97"/>
        <item x="444"/>
        <item x="808"/>
        <item x="347"/>
        <item x="341"/>
        <item x="967"/>
        <item x="608"/>
        <item x="934"/>
        <item x="875"/>
        <item x="1047"/>
        <item x="953"/>
        <item x="315"/>
        <item x="1065"/>
        <item x="1098"/>
        <item x="951"/>
        <item x="350"/>
        <item x="899"/>
        <item x="897"/>
        <item x="504"/>
        <item x="1037"/>
        <item x="840"/>
        <item x="1041"/>
        <item x="965"/>
        <item x="865"/>
        <item x="397"/>
        <item x="202"/>
        <item x="1089"/>
        <item x="482"/>
        <item x="590"/>
        <item x="655"/>
        <item x="658"/>
        <item x="201"/>
        <item x="490"/>
        <item x="1096"/>
        <item x="269"/>
        <item x="334"/>
        <item x="739"/>
        <item x="980"/>
        <item x="900"/>
        <item x="1017"/>
        <item x="198"/>
        <item x="678"/>
        <item x="352"/>
        <item x="1042"/>
        <item x="389"/>
        <item x="780"/>
        <item x="737"/>
        <item x="735"/>
        <item x="454"/>
        <item x="868"/>
        <item x="1085"/>
        <item x="919"/>
        <item x="646"/>
        <item x="430"/>
        <item x="77"/>
        <item x="902"/>
        <item x="156"/>
        <item x="354"/>
        <item x="926"/>
        <item x="638"/>
        <item x="541"/>
        <item x="942"/>
        <item x="1093"/>
        <item x="1032"/>
        <item x="1128"/>
        <item x="29"/>
        <item x="131"/>
        <item x="716"/>
        <item x="640"/>
        <item x="624"/>
        <item x="49"/>
        <item x="429"/>
        <item x="987"/>
        <item x="901"/>
        <item x="690"/>
        <item x="378"/>
        <item x="971"/>
        <item x="1014"/>
        <item x="677"/>
        <item x="473"/>
        <item x="566"/>
        <item x="912"/>
        <item x="561"/>
        <item x="831"/>
        <item x="862"/>
        <item x="944"/>
        <item x="828"/>
        <item x="966"/>
        <item x="16"/>
        <item x="657"/>
        <item x="637"/>
        <item x="351"/>
        <item x="683"/>
        <item x="1094"/>
        <item x="595"/>
        <item x="1019"/>
        <item x="61"/>
        <item x="93"/>
        <item x="386"/>
        <item x="952"/>
        <item x="95"/>
        <item x="855"/>
        <item x="715"/>
        <item x="636"/>
        <item x="592"/>
        <item x="787"/>
        <item x="970"/>
        <item x="318"/>
        <item x="1059"/>
        <item x="990"/>
        <item x="734"/>
        <item x="1001"/>
        <item x="870"/>
        <item x="674"/>
        <item x="920"/>
        <item x="475"/>
        <item x="981"/>
        <item x="130"/>
        <item x="1018"/>
        <item x="1031"/>
        <item x="973"/>
        <item x="957"/>
        <item x="246"/>
        <item x="764"/>
        <item x="1038"/>
        <item x="390"/>
        <item x="1020"/>
        <item x="1081"/>
        <item x="259"/>
        <item x="319"/>
        <item x="777"/>
        <item x="531"/>
        <item x="310"/>
        <item x="1015"/>
        <item x="1033"/>
        <item x="991"/>
        <item x="382"/>
        <item x="1030"/>
        <item x="233"/>
        <item x="299"/>
        <item x="187"/>
        <item x="365"/>
        <item x="149"/>
        <item x="845"/>
        <item x="519"/>
        <item x="838"/>
        <item x="918"/>
        <item x="972"/>
        <item x="440"/>
        <item x="256"/>
        <item x="1021"/>
        <item x="214"/>
        <item x="517"/>
        <item x="1097"/>
        <item x="850"/>
        <item x="70"/>
        <item x="871"/>
        <item x="210"/>
        <item x="1082"/>
        <item x="403"/>
        <item x="824"/>
        <item x="999"/>
        <item x="849"/>
        <item x="861"/>
        <item x="377"/>
        <item x="30"/>
        <item x="587"/>
        <item x="23"/>
        <item x="931"/>
        <item x="247"/>
        <item x="1012"/>
        <item x="945"/>
        <item x="1091"/>
        <item x="530"/>
        <item x="749"/>
        <item x="4"/>
        <item x="410"/>
        <item x="511"/>
        <item x="1068"/>
        <item x="1045"/>
        <item x="1048"/>
        <item x="88"/>
        <item x="988"/>
        <item x="342"/>
        <item x="783"/>
        <item x="1013"/>
        <item x="692"/>
        <item x="925"/>
        <item x="492"/>
        <item x="307"/>
        <item x="326"/>
        <item x="665"/>
        <item x="1092"/>
        <item x="1072"/>
        <item x="930"/>
        <item x="114"/>
        <item x="385"/>
        <item x="17"/>
        <item x="99"/>
        <item x="753"/>
        <item x="904"/>
        <item x="1095"/>
        <item x="642"/>
        <item x="421"/>
        <item x="1011"/>
        <item x="860"/>
        <item x="1046"/>
        <item x="903"/>
        <item x="234"/>
        <item x="959"/>
        <item x="42"/>
        <item x="1010"/>
        <item x="376"/>
        <item x="227"/>
        <item x="162"/>
        <item x="447"/>
        <item x="854"/>
        <item x="615"/>
        <item x="1044"/>
        <item x="834"/>
        <item x="916"/>
        <item x="271"/>
        <item x="508"/>
        <item x="630"/>
        <item x="940"/>
        <item x="330"/>
        <item x="325"/>
        <item x="877"/>
        <item x="510"/>
        <item x="211"/>
        <item x="998"/>
        <item x="573"/>
        <item x="1000"/>
        <item x="1123"/>
        <item x="112"/>
        <item x="1066"/>
        <item x="1090"/>
        <item x="1043"/>
        <item x="1100"/>
        <item x="1099"/>
        <item x="565"/>
        <item x="439"/>
        <item x="535"/>
        <item x="1124"/>
        <item x="889"/>
        <item x="84"/>
        <item x="407"/>
        <item x="300"/>
        <item x="958"/>
        <item x="1069"/>
        <item x="884"/>
        <item x="1034"/>
        <item x="1121"/>
        <item x="932"/>
        <item x="878"/>
        <item x="291"/>
        <item x="767"/>
        <item x="939"/>
        <item x="585"/>
        <item x="577"/>
        <item x="1084"/>
        <item x="772"/>
        <item x="941"/>
        <item x="876"/>
        <item x="216"/>
        <item x="992"/>
        <item x="890"/>
        <item x="888"/>
        <item x="985"/>
        <item x="1070"/>
        <item x="239"/>
        <item x="1083"/>
        <item x="1016"/>
        <item x="9"/>
        <item x="924"/>
        <item x="73"/>
        <item x="896"/>
        <item x="964"/>
        <item x="60"/>
        <item x="1122"/>
        <item x="607"/>
        <item x="438"/>
        <item x="946"/>
        <item x="445"/>
        <item x="748"/>
        <item x="420"/>
        <item x="915"/>
        <item x="340"/>
        <item x="829"/>
        <item x="270"/>
        <item x="51"/>
        <item x="1071"/>
        <item x="947"/>
        <item x="837"/>
        <item x="993"/>
        <item x="1060"/>
        <item x="921"/>
        <item x="322"/>
        <item x="652"/>
        <item x="1005"/>
        <item x="984"/>
        <item x="623"/>
        <item x="1004"/>
        <item x="232"/>
        <item x="415"/>
        <item x="128"/>
        <item x="851"/>
        <item x="857"/>
        <item x="189"/>
        <item x="847"/>
        <item x="368"/>
        <item x="384"/>
        <item x="224"/>
        <item x="968"/>
        <item x="206"/>
        <item x="969"/>
        <item x="496"/>
        <item x="374"/>
        <item x="436"/>
        <item x="776"/>
        <item x="301"/>
        <item x="672"/>
        <item x="363"/>
        <item x="249"/>
        <item x="634"/>
        <item x="218"/>
        <item x="113"/>
        <item x="303"/>
        <item x="257"/>
        <item x="989"/>
        <item x="452"/>
        <item x="15"/>
        <item x="398"/>
        <item x="839"/>
        <item x="306"/>
        <item x="335"/>
        <item x="0"/>
        <item x="105"/>
        <item x="713"/>
        <item x="43"/>
        <item x="375"/>
        <item x="523"/>
        <item x="799"/>
        <item x="396"/>
        <item x="726"/>
        <item x="417"/>
        <item x="129"/>
        <item x="559"/>
        <item x="661"/>
        <item x="694"/>
        <item x="431"/>
        <item x="826"/>
        <item x="253"/>
        <item x="331"/>
        <item x="169"/>
        <item x="819"/>
        <item x="498"/>
        <item x="107"/>
        <item x="495"/>
        <item x="370"/>
        <item x="699"/>
        <item x="648"/>
        <item x="245"/>
        <item x="553"/>
        <item x="705"/>
        <item x="544"/>
        <item x="373"/>
        <item x="751"/>
        <item x="104"/>
        <item x="268"/>
        <item x="422"/>
        <item x="625"/>
        <item x="283"/>
        <item x="176"/>
        <item x="372"/>
        <item x="46"/>
        <item x="823"/>
        <item x="332"/>
        <item x="141"/>
        <item x="668"/>
        <item x="742"/>
        <item x="766"/>
        <item x="147"/>
        <item x="795"/>
        <item x="583"/>
        <item x="75"/>
        <item x="717"/>
        <item x="53"/>
        <item x="280"/>
        <item x="238"/>
        <item x="703"/>
        <item x="184"/>
        <item x="558"/>
        <item x="792"/>
        <item x="471"/>
        <item x="393"/>
        <item x="443"/>
        <item x="820"/>
        <item x="514"/>
        <item x="781"/>
        <item x="603"/>
        <item x="579"/>
        <item x="362"/>
        <item x="580"/>
        <item x="462"/>
        <item x="825"/>
        <item x="64"/>
        <item x="89"/>
        <item x="691"/>
        <item x="557"/>
        <item x="119"/>
        <item x="499"/>
        <item x="115"/>
        <item x="426"/>
        <item x="675"/>
        <item x="110"/>
        <item x="357"/>
        <item x="38"/>
        <item x="468"/>
        <item x="503"/>
        <item x="13"/>
        <item x="172"/>
        <item x="604"/>
        <item x="228"/>
        <item x="567"/>
        <item x="564"/>
        <item x="134"/>
        <item x="275"/>
        <item x="225"/>
        <item x="399"/>
        <item x="308"/>
        <item x="57"/>
        <item x="620"/>
        <item x="731"/>
        <item x="460"/>
        <item x="166"/>
        <item x="788"/>
        <item x="10"/>
        <item x="395"/>
        <item x="409"/>
        <item x="219"/>
        <item x="464"/>
        <item x="619"/>
        <item x="158"/>
        <item x="423"/>
        <item x="662"/>
        <item x="416"/>
        <item x="311"/>
        <item x="48"/>
        <item x="718"/>
        <item x="12"/>
        <item x="193"/>
        <item x="598"/>
        <item x="36"/>
        <item x="546"/>
        <item x="689"/>
        <item x="643"/>
        <item x="90"/>
        <item x="563"/>
        <item x="568"/>
        <item x="121"/>
        <item x="298"/>
        <item x="304"/>
        <item x="236"/>
        <item x="392"/>
        <item x="157"/>
        <item x="743"/>
        <item x="610"/>
        <item x="126"/>
        <item x="572"/>
        <item x="688"/>
        <item x="708"/>
        <item x="756"/>
        <item x="478"/>
        <item x="302"/>
        <item x="117"/>
        <item x="631"/>
        <item x="361"/>
        <item x="180"/>
        <item x="556"/>
        <item x="404"/>
        <item x="755"/>
        <item x="265"/>
        <item x="74"/>
        <item x="596"/>
        <item x="706"/>
        <item x="327"/>
        <item x="459"/>
        <item x="152"/>
        <item x="32"/>
        <item x="645"/>
        <item x="272"/>
        <item x="353"/>
        <item x="328"/>
        <item x="540"/>
        <item x="139"/>
        <item x="547"/>
        <item x="333"/>
        <item x="80"/>
        <item x="453"/>
        <item x="550"/>
        <item x="313"/>
        <item x="597"/>
        <item x="321"/>
        <item x="405"/>
        <item x="594"/>
        <item x="26"/>
        <item x="120"/>
        <item x="809"/>
        <item x="521"/>
        <item x="773"/>
        <item x="599"/>
        <item x="109"/>
        <item x="457"/>
        <item x="785"/>
        <item x="305"/>
        <item x="537"/>
        <item x="686"/>
        <item x="37"/>
        <item x="56"/>
        <item x="539"/>
        <item x="486"/>
        <item x="538"/>
        <item x="167"/>
        <item x="500"/>
        <item x="145"/>
        <item x="477"/>
        <item x="314"/>
        <item x="555"/>
        <item x="87"/>
        <item x="63"/>
        <item x="479"/>
        <item x="281"/>
        <item x="289"/>
        <item x="456"/>
        <item x="137"/>
        <item x="297"/>
        <item x="549"/>
        <item x="28"/>
        <item x="205"/>
        <item x="173"/>
        <item x="575"/>
        <item x="754"/>
        <item x="414"/>
        <item x="745"/>
        <item x="613"/>
        <item x="102"/>
        <item x="146"/>
        <item x="58"/>
        <item x="520"/>
        <item x="41"/>
        <item x="69"/>
        <item x="81"/>
        <item x="179"/>
        <item x="644"/>
        <item x="358"/>
        <item x="469"/>
        <item x="752"/>
        <item x="62"/>
        <item x="106"/>
        <item x="175"/>
        <item x="493"/>
        <item x="509"/>
        <item x="364"/>
        <item x="784"/>
        <item x="85"/>
        <item x="151"/>
        <item x="427"/>
        <item x="702"/>
        <item x="288"/>
        <item x="489"/>
        <item x="651"/>
        <item x="222"/>
        <item x="612"/>
        <item x="507"/>
        <item x="284"/>
        <item x="463"/>
        <item x="217"/>
        <item x="388"/>
        <item x="296"/>
        <item x="124"/>
        <item x="621"/>
        <item x="484"/>
        <item x="277"/>
        <item x="656"/>
        <item x="35"/>
        <item x="118"/>
        <item x="532"/>
        <item x="628"/>
        <item x="654"/>
        <item x="487"/>
        <item x="83"/>
        <item x="381"/>
        <item x="170"/>
        <item x="285"/>
        <item x="163"/>
        <item x="34"/>
        <item x="86"/>
        <item x="402"/>
        <item x="276"/>
        <item x="237"/>
        <item x="700"/>
        <item x="251"/>
        <item x="27"/>
        <item x="605"/>
        <item x="279"/>
        <item x="744"/>
        <item x="622"/>
        <item x="323"/>
        <item x="626"/>
        <item x="320"/>
        <item x="413"/>
        <item x="168"/>
        <item x="533"/>
        <item x="135"/>
        <item x="250"/>
        <item x="278"/>
        <item x="369"/>
        <item x="136"/>
        <item x="505"/>
        <item x="194"/>
        <item x="188"/>
        <item x="108"/>
        <item x="687"/>
        <item x="2"/>
        <item t="default"/>
      </items>
    </pivotField>
    <pivotField showAll="0"/>
    <pivotField showAll="0"/>
    <pivotField axis="axisCol" showAll="0">
      <items count="8">
        <item n="Under_Weight" x="4"/>
        <item x="0"/>
        <item x="1"/>
        <item x="2"/>
        <item x="3"/>
        <item x="5"/>
        <item x="6"/>
        <item t="default"/>
      </items>
    </pivotField>
    <pivotField numFmtId="2" showAll="0"/>
    <pivotField dragToRow="0" dragToCol="0" dragToPage="0" showAll="0" defaultSubtotal="0"/>
    <pivotField dragToRow="0" dragToCol="0" dragToPage="0" showAll="0" defaultSubtota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4"/>
  </rowFields>
  <rowItems count="3">
    <i>
      <x/>
    </i>
    <i>
      <x v="1"/>
    </i>
    <i t="grand">
      <x/>
    </i>
  </rowItems>
  <colFields count="1">
    <field x="16"/>
  </colFields>
  <colItems count="7">
    <i>
      <x/>
    </i>
    <i>
      <x v="1"/>
    </i>
    <i>
      <x v="2"/>
    </i>
    <i>
      <x v="3"/>
    </i>
    <i>
      <x v="4"/>
    </i>
    <i>
      <x v="5"/>
    </i>
    <i>
      <x v="6"/>
    </i>
  </colItems>
  <dataFields count="1">
    <dataField name="Count of Gender" fld="0" subtotal="count" baseField="0" baseItem="0"/>
  </dataFields>
  <chartFormats count="14">
    <chartFormat chart="2" format="22" series="1">
      <pivotArea type="data" outline="0" fieldPosition="0">
        <references count="2">
          <reference field="4294967294" count="1" selected="0">
            <x v="0"/>
          </reference>
          <reference field="16" count="1" selected="0">
            <x v="0"/>
          </reference>
        </references>
      </pivotArea>
    </chartFormat>
    <chartFormat chart="2" format="23" series="1">
      <pivotArea type="data" outline="0" fieldPosition="0">
        <references count="2">
          <reference field="4294967294" count="1" selected="0">
            <x v="0"/>
          </reference>
          <reference field="16" count="1" selected="0">
            <x v="1"/>
          </reference>
        </references>
      </pivotArea>
    </chartFormat>
    <chartFormat chart="2" format="24" series="1">
      <pivotArea type="data" outline="0" fieldPosition="0">
        <references count="2">
          <reference field="4294967294" count="1" selected="0">
            <x v="0"/>
          </reference>
          <reference field="16" count="1" selected="0">
            <x v="2"/>
          </reference>
        </references>
      </pivotArea>
    </chartFormat>
    <chartFormat chart="2" format="25" series="1">
      <pivotArea type="data" outline="0" fieldPosition="0">
        <references count="2">
          <reference field="4294967294" count="1" selected="0">
            <x v="0"/>
          </reference>
          <reference field="16" count="1" selected="0">
            <x v="3"/>
          </reference>
        </references>
      </pivotArea>
    </chartFormat>
    <chartFormat chart="2" format="26" series="1">
      <pivotArea type="data" outline="0" fieldPosition="0">
        <references count="2">
          <reference field="4294967294" count="1" selected="0">
            <x v="0"/>
          </reference>
          <reference field="16" count="1" selected="0">
            <x v="4"/>
          </reference>
        </references>
      </pivotArea>
    </chartFormat>
    <chartFormat chart="2" format="27" series="1">
      <pivotArea type="data" outline="0" fieldPosition="0">
        <references count="2">
          <reference field="4294967294" count="1" selected="0">
            <x v="0"/>
          </reference>
          <reference field="16" count="1" selected="0">
            <x v="5"/>
          </reference>
        </references>
      </pivotArea>
    </chartFormat>
    <chartFormat chart="2" format="28" series="1">
      <pivotArea type="data" outline="0" fieldPosition="0">
        <references count="2">
          <reference field="4294967294" count="1" selected="0">
            <x v="0"/>
          </reference>
          <reference field="16" count="1" selected="0">
            <x v="6"/>
          </reference>
        </references>
      </pivotArea>
    </chartFormat>
    <chartFormat chart="0" format="22" series="1">
      <pivotArea type="data" outline="0" fieldPosition="0">
        <references count="2">
          <reference field="4294967294" count="1" selected="0">
            <x v="0"/>
          </reference>
          <reference field="16" count="1" selected="0">
            <x v="0"/>
          </reference>
        </references>
      </pivotArea>
    </chartFormat>
    <chartFormat chart="0" format="23" series="1">
      <pivotArea type="data" outline="0" fieldPosition="0">
        <references count="2">
          <reference field="4294967294" count="1" selected="0">
            <x v="0"/>
          </reference>
          <reference field="16" count="1" selected="0">
            <x v="1"/>
          </reference>
        </references>
      </pivotArea>
    </chartFormat>
    <chartFormat chart="0" format="24" series="1">
      <pivotArea type="data" outline="0" fieldPosition="0">
        <references count="2">
          <reference field="4294967294" count="1" selected="0">
            <x v="0"/>
          </reference>
          <reference field="16" count="1" selected="0">
            <x v="2"/>
          </reference>
        </references>
      </pivotArea>
    </chartFormat>
    <chartFormat chart="0" format="25" series="1">
      <pivotArea type="data" outline="0" fieldPosition="0">
        <references count="2">
          <reference field="4294967294" count="1" selected="0">
            <x v="0"/>
          </reference>
          <reference field="16" count="1" selected="0">
            <x v="3"/>
          </reference>
        </references>
      </pivotArea>
    </chartFormat>
    <chartFormat chart="0" format="26" series="1">
      <pivotArea type="data" outline="0" fieldPosition="0">
        <references count="2">
          <reference field="4294967294" count="1" selected="0">
            <x v="0"/>
          </reference>
          <reference field="16" count="1" selected="0">
            <x v="4"/>
          </reference>
        </references>
      </pivotArea>
    </chartFormat>
    <chartFormat chart="0" format="27" series="1">
      <pivotArea type="data" outline="0" fieldPosition="0">
        <references count="2">
          <reference field="4294967294" count="1" selected="0">
            <x v="0"/>
          </reference>
          <reference field="16" count="1" selected="0">
            <x v="5"/>
          </reference>
        </references>
      </pivotArea>
    </chartFormat>
    <chartFormat chart="0" format="28" series="1">
      <pivotArea type="data" outline="0" fieldPosition="0">
        <references count="2">
          <reference field="4294967294" count="1" selected="0">
            <x v="0"/>
          </reference>
          <reference field="16"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F451E41-A5C4-4D7A-9681-35B6F74E78FB}" name="PivotTable9"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8">
  <location ref="A195:C204" firstHeaderRow="1" firstDataRow="2" firstDataCol="1"/>
  <pivotFields count="21">
    <pivotField showAll="0">
      <items count="3">
        <item x="0"/>
        <item x="1"/>
        <item t="default"/>
      </items>
    </pivotField>
    <pivotField numFmtId="1" showAll="0"/>
    <pivotField numFmtId="2" showAll="0"/>
    <pivotField numFmtId="2" showAll="0">
      <items count="18">
        <item x="0"/>
        <item x="1"/>
        <item x="2"/>
        <item x="3"/>
        <item x="4"/>
        <item x="5"/>
        <item x="6"/>
        <item x="7"/>
        <item x="8"/>
        <item x="9"/>
        <item x="10"/>
        <item x="11"/>
        <item x="12"/>
        <item x="13"/>
        <item x="14"/>
        <item x="15"/>
        <item x="16"/>
        <item t="default"/>
      </items>
    </pivotField>
    <pivotField showAll="0"/>
    <pivotField axis="axisCol" showAll="0">
      <items count="3">
        <item x="0"/>
        <item x="1"/>
        <item t="default"/>
      </items>
    </pivotField>
    <pivotField numFmtId="1" showAll="0">
      <items count="23">
        <item x="0"/>
        <item x="1"/>
        <item x="2"/>
        <item x="3"/>
        <item x="4"/>
        <item x="5"/>
        <item x="6"/>
        <item x="7"/>
        <item x="8"/>
        <item x="9"/>
        <item x="10"/>
        <item x="11"/>
        <item x="12"/>
        <item x="13"/>
        <item x="14"/>
        <item x="15"/>
        <item x="16"/>
        <item x="17"/>
        <item x="18"/>
        <item x="19"/>
        <item x="20"/>
        <item x="21"/>
        <item t="default"/>
      </items>
    </pivotField>
    <pivotField numFmtId="1" showAll="0">
      <items count="6">
        <item x="0"/>
        <item x="1"/>
        <item x="2"/>
        <item x="3"/>
        <item x="4"/>
        <item t="default"/>
      </items>
    </pivotField>
    <pivotField showAll="0">
      <items count="5">
        <item x="2"/>
        <item x="1"/>
        <item x="3"/>
        <item x="0"/>
        <item t="default"/>
      </items>
    </pivotField>
    <pivotField showAll="0"/>
    <pivotField numFmtId="2" showAll="0"/>
    <pivotField showAll="0"/>
    <pivotField numFmtId="1" showAll="0">
      <items count="6">
        <item x="0"/>
        <item x="1"/>
        <item x="2"/>
        <item x="3"/>
        <item x="4"/>
        <item t="default"/>
      </items>
    </pivotField>
    <pivotField numFmtId="164" showAll="0">
      <items count="1130">
        <item x="1"/>
        <item x="693"/>
        <item x="100"/>
        <item x="647"/>
        <item x="286"/>
        <item x="664"/>
        <item x="722"/>
        <item x="801"/>
        <item x="721"/>
        <item x="710"/>
        <item x="633"/>
        <item x="800"/>
        <item x="709"/>
        <item x="497"/>
        <item x="287"/>
        <item x="380"/>
        <item x="185"/>
        <item x="142"/>
        <item x="707"/>
        <item x="174"/>
        <item x="22"/>
        <item x="922"/>
        <item x="696"/>
        <item x="551"/>
        <item x="209"/>
        <item x="441"/>
        <item x="293"/>
        <item x="215"/>
        <item x="852"/>
        <item x="804"/>
        <item x="360"/>
        <item x="212"/>
        <item x="455"/>
        <item x="811"/>
        <item x="226"/>
        <item x="774"/>
        <item x="383"/>
        <item x="1102"/>
        <item x="818"/>
        <item x="843"/>
        <item x="448"/>
        <item x="775"/>
        <item x="40"/>
        <item x="144"/>
        <item x="244"/>
        <item x="727"/>
        <item x="524"/>
        <item x="725"/>
        <item x="923"/>
        <item x="778"/>
        <item x="812"/>
        <item x="223"/>
        <item x="600"/>
        <item x="758"/>
        <item x="14"/>
        <item x="791"/>
        <item x="1050"/>
        <item x="111"/>
        <item x="666"/>
        <item x="732"/>
        <item x="669"/>
        <item x="461"/>
        <item x="67"/>
        <item x="127"/>
        <item x="682"/>
        <item x="344"/>
        <item x="1049"/>
        <item x="96"/>
        <item x="762"/>
        <item x="518"/>
        <item x="807"/>
        <item x="545"/>
        <item x="779"/>
        <item x="995"/>
        <item x="1104"/>
        <item x="697"/>
        <item x="976"/>
        <item x="346"/>
        <item x="263"/>
        <item x="977"/>
        <item x="908"/>
        <item x="133"/>
        <item x="406"/>
        <item x="768"/>
        <item x="1108"/>
        <item x="467"/>
        <item x="1112"/>
        <item x="910"/>
        <item x="181"/>
        <item x="71"/>
        <item x="47"/>
        <item x="1111"/>
        <item x="685"/>
        <item x="667"/>
        <item x="949"/>
        <item x="879"/>
        <item x="483"/>
        <item x="570"/>
        <item x="177"/>
        <item x="465"/>
        <item x="437"/>
        <item x="853"/>
        <item x="729"/>
        <item x="720"/>
        <item x="24"/>
        <item x="182"/>
        <item x="434"/>
        <item x="578"/>
        <item x="1107"/>
        <item x="366"/>
        <item x="948"/>
        <item x="979"/>
        <item x="704"/>
        <item x="994"/>
        <item x="262"/>
        <item x="98"/>
        <item x="480"/>
        <item x="82"/>
        <item x="55"/>
        <item x="560"/>
        <item x="337"/>
        <item x="724"/>
        <item x="830"/>
        <item x="844"/>
        <item x="1103"/>
        <item x="248"/>
        <item x="1022"/>
        <item x="1051"/>
        <item x="155"/>
        <item x="186"/>
        <item x="200"/>
        <item x="602"/>
        <item x="805"/>
        <item x="815"/>
        <item x="274"/>
        <item x="1023"/>
        <item x="44"/>
        <item x="905"/>
        <item x="241"/>
        <item x="978"/>
        <item x="348"/>
        <item x="866"/>
        <item x="679"/>
        <item x="178"/>
        <item x="909"/>
        <item x="408"/>
        <item x="229"/>
        <item x="996"/>
        <item x="552"/>
        <item x="974"/>
        <item x="906"/>
        <item x="502"/>
        <item x="525"/>
        <item x="1110"/>
        <item x="769"/>
        <item x="355"/>
        <item x="191"/>
        <item x="1078"/>
        <item x="123"/>
        <item x="582"/>
        <item x="588"/>
        <item x="695"/>
        <item x="442"/>
        <item x="1109"/>
        <item x="527"/>
        <item x="798"/>
        <item x="522"/>
        <item x="789"/>
        <item x="571"/>
        <item x="574"/>
        <item x="66"/>
        <item x="1024"/>
        <item x="164"/>
        <item x="806"/>
        <item x="893"/>
        <item x="885"/>
        <item x="1025"/>
        <item x="680"/>
        <item x="733"/>
        <item x="536"/>
        <item x="345"/>
        <item x="867"/>
        <item x="254"/>
        <item x="266"/>
        <item x="1088"/>
        <item x="554"/>
        <item x="221"/>
        <item x="1061"/>
        <item x="796"/>
        <item x="449"/>
        <item x="1077"/>
        <item x="39"/>
        <item x="91"/>
        <item x="614"/>
        <item x="1075"/>
        <item x="1105"/>
        <item x="195"/>
        <item x="294"/>
        <item x="997"/>
        <item x="803"/>
        <item x="1106"/>
        <item x="660"/>
        <item x="481"/>
        <item x="424"/>
        <item x="907"/>
        <item x="929"/>
        <item x="1052"/>
        <item x="760"/>
        <item x="243"/>
        <item x="880"/>
        <item x="859"/>
        <item x="935"/>
        <item x="25"/>
        <item x="252"/>
        <item x="936"/>
        <item x="593"/>
        <item x="663"/>
        <item x="698"/>
        <item x="740"/>
        <item x="7"/>
        <item x="101"/>
        <item x="1101"/>
        <item x="1009"/>
        <item x="267"/>
        <item x="165"/>
        <item x="761"/>
        <item x="349"/>
        <item x="65"/>
        <item x="258"/>
        <item x="1076"/>
        <item x="1008"/>
        <item x="790"/>
        <item x="975"/>
        <item x="92"/>
        <item x="548"/>
        <item x="418"/>
        <item x="793"/>
        <item x="627"/>
        <item x="3"/>
        <item x="738"/>
        <item x="513"/>
        <item x="292"/>
        <item x="618"/>
        <item x="197"/>
        <item x="356"/>
        <item x="203"/>
        <item x="728"/>
        <item x="273"/>
        <item x="617"/>
        <item x="629"/>
        <item x="817"/>
        <item x="161"/>
        <item x="569"/>
        <item x="833"/>
        <item x="616"/>
        <item x="515"/>
        <item x="50"/>
        <item x="317"/>
        <item x="1006"/>
        <item x="719"/>
        <item x="76"/>
        <item x="412"/>
        <item x="485"/>
        <item x="260"/>
        <item x="54"/>
        <item x="359"/>
        <item x="501"/>
        <item x="160"/>
        <item x="928"/>
        <item x="676"/>
        <item x="741"/>
        <item x="730"/>
        <item x="802"/>
        <item x="659"/>
        <item x="892"/>
        <item x="196"/>
        <item x="491"/>
        <item x="635"/>
        <item x="816"/>
        <item x="584"/>
        <item x="190"/>
        <item x="856"/>
        <item x="891"/>
        <item x="72"/>
        <item x="290"/>
        <item x="78"/>
        <item x="21"/>
        <item x="154"/>
        <item x="771"/>
        <item x="122"/>
        <item x="821"/>
        <item x="962"/>
        <item x="759"/>
        <item x="1074"/>
        <item x="1062"/>
        <item x="140"/>
        <item x="765"/>
        <item x="192"/>
        <item x="653"/>
        <item x="736"/>
        <item x="295"/>
        <item x="881"/>
        <item x="723"/>
        <item x="220"/>
        <item x="394"/>
        <item x="639"/>
        <item x="983"/>
        <item x="1053"/>
        <item x="138"/>
        <item x="576"/>
        <item x="846"/>
        <item x="750"/>
        <item x="950"/>
        <item x="1120"/>
        <item x="589"/>
        <item x="961"/>
        <item x="763"/>
        <item x="458"/>
        <item x="125"/>
        <item x="338"/>
        <item x="371"/>
        <item x="681"/>
        <item x="1027"/>
        <item x="649"/>
        <item x="858"/>
        <item x="208"/>
        <item x="183"/>
        <item x="435"/>
        <item x="103"/>
        <item x="670"/>
        <item x="339"/>
        <item x="1039"/>
        <item x="1079"/>
        <item x="1064"/>
        <item x="324"/>
        <item x="526"/>
        <item x="282"/>
        <item x="886"/>
        <item x="914"/>
        <item x="343"/>
        <item x="401"/>
        <item x="813"/>
        <item x="832"/>
        <item x="955"/>
        <item x="1063"/>
        <item x="711"/>
        <item x="1003"/>
        <item x="960"/>
        <item x="1007"/>
        <item x="199"/>
        <item x="316"/>
        <item x="116"/>
        <item x="1119"/>
        <item x="52"/>
        <item x="512"/>
        <item x="204"/>
        <item x="712"/>
        <item x="1073"/>
        <item x="963"/>
        <item x="898"/>
        <item x="387"/>
        <item x="1117"/>
        <item x="938"/>
        <item x="59"/>
        <item x="606"/>
        <item x="529"/>
        <item x="20"/>
        <item x="240"/>
        <item x="235"/>
        <item x="954"/>
        <item x="701"/>
        <item x="31"/>
        <item x="794"/>
        <item x="18"/>
        <item x="5"/>
        <item x="835"/>
        <item x="231"/>
        <item x="171"/>
        <item x="894"/>
        <item x="432"/>
        <item x="1118"/>
        <item x="1080"/>
        <item x="446"/>
        <item x="650"/>
        <item x="836"/>
        <item x="264"/>
        <item x="684"/>
        <item x="1115"/>
        <item x="94"/>
        <item x="671"/>
        <item x="470"/>
        <item x="474"/>
        <item x="982"/>
        <item x="309"/>
        <item x="757"/>
        <item x="148"/>
        <item x="230"/>
        <item x="1087"/>
        <item x="425"/>
        <item x="586"/>
        <item x="433"/>
        <item x="336"/>
        <item x="882"/>
        <item x="466"/>
        <item x="419"/>
        <item x="842"/>
        <item x="472"/>
        <item x="797"/>
        <item x="814"/>
        <item x="1067"/>
        <item x="827"/>
        <item x="488"/>
        <item x="528"/>
        <item x="872"/>
        <item x="1028"/>
        <item x="913"/>
        <item x="1029"/>
        <item x="1036"/>
        <item x="1040"/>
        <item x="869"/>
        <item x="581"/>
        <item x="428"/>
        <item x="1113"/>
        <item x="911"/>
        <item x="1056"/>
        <item x="534"/>
        <item x="1055"/>
        <item x="255"/>
        <item x="927"/>
        <item x="312"/>
        <item x="609"/>
        <item x="873"/>
        <item x="714"/>
        <item x="153"/>
        <item x="937"/>
        <item x="8"/>
        <item x="786"/>
        <item x="19"/>
        <item x="33"/>
        <item x="79"/>
        <item x="150"/>
        <item x="213"/>
        <item x="1116"/>
        <item x="1057"/>
        <item x="1035"/>
        <item x="391"/>
        <item x="516"/>
        <item x="506"/>
        <item x="242"/>
        <item x="1086"/>
        <item x="863"/>
        <item x="400"/>
        <item x="1002"/>
        <item x="591"/>
        <item x="1058"/>
        <item x="848"/>
        <item x="542"/>
        <item x="494"/>
        <item x="1127"/>
        <item x="986"/>
        <item x="917"/>
        <item x="143"/>
        <item x="11"/>
        <item x="770"/>
        <item x="1054"/>
        <item x="601"/>
        <item x="261"/>
        <item x="1125"/>
        <item x="1114"/>
        <item x="943"/>
        <item x="883"/>
        <item x="956"/>
        <item x="411"/>
        <item x="450"/>
        <item x="379"/>
        <item x="329"/>
        <item x="132"/>
        <item x="632"/>
        <item x="562"/>
        <item x="543"/>
        <item x="782"/>
        <item x="810"/>
        <item x="874"/>
        <item x="673"/>
        <item x="476"/>
        <item x="207"/>
        <item x="68"/>
        <item x="6"/>
        <item x="864"/>
        <item x="841"/>
        <item x="159"/>
        <item x="895"/>
        <item x="1026"/>
        <item x="367"/>
        <item x="746"/>
        <item x="747"/>
        <item x="641"/>
        <item x="451"/>
        <item x="45"/>
        <item x="822"/>
        <item x="887"/>
        <item x="933"/>
        <item x="611"/>
        <item x="1126"/>
        <item x="97"/>
        <item x="444"/>
        <item x="808"/>
        <item x="347"/>
        <item x="341"/>
        <item x="967"/>
        <item x="608"/>
        <item x="934"/>
        <item x="875"/>
        <item x="1047"/>
        <item x="953"/>
        <item x="315"/>
        <item x="1065"/>
        <item x="1098"/>
        <item x="951"/>
        <item x="350"/>
        <item x="899"/>
        <item x="897"/>
        <item x="504"/>
        <item x="1037"/>
        <item x="840"/>
        <item x="1041"/>
        <item x="965"/>
        <item x="865"/>
        <item x="397"/>
        <item x="202"/>
        <item x="1089"/>
        <item x="482"/>
        <item x="590"/>
        <item x="655"/>
        <item x="658"/>
        <item x="201"/>
        <item x="490"/>
        <item x="1096"/>
        <item x="269"/>
        <item x="334"/>
        <item x="739"/>
        <item x="980"/>
        <item x="900"/>
        <item x="1017"/>
        <item x="198"/>
        <item x="678"/>
        <item x="352"/>
        <item x="1042"/>
        <item x="389"/>
        <item x="780"/>
        <item x="737"/>
        <item x="735"/>
        <item x="454"/>
        <item x="868"/>
        <item x="1085"/>
        <item x="919"/>
        <item x="646"/>
        <item x="430"/>
        <item x="77"/>
        <item x="902"/>
        <item x="156"/>
        <item x="354"/>
        <item x="926"/>
        <item x="638"/>
        <item x="541"/>
        <item x="942"/>
        <item x="1093"/>
        <item x="1032"/>
        <item x="1128"/>
        <item x="29"/>
        <item x="131"/>
        <item x="716"/>
        <item x="640"/>
        <item x="624"/>
        <item x="49"/>
        <item x="429"/>
        <item x="987"/>
        <item x="901"/>
        <item x="690"/>
        <item x="378"/>
        <item x="971"/>
        <item x="1014"/>
        <item x="677"/>
        <item x="473"/>
        <item x="566"/>
        <item x="912"/>
        <item x="561"/>
        <item x="831"/>
        <item x="862"/>
        <item x="944"/>
        <item x="828"/>
        <item x="966"/>
        <item x="16"/>
        <item x="657"/>
        <item x="637"/>
        <item x="351"/>
        <item x="683"/>
        <item x="1094"/>
        <item x="595"/>
        <item x="1019"/>
        <item x="61"/>
        <item x="93"/>
        <item x="386"/>
        <item x="952"/>
        <item x="95"/>
        <item x="855"/>
        <item x="715"/>
        <item x="636"/>
        <item x="592"/>
        <item x="787"/>
        <item x="970"/>
        <item x="318"/>
        <item x="1059"/>
        <item x="990"/>
        <item x="734"/>
        <item x="1001"/>
        <item x="870"/>
        <item x="674"/>
        <item x="920"/>
        <item x="475"/>
        <item x="981"/>
        <item x="130"/>
        <item x="1018"/>
        <item x="1031"/>
        <item x="973"/>
        <item x="957"/>
        <item x="246"/>
        <item x="764"/>
        <item x="1038"/>
        <item x="390"/>
        <item x="1020"/>
        <item x="1081"/>
        <item x="259"/>
        <item x="319"/>
        <item x="777"/>
        <item x="531"/>
        <item x="310"/>
        <item x="1015"/>
        <item x="1033"/>
        <item x="991"/>
        <item x="382"/>
        <item x="1030"/>
        <item x="233"/>
        <item x="299"/>
        <item x="187"/>
        <item x="365"/>
        <item x="149"/>
        <item x="845"/>
        <item x="519"/>
        <item x="838"/>
        <item x="918"/>
        <item x="972"/>
        <item x="440"/>
        <item x="256"/>
        <item x="1021"/>
        <item x="214"/>
        <item x="517"/>
        <item x="1097"/>
        <item x="850"/>
        <item x="70"/>
        <item x="871"/>
        <item x="210"/>
        <item x="1082"/>
        <item x="403"/>
        <item x="824"/>
        <item x="999"/>
        <item x="849"/>
        <item x="861"/>
        <item x="377"/>
        <item x="30"/>
        <item x="587"/>
        <item x="23"/>
        <item x="931"/>
        <item x="247"/>
        <item x="1012"/>
        <item x="945"/>
        <item x="1091"/>
        <item x="530"/>
        <item x="749"/>
        <item x="4"/>
        <item x="410"/>
        <item x="511"/>
        <item x="1068"/>
        <item x="1045"/>
        <item x="1048"/>
        <item x="88"/>
        <item x="988"/>
        <item x="342"/>
        <item x="783"/>
        <item x="1013"/>
        <item x="692"/>
        <item x="925"/>
        <item x="492"/>
        <item x="307"/>
        <item x="326"/>
        <item x="665"/>
        <item x="1092"/>
        <item x="1072"/>
        <item x="930"/>
        <item x="114"/>
        <item x="385"/>
        <item x="17"/>
        <item x="99"/>
        <item x="753"/>
        <item x="904"/>
        <item x="1095"/>
        <item x="642"/>
        <item x="421"/>
        <item x="1011"/>
        <item x="860"/>
        <item x="1046"/>
        <item x="903"/>
        <item x="234"/>
        <item x="959"/>
        <item x="42"/>
        <item x="1010"/>
        <item x="376"/>
        <item x="227"/>
        <item x="162"/>
        <item x="447"/>
        <item x="854"/>
        <item x="615"/>
        <item x="1044"/>
        <item x="834"/>
        <item x="916"/>
        <item x="271"/>
        <item x="508"/>
        <item x="630"/>
        <item x="940"/>
        <item x="330"/>
        <item x="325"/>
        <item x="877"/>
        <item x="510"/>
        <item x="211"/>
        <item x="998"/>
        <item x="573"/>
        <item x="1000"/>
        <item x="1123"/>
        <item x="112"/>
        <item x="1066"/>
        <item x="1090"/>
        <item x="1043"/>
        <item x="1100"/>
        <item x="1099"/>
        <item x="565"/>
        <item x="439"/>
        <item x="535"/>
        <item x="1124"/>
        <item x="889"/>
        <item x="84"/>
        <item x="407"/>
        <item x="300"/>
        <item x="958"/>
        <item x="1069"/>
        <item x="884"/>
        <item x="1034"/>
        <item x="1121"/>
        <item x="932"/>
        <item x="878"/>
        <item x="291"/>
        <item x="767"/>
        <item x="939"/>
        <item x="585"/>
        <item x="577"/>
        <item x="1084"/>
        <item x="772"/>
        <item x="941"/>
        <item x="876"/>
        <item x="216"/>
        <item x="992"/>
        <item x="890"/>
        <item x="888"/>
        <item x="985"/>
        <item x="1070"/>
        <item x="239"/>
        <item x="1083"/>
        <item x="1016"/>
        <item x="9"/>
        <item x="924"/>
        <item x="73"/>
        <item x="896"/>
        <item x="964"/>
        <item x="60"/>
        <item x="1122"/>
        <item x="607"/>
        <item x="438"/>
        <item x="946"/>
        <item x="445"/>
        <item x="748"/>
        <item x="420"/>
        <item x="915"/>
        <item x="340"/>
        <item x="829"/>
        <item x="270"/>
        <item x="51"/>
        <item x="1071"/>
        <item x="947"/>
        <item x="837"/>
        <item x="993"/>
        <item x="1060"/>
        <item x="921"/>
        <item x="322"/>
        <item x="652"/>
        <item x="1005"/>
        <item x="984"/>
        <item x="623"/>
        <item x="1004"/>
        <item x="232"/>
        <item x="415"/>
        <item x="128"/>
        <item x="851"/>
        <item x="857"/>
        <item x="189"/>
        <item x="847"/>
        <item x="368"/>
        <item x="384"/>
        <item x="224"/>
        <item x="968"/>
        <item x="206"/>
        <item x="969"/>
        <item x="496"/>
        <item x="374"/>
        <item x="436"/>
        <item x="776"/>
        <item x="301"/>
        <item x="672"/>
        <item x="363"/>
        <item x="249"/>
        <item x="634"/>
        <item x="218"/>
        <item x="113"/>
        <item x="303"/>
        <item x="257"/>
        <item x="989"/>
        <item x="452"/>
        <item x="15"/>
        <item x="398"/>
        <item x="839"/>
        <item x="306"/>
        <item x="335"/>
        <item x="0"/>
        <item x="105"/>
        <item x="713"/>
        <item x="43"/>
        <item x="375"/>
        <item x="523"/>
        <item x="799"/>
        <item x="396"/>
        <item x="726"/>
        <item x="417"/>
        <item x="129"/>
        <item x="559"/>
        <item x="661"/>
        <item x="694"/>
        <item x="431"/>
        <item x="826"/>
        <item x="253"/>
        <item x="331"/>
        <item x="169"/>
        <item x="819"/>
        <item x="498"/>
        <item x="107"/>
        <item x="495"/>
        <item x="370"/>
        <item x="699"/>
        <item x="648"/>
        <item x="245"/>
        <item x="553"/>
        <item x="705"/>
        <item x="544"/>
        <item x="373"/>
        <item x="751"/>
        <item x="104"/>
        <item x="268"/>
        <item x="422"/>
        <item x="625"/>
        <item x="283"/>
        <item x="176"/>
        <item x="372"/>
        <item x="46"/>
        <item x="823"/>
        <item x="332"/>
        <item x="141"/>
        <item x="668"/>
        <item x="742"/>
        <item x="766"/>
        <item x="147"/>
        <item x="795"/>
        <item x="583"/>
        <item x="75"/>
        <item x="717"/>
        <item x="53"/>
        <item x="280"/>
        <item x="238"/>
        <item x="703"/>
        <item x="184"/>
        <item x="558"/>
        <item x="792"/>
        <item x="471"/>
        <item x="393"/>
        <item x="443"/>
        <item x="820"/>
        <item x="514"/>
        <item x="781"/>
        <item x="603"/>
        <item x="579"/>
        <item x="362"/>
        <item x="580"/>
        <item x="462"/>
        <item x="825"/>
        <item x="64"/>
        <item x="89"/>
        <item x="691"/>
        <item x="557"/>
        <item x="119"/>
        <item x="499"/>
        <item x="115"/>
        <item x="426"/>
        <item x="675"/>
        <item x="110"/>
        <item x="357"/>
        <item x="38"/>
        <item x="468"/>
        <item x="503"/>
        <item x="13"/>
        <item x="172"/>
        <item x="604"/>
        <item x="228"/>
        <item x="567"/>
        <item x="564"/>
        <item x="134"/>
        <item x="275"/>
        <item x="225"/>
        <item x="399"/>
        <item x="308"/>
        <item x="57"/>
        <item x="620"/>
        <item x="731"/>
        <item x="460"/>
        <item x="166"/>
        <item x="788"/>
        <item x="10"/>
        <item x="395"/>
        <item x="409"/>
        <item x="219"/>
        <item x="464"/>
        <item x="619"/>
        <item x="158"/>
        <item x="423"/>
        <item x="662"/>
        <item x="416"/>
        <item x="311"/>
        <item x="48"/>
        <item x="718"/>
        <item x="12"/>
        <item x="193"/>
        <item x="598"/>
        <item x="36"/>
        <item x="546"/>
        <item x="689"/>
        <item x="643"/>
        <item x="90"/>
        <item x="563"/>
        <item x="568"/>
        <item x="121"/>
        <item x="298"/>
        <item x="304"/>
        <item x="236"/>
        <item x="392"/>
        <item x="157"/>
        <item x="743"/>
        <item x="610"/>
        <item x="126"/>
        <item x="572"/>
        <item x="688"/>
        <item x="708"/>
        <item x="756"/>
        <item x="478"/>
        <item x="302"/>
        <item x="117"/>
        <item x="631"/>
        <item x="361"/>
        <item x="180"/>
        <item x="556"/>
        <item x="404"/>
        <item x="755"/>
        <item x="265"/>
        <item x="74"/>
        <item x="596"/>
        <item x="706"/>
        <item x="327"/>
        <item x="459"/>
        <item x="152"/>
        <item x="32"/>
        <item x="645"/>
        <item x="272"/>
        <item x="353"/>
        <item x="328"/>
        <item x="540"/>
        <item x="139"/>
        <item x="547"/>
        <item x="333"/>
        <item x="80"/>
        <item x="453"/>
        <item x="550"/>
        <item x="313"/>
        <item x="597"/>
        <item x="321"/>
        <item x="405"/>
        <item x="594"/>
        <item x="26"/>
        <item x="120"/>
        <item x="809"/>
        <item x="521"/>
        <item x="773"/>
        <item x="599"/>
        <item x="109"/>
        <item x="457"/>
        <item x="785"/>
        <item x="305"/>
        <item x="537"/>
        <item x="686"/>
        <item x="37"/>
        <item x="56"/>
        <item x="539"/>
        <item x="486"/>
        <item x="538"/>
        <item x="167"/>
        <item x="500"/>
        <item x="145"/>
        <item x="477"/>
        <item x="314"/>
        <item x="555"/>
        <item x="87"/>
        <item x="63"/>
        <item x="479"/>
        <item x="281"/>
        <item x="289"/>
        <item x="456"/>
        <item x="137"/>
        <item x="297"/>
        <item x="549"/>
        <item x="28"/>
        <item x="205"/>
        <item x="173"/>
        <item x="575"/>
        <item x="754"/>
        <item x="414"/>
        <item x="745"/>
        <item x="613"/>
        <item x="102"/>
        <item x="146"/>
        <item x="58"/>
        <item x="520"/>
        <item x="41"/>
        <item x="69"/>
        <item x="81"/>
        <item x="179"/>
        <item x="644"/>
        <item x="358"/>
        <item x="469"/>
        <item x="752"/>
        <item x="62"/>
        <item x="106"/>
        <item x="175"/>
        <item x="493"/>
        <item x="509"/>
        <item x="364"/>
        <item x="784"/>
        <item x="85"/>
        <item x="151"/>
        <item x="427"/>
        <item x="702"/>
        <item x="288"/>
        <item x="489"/>
        <item x="651"/>
        <item x="222"/>
        <item x="612"/>
        <item x="507"/>
        <item x="284"/>
        <item x="463"/>
        <item x="217"/>
        <item x="388"/>
        <item x="296"/>
        <item x="124"/>
        <item x="621"/>
        <item x="484"/>
        <item x="277"/>
        <item x="656"/>
        <item x="35"/>
        <item x="118"/>
        <item x="532"/>
        <item x="628"/>
        <item x="654"/>
        <item x="487"/>
        <item x="83"/>
        <item x="381"/>
        <item x="170"/>
        <item x="285"/>
        <item x="163"/>
        <item x="34"/>
        <item x="86"/>
        <item x="402"/>
        <item x="276"/>
        <item x="237"/>
        <item x="700"/>
        <item x="251"/>
        <item x="27"/>
        <item x="605"/>
        <item x="279"/>
        <item x="744"/>
        <item x="622"/>
        <item x="323"/>
        <item x="626"/>
        <item x="320"/>
        <item x="413"/>
        <item x="168"/>
        <item x="533"/>
        <item x="135"/>
        <item x="250"/>
        <item x="278"/>
        <item x="369"/>
        <item x="136"/>
        <item x="505"/>
        <item x="194"/>
        <item x="188"/>
        <item x="108"/>
        <item x="687"/>
        <item x="2"/>
        <item t="default"/>
      </items>
    </pivotField>
    <pivotField showAll="0"/>
    <pivotField showAll="0"/>
    <pivotField axis="axisRow" showAll="0">
      <items count="8">
        <item n="Under_Weight" x="4"/>
        <item x="0"/>
        <item x="1"/>
        <item x="2"/>
        <item x="3"/>
        <item x="5"/>
        <item x="6"/>
        <item t="default"/>
      </items>
    </pivotField>
    <pivotField dataField="1" numFmtId="2" showAll="0"/>
    <pivotField dragToRow="0" dragToCol="0" dragToPage="0" showAll="0" defaultSubtotal="0"/>
    <pivotField dragToRow="0" dragToCol="0" dragToPage="0" showAll="0" defaultSubtota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6"/>
  </rowFields>
  <rowItems count="8">
    <i>
      <x/>
    </i>
    <i>
      <x v="1"/>
    </i>
    <i>
      <x v="2"/>
    </i>
    <i>
      <x v="3"/>
    </i>
    <i>
      <x v="4"/>
    </i>
    <i>
      <x v="5"/>
    </i>
    <i>
      <x v="6"/>
    </i>
    <i t="grand">
      <x/>
    </i>
  </rowItems>
  <colFields count="1">
    <field x="5"/>
  </colFields>
  <colItems count="2">
    <i>
      <x/>
    </i>
    <i>
      <x v="1"/>
    </i>
  </colItems>
  <dataFields count="1">
    <dataField name="Count of BMI" fld="17" subtotal="count" baseField="0" baseItem="0"/>
  </dataFields>
  <chartFormats count="4">
    <chartFormat chart="8" format="8" series="1">
      <pivotArea type="data" outline="0" fieldPosition="0">
        <references count="1">
          <reference field="5" count="1" selected="0">
            <x v="0"/>
          </reference>
        </references>
      </pivotArea>
    </chartFormat>
    <chartFormat chart="8" format="9" series="1">
      <pivotArea type="data" outline="0" fieldPosition="0">
        <references count="1">
          <reference field="5" count="1" selected="0">
            <x v="1"/>
          </reference>
        </references>
      </pivotArea>
    </chartFormat>
    <chartFormat chart="8" format="10" series="1">
      <pivotArea type="data" outline="0" fieldPosition="0">
        <references count="2">
          <reference field="4294967294" count="1" selected="0">
            <x v="0"/>
          </reference>
          <reference field="5" count="1" selected="0">
            <x v="0"/>
          </reference>
        </references>
      </pivotArea>
    </chartFormat>
    <chartFormat chart="8" format="11"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4CB954B-FAFA-4B54-A5ED-F06639A7EE49}" name="PivotTable11"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4">
  <location ref="A250:B258" firstHeaderRow="1" firstDataRow="1" firstDataCol="1"/>
  <pivotFields count="21">
    <pivotField showAll="0">
      <items count="3">
        <item x="0"/>
        <item x="1"/>
        <item t="default"/>
      </items>
    </pivotField>
    <pivotField numFmtId="1" showAll="0"/>
    <pivotField numFmtId="2" showAll="0"/>
    <pivotField numFmtId="2" showAll="0">
      <items count="18">
        <item x="0"/>
        <item x="1"/>
        <item x="2"/>
        <item x="3"/>
        <item x="4"/>
        <item x="5"/>
        <item x="6"/>
        <item x="7"/>
        <item x="8"/>
        <item x="9"/>
        <item x="10"/>
        <item x="11"/>
        <item x="12"/>
        <item x="13"/>
        <item x="14"/>
        <item x="15"/>
        <item x="16"/>
        <item t="default"/>
      </items>
    </pivotField>
    <pivotField showAll="0"/>
    <pivotField showAll="0">
      <items count="3">
        <item x="0"/>
        <item x="1"/>
        <item t="default"/>
      </items>
    </pivotField>
    <pivotField numFmtId="1" showAll="0">
      <items count="23">
        <item x="0"/>
        <item x="1"/>
        <item x="2"/>
        <item x="3"/>
        <item x="4"/>
        <item x="5"/>
        <item x="6"/>
        <item x="7"/>
        <item x="8"/>
        <item x="9"/>
        <item x="10"/>
        <item x="11"/>
        <item x="12"/>
        <item x="13"/>
        <item x="14"/>
        <item x="15"/>
        <item x="16"/>
        <item x="17"/>
        <item x="18"/>
        <item x="19"/>
        <item x="20"/>
        <item x="21"/>
        <item t="default"/>
      </items>
    </pivotField>
    <pivotField numFmtId="1" showAll="0">
      <items count="6">
        <item x="0"/>
        <item x="1"/>
        <item x="2"/>
        <item x="3"/>
        <item x="4"/>
        <item t="default"/>
      </items>
    </pivotField>
    <pivotField showAll="0">
      <items count="5">
        <item x="2"/>
        <item x="1"/>
        <item x="3"/>
        <item x="0"/>
        <item t="default"/>
      </items>
    </pivotField>
    <pivotField showAll="0"/>
    <pivotField dataField="1" numFmtId="2" showAll="0">
      <items count="1269">
        <item x="2"/>
        <item x="808"/>
        <item x="1173"/>
        <item x="1052"/>
        <item x="295"/>
        <item x="693"/>
        <item x="596"/>
        <item x="411"/>
        <item x="792"/>
        <item x="980"/>
        <item x="610"/>
        <item x="647"/>
        <item x="227"/>
        <item x="1053"/>
        <item x="950"/>
        <item x="883"/>
        <item x="951"/>
        <item x="870"/>
        <item x="791"/>
        <item x="90"/>
        <item x="850"/>
        <item x="175"/>
        <item x="804"/>
        <item x="186"/>
        <item x="786"/>
        <item x="57"/>
        <item x="339"/>
        <item x="1076"/>
        <item x="1174"/>
        <item x="753"/>
        <item x="721"/>
        <item x="957"/>
        <item x="674"/>
        <item x="592"/>
        <item x="504"/>
        <item x="340"/>
        <item x="1125"/>
        <item x="135"/>
        <item x="415"/>
        <item x="1127"/>
        <item x="17"/>
        <item x="1172"/>
        <item x="1077"/>
        <item x="679"/>
        <item x="608"/>
        <item x="257"/>
        <item x="107"/>
        <item x="1178"/>
        <item x="270"/>
        <item x="648"/>
        <item x="725"/>
        <item x="38"/>
        <item x="1004"/>
        <item x="551"/>
        <item x="157"/>
        <item x="390"/>
        <item x="1175"/>
        <item x="163"/>
        <item x="1124"/>
        <item x="1005"/>
        <item x="191"/>
        <item x="1126"/>
        <item x="327"/>
        <item x="981"/>
        <item x="254"/>
        <item x="226"/>
        <item x="317"/>
        <item x="367"/>
        <item x="601"/>
        <item x="66"/>
        <item x="425"/>
        <item x="668"/>
        <item x="156"/>
        <item x="164"/>
        <item x="722"/>
        <item x="86"/>
        <item x="738"/>
        <item x="4"/>
        <item x="393"/>
        <item x="539"/>
        <item x="793"/>
        <item x="1061"/>
        <item x="849"/>
        <item x="954"/>
        <item x="289"/>
        <item x="358"/>
        <item x="117"/>
        <item x="255"/>
        <item x="158"/>
        <item x="805"/>
        <item x="359"/>
        <item x="268"/>
        <item x="1205"/>
        <item x="118"/>
        <item x="480"/>
        <item x="161"/>
        <item x="331"/>
        <item x="3"/>
        <item x="941"/>
        <item x="80"/>
        <item x="989"/>
        <item x="530"/>
        <item x="988"/>
        <item x="589"/>
        <item x="718"/>
        <item x="450"/>
        <item x="567"/>
        <item x="250"/>
        <item x="76"/>
        <item x="724"/>
        <item x="1138"/>
        <item x="395"/>
        <item x="256"/>
        <item x="642"/>
        <item x="211"/>
        <item x="952"/>
        <item x="807"/>
        <item x="67"/>
        <item x="716"/>
        <item x="362"/>
        <item x="120"/>
        <item x="638"/>
        <item x="56"/>
        <item x="607"/>
        <item x="958"/>
        <item x="119"/>
        <item x="456"/>
        <item x="1079"/>
        <item x="451"/>
        <item x="1142"/>
        <item x="216"/>
        <item x="405"/>
        <item x="552"/>
        <item x="111"/>
        <item x="437"/>
        <item x="838"/>
        <item x="210"/>
        <item x="1020"/>
        <item x="566"/>
        <item x="37"/>
        <item x="685"/>
        <item x="1179"/>
        <item x="872"/>
        <item x="1007"/>
        <item x="1059"/>
        <item x="1140"/>
        <item x="176"/>
        <item x="126"/>
        <item x="169"/>
        <item x="572"/>
        <item x="886"/>
        <item x="31"/>
        <item x="813"/>
        <item x="446"/>
        <item x="61"/>
        <item x="940"/>
        <item x="568"/>
        <item x="338"/>
        <item x="258"/>
        <item x="563"/>
        <item x="72"/>
        <item x="733"/>
        <item x="229"/>
        <item x="207"/>
        <item x="469"/>
        <item x="781"/>
        <item x="326"/>
        <item x="831"/>
        <item x="319"/>
        <item x="73"/>
        <item x="183"/>
        <item x="354"/>
        <item x="1167"/>
        <item x="806"/>
        <item x="1058"/>
        <item x="756"/>
        <item x="33"/>
        <item x="1199"/>
        <item x="1143"/>
        <item x="968"/>
        <item x="468"/>
        <item x="127"/>
        <item x="304"/>
        <item x="492"/>
        <item x="129"/>
        <item x="1060"/>
        <item x="64"/>
        <item x="344"/>
        <item x="1166"/>
        <item x="179"/>
        <item x="25"/>
        <item x="78"/>
        <item x="584"/>
        <item x="122"/>
        <item x="262"/>
        <item x="249"/>
        <item x="97"/>
        <item x="334"/>
        <item x="573"/>
        <item x="493"/>
        <item x="890"/>
        <item x="499"/>
        <item x="965"/>
        <item x="746"/>
        <item x="832"/>
        <item x="213"/>
        <item x="188"/>
        <item x="887"/>
        <item x="964"/>
        <item x="290"/>
        <item x="1206"/>
        <item x="141"/>
        <item x="606"/>
        <item x="891"/>
        <item x="293"/>
        <item x="264"/>
        <item x="956"/>
        <item x="401"/>
        <item x="787"/>
        <item x="527"/>
        <item x="843"/>
        <item x="885"/>
        <item x="588"/>
        <item x="680"/>
        <item x="666"/>
        <item x="75"/>
        <item x="281"/>
        <item x="1148"/>
        <item x="462"/>
        <item x="649"/>
        <item x="418"/>
        <item x="453"/>
        <item x="694"/>
        <item x="518"/>
        <item x="1207"/>
        <item x="1094"/>
        <item x="987"/>
        <item x="871"/>
        <item x="1100"/>
        <item x="1101"/>
        <item x="1198"/>
        <item x="63"/>
        <item x="747"/>
        <item x="1139"/>
        <item x="328"/>
        <item x="55"/>
        <item x="69"/>
        <item x="705"/>
        <item x="646"/>
        <item x="1204"/>
        <item x="1017"/>
        <item x="955"/>
        <item x="355"/>
        <item x="193"/>
        <item x="865"/>
        <item x="520"/>
        <item x="627"/>
        <item x="963"/>
        <item x="773"/>
        <item x="1087"/>
        <item x="1089"/>
        <item x="815"/>
        <item x="1092"/>
        <item x="992"/>
        <item x="888"/>
        <item x="20"/>
        <item x="925"/>
        <item x="155"/>
        <item x="1201"/>
        <item x="178"/>
        <item x="509"/>
        <item x="621"/>
        <item x="408"/>
        <item x="927"/>
        <item x="330"/>
        <item x="337"/>
        <item x="583"/>
        <item x="774"/>
        <item x="1048"/>
        <item x="375"/>
        <item x="372"/>
        <item x="814"/>
        <item x="463"/>
        <item x="1136"/>
        <item x="398"/>
        <item x="1088"/>
        <item x="24"/>
        <item x="1019"/>
        <item x="200"/>
        <item x="519"/>
        <item x="788"/>
        <item x="39"/>
        <item x="1091"/>
        <item x="844"/>
        <item x="543"/>
        <item x="365"/>
        <item x="754"/>
        <item x="1141"/>
        <item x="130"/>
        <item x="172"/>
        <item x="204"/>
        <item x="167"/>
        <item x="704"/>
        <item x="1137"/>
        <item x="745"/>
        <item x="866"/>
        <item x="650"/>
        <item x="423"/>
        <item x="473"/>
        <item x="27"/>
        <item x="986"/>
        <item x="645"/>
        <item x="315"/>
        <item x="953"/>
        <item x="206"/>
        <item x="868"/>
        <item x="889"/>
        <item x="159"/>
        <item x="91"/>
        <item x="639"/>
        <item x="1018"/>
        <item x="472"/>
        <item x="1064"/>
        <item x="535"/>
        <item x="1090"/>
        <item x="1261"/>
        <item x="686"/>
        <item x="1021"/>
        <item x="669"/>
        <item x="703"/>
        <item x="755"/>
        <item x="1047"/>
        <item x="452"/>
        <item x="260"/>
        <item x="436"/>
        <item x="336"/>
        <item x="1086"/>
        <item x="373"/>
        <item x="515"/>
        <item x="34"/>
        <item x="32"/>
        <item x="244"/>
        <item x="417"/>
        <item x="288"/>
        <item x="377"/>
        <item x="736"/>
        <item x="314"/>
        <item x="1260"/>
        <item x="1210"/>
        <item x="429"/>
        <item x="1078"/>
        <item x="609"/>
        <item x="26"/>
        <item x="1028"/>
        <item x="459"/>
        <item x="924"/>
        <item x="1153"/>
        <item x="962"/>
        <item x="136"/>
        <item x="1220"/>
        <item x="261"/>
        <item x="128"/>
        <item x="1221"/>
        <item x="1200"/>
        <item x="1211"/>
        <item x="667"/>
        <item x="528"/>
        <item x="54"/>
        <item x="839"/>
        <item x="59"/>
        <item x="267"/>
        <item x="1001"/>
        <item x="364"/>
        <item x="201"/>
        <item x="970"/>
        <item x="324"/>
        <item x="383"/>
        <item x="1023"/>
        <item x="279"/>
        <item x="869"/>
        <item x="1252"/>
        <item x="397"/>
        <item x="557"/>
        <item x="416"/>
        <item x="351"/>
        <item x="734"/>
        <item x="836"/>
        <item x="1263"/>
        <item x="837"/>
        <item x="1223"/>
        <item x="350"/>
        <item x="475"/>
        <item x="779"/>
        <item x="166"/>
        <item x="571"/>
        <item x="101"/>
        <item x="389"/>
        <item x="173"/>
        <item x="1231"/>
        <item x="1256"/>
        <item x="1120"/>
        <item x="706"/>
        <item x="180"/>
        <item x="1105"/>
        <item x="507"/>
        <item x="235"/>
        <item x="45"/>
        <item x="121"/>
        <item x="380"/>
        <item x="517"/>
        <item x="143"/>
        <item x="1222"/>
        <item x="678"/>
        <item x="916"/>
        <item x="43"/>
        <item x="392"/>
        <item x="19"/>
        <item x="604"/>
        <item x="1262"/>
        <item x="856"/>
        <item x="1049"/>
        <item x="1104"/>
        <item x="280"/>
        <item x="556"/>
        <item x="794"/>
        <item x="622"/>
        <item x="867"/>
        <item x="483"/>
        <item x="243"/>
        <item x="361"/>
        <item x="728"/>
        <item x="185"/>
        <item x="1202"/>
        <item x="1029"/>
        <item x="215"/>
        <item x="917"/>
        <item x="189"/>
        <item x="558"/>
        <item x="303"/>
        <item x="399"/>
        <item x="938"/>
        <item x="318"/>
        <item x="447"/>
        <item x="926"/>
        <item x="93"/>
        <item x="1121"/>
        <item x="841"/>
        <item x="443"/>
        <item x="470"/>
        <item x="89"/>
        <item x="510"/>
        <item x="77"/>
        <item x="404"/>
        <item x="532"/>
        <item x="978"/>
        <item x="286"/>
        <item x="496"/>
        <item x="460"/>
        <item x="265"/>
        <item x="269"/>
        <item x="36"/>
        <item x="420"/>
        <item x="884"/>
        <item x="278"/>
        <item x="624"/>
        <item x="144"/>
        <item x="501"/>
        <item x="58"/>
        <item x="780"/>
        <item x="719"/>
        <item x="617"/>
        <item x="936"/>
        <item x="626"/>
        <item x="855"/>
        <item x="564"/>
        <item x="939"/>
        <item x="677"/>
        <item x="409"/>
        <item x="87"/>
        <item x="1093"/>
        <item x="643"/>
        <item x="540"/>
        <item x="112"/>
        <item x="1044"/>
        <item x="442"/>
        <item x="476"/>
        <item x="234"/>
        <item x="181"/>
        <item x="542"/>
        <item x="1209"/>
        <item x="414"/>
        <item x="599"/>
        <item x="702"/>
        <item x="357"/>
        <item x="701"/>
        <item x="433"/>
        <item x="1022"/>
        <item x="503"/>
        <item x="623"/>
        <item x="154"/>
        <item x="717"/>
        <item x="100"/>
        <item x="371"/>
        <item x="549"/>
        <item x="220"/>
        <item x="1208"/>
        <item x="174"/>
        <item x="937"/>
        <item x="131"/>
        <item x="449"/>
        <item x="785"/>
        <item x="65"/>
        <item x="406"/>
        <item x="88"/>
        <item x="948"/>
        <item x="1203"/>
        <item x="291"/>
        <item x="864"/>
        <item x="769"/>
        <item x="352"/>
        <item x="285"/>
        <item x="752"/>
        <item x="196"/>
        <item x="600"/>
        <item x="259"/>
        <item x="695"/>
        <item x="347"/>
        <item x="68"/>
        <item x="881"/>
        <item x="455"/>
        <item x="802"/>
        <item x="402"/>
        <item x="882"/>
        <item x="432"/>
        <item x="134"/>
        <item x="715"/>
        <item x="500"/>
        <item x="467"/>
        <item x="165"/>
        <item x="502"/>
        <item x="471"/>
        <item x="139"/>
        <item x="444"/>
        <item x="605"/>
        <item x="168"/>
        <item x="628"/>
        <item x="803"/>
        <item x="376"/>
        <item x="484"/>
        <item x="0"/>
        <item x="816"/>
        <item x="400"/>
        <item x="848"/>
        <item x="928"/>
        <item x="846"/>
        <item x="797"/>
        <item x="789"/>
        <item x="151"/>
        <item x="96"/>
        <item x="345"/>
        <item x="1264"/>
        <item x="796"/>
        <item x="858"/>
        <item x="875"/>
        <item x="929"/>
        <item x="795"/>
        <item x="217"/>
        <item x="153"/>
        <item x="485"/>
        <item x="562"/>
        <item x="842"/>
        <item x="847"/>
        <item x="99"/>
        <item x="682"/>
        <item x="944"/>
        <item x="790"/>
        <item x="876"/>
        <item x="835"/>
        <item x="775"/>
        <item x="360"/>
        <item x="137"/>
        <item x="560"/>
        <item x="631"/>
        <item x="845"/>
        <item x="737"/>
        <item x="900"/>
        <item x="53"/>
        <item x="160"/>
        <item x="30"/>
        <item x="834"/>
        <item x="251"/>
        <item x="741"/>
        <item x="533"/>
        <item x="489"/>
        <item x="434"/>
        <item x="60"/>
        <item x="901"/>
        <item x="833"/>
        <item x="676"/>
        <item x="297"/>
        <item x="823"/>
        <item x="757"/>
        <item x="575"/>
        <item x="857"/>
        <item x="908"/>
        <item x="661"/>
        <item x="221"/>
        <item x="105"/>
        <item x="228"/>
        <item x="505"/>
        <item x="783"/>
        <item x="313"/>
        <item x="740"/>
        <item x="824"/>
        <item x="735"/>
        <item x="1265"/>
        <item x="454"/>
        <item x="854"/>
        <item x="205"/>
        <item x="809"/>
        <item x="945"/>
        <item x="218"/>
        <item x="1055"/>
        <item x="182"/>
        <item x="684"/>
        <item x="21"/>
        <item x="751"/>
        <item x="145"/>
        <item x="761"/>
        <item x="273"/>
        <item x="765"/>
        <item x="316"/>
        <item x="931"/>
        <item x="893"/>
        <item x="320"/>
        <item x="534"/>
        <item x="240"/>
        <item x="930"/>
        <item x="498"/>
        <item x="874"/>
        <item x="1050"/>
        <item x="477"/>
        <item x="776"/>
        <item x="707"/>
        <item x="545"/>
        <item x="910"/>
        <item x="766"/>
        <item x="546"/>
        <item x="1253"/>
        <item x="683"/>
        <item x="934"/>
        <item x="878"/>
        <item x="35"/>
        <item x="292"/>
        <item x="812"/>
        <item x="877"/>
        <item x="544"/>
        <item x="574"/>
        <item x="598"/>
        <item x="820"/>
        <item x="840"/>
        <item x="921"/>
        <item x="880"/>
        <item x="222"/>
        <item x="613"/>
        <item x="811"/>
        <item x="284"/>
        <item x="225"/>
        <item x="550"/>
        <item x="909"/>
        <item x="184"/>
        <item x="904"/>
        <item x="569"/>
        <item x="749"/>
        <item x="335"/>
        <item x="84"/>
        <item x="690"/>
        <item x="142"/>
        <item x="341"/>
        <item x="905"/>
        <item x="640"/>
        <item x="239"/>
        <item x="853"/>
        <item x="559"/>
        <item x="321"/>
        <item x="487"/>
        <item x="22"/>
        <item x="713"/>
        <item x="750"/>
        <item x="879"/>
        <item x="892"/>
        <item x="922"/>
        <item x="412"/>
        <item x="14"/>
        <item x="50"/>
        <item x="616"/>
        <item x="726"/>
        <item x="911"/>
        <item x="322"/>
        <item x="727"/>
        <item x="763"/>
        <item x="461"/>
        <item x="983"/>
        <item x="810"/>
        <item x="1131"/>
        <item x="907"/>
        <item x="51"/>
        <item x="491"/>
        <item x="531"/>
        <item x="743"/>
        <item x="821"/>
        <item x="1083"/>
        <item x="873"/>
        <item x="748"/>
        <item x="906"/>
        <item x="458"/>
        <item x="764"/>
        <item x="474"/>
        <item x="524"/>
        <item x="224"/>
        <item x="440"/>
        <item x="822"/>
        <item x="730"/>
        <item x="771"/>
        <item x="920"/>
        <item x="192"/>
        <item x="731"/>
        <item x="403"/>
        <item x="349"/>
        <item x="223"/>
        <item x="1015"/>
        <item x="960"/>
        <item x="641"/>
        <item x="6"/>
        <item x="488"/>
        <item x="247"/>
        <item x="595"/>
        <item x="479"/>
        <item x="895"/>
        <item x="829"/>
        <item x="148"/>
        <item x="441"/>
        <item x="287"/>
        <item x="277"/>
        <item x="149"/>
        <item x="391"/>
        <item x="523"/>
        <item x="190"/>
        <item x="772"/>
        <item x="1016"/>
        <item x="346"/>
        <item x="651"/>
        <item x="138"/>
        <item x="1027"/>
        <item x="242"/>
        <item x="652"/>
        <item x="923"/>
        <item x="615"/>
        <item x="1196"/>
        <item x="1082"/>
        <item x="860"/>
        <item x="198"/>
        <item x="1230"/>
        <item x="123"/>
        <item x="561"/>
        <item x="830"/>
        <item x="115"/>
        <item x="1151"/>
        <item x="1033"/>
        <item x="385"/>
        <item x="660"/>
        <item x="104"/>
        <item x="656"/>
        <item x="445"/>
        <item x="582"/>
        <item x="368"/>
        <item x="729"/>
        <item x="79"/>
        <item x="537"/>
        <item x="431"/>
        <item x="662"/>
        <item x="863"/>
        <item x="95"/>
        <item x="516"/>
        <item x="673"/>
        <item x="203"/>
        <item x="817"/>
        <item x="710"/>
        <item x="1107"/>
        <item x="894"/>
        <item x="852"/>
        <item x="1011"/>
        <item x="1130"/>
        <item x="1234"/>
        <item x="113"/>
        <item x="1035"/>
        <item x="1045"/>
        <item x="918"/>
        <item x="49"/>
        <item x="171"/>
        <item x="663"/>
        <item x="770"/>
        <item x="800"/>
        <item x="116"/>
        <item x="1054"/>
        <item x="1235"/>
        <item x="1259"/>
        <item x="1187"/>
        <item x="1074"/>
        <item x="699"/>
        <item x="209"/>
        <item x="633"/>
        <item x="266"/>
        <item x="1255"/>
        <item x="1232"/>
        <item x="819"/>
        <item x="109"/>
        <item x="1254"/>
        <item x="521"/>
        <item x="1155"/>
        <item x="1066"/>
        <item x="861"/>
        <item x="140"/>
        <item x="818"/>
        <item x="859"/>
        <item x="548"/>
        <item x="758"/>
        <item x="70"/>
        <item x="593"/>
        <item x="307"/>
        <item x="691"/>
        <item x="778"/>
        <item x="632"/>
        <item x="252"/>
        <item x="919"/>
        <item x="1106"/>
        <item x="1034"/>
        <item x="202"/>
        <item x="103"/>
        <item x="42"/>
        <item x="1185"/>
        <item x="323"/>
        <item x="245"/>
        <item x="971"/>
        <item x="784"/>
        <item x="744"/>
        <item x="212"/>
        <item x="696"/>
        <item x="1229"/>
        <item x="457"/>
        <item x="348"/>
        <item x="125"/>
        <item x="1186"/>
        <item x="1212"/>
        <item x="332"/>
        <item x="274"/>
        <item x="386"/>
        <item x="612"/>
        <item x="1067"/>
        <item x="428"/>
        <item x="7"/>
        <item x="969"/>
        <item x="1228"/>
        <item x="438"/>
        <item x="1154"/>
        <item x="590"/>
        <item x="689"/>
        <item x="995"/>
        <item x="1095"/>
        <item x="1010"/>
        <item x="1193"/>
        <item x="214"/>
        <item x="1102"/>
        <item x="47"/>
        <item x="635"/>
        <item x="343"/>
        <item x="232"/>
        <item x="197"/>
        <item x="525"/>
        <item x="692"/>
        <item x="946"/>
        <item x="1224"/>
        <item x="1116"/>
        <item x="1036"/>
        <item x="932"/>
        <item x="594"/>
        <item x="439"/>
        <item x="9"/>
        <item x="933"/>
        <item x="1219"/>
        <item x="422"/>
        <item x="1176"/>
        <item x="494"/>
        <item x="435"/>
        <item x="132"/>
        <item x="23"/>
        <item x="465"/>
        <item x="801"/>
        <item x="427"/>
        <item x="625"/>
        <item x="1218"/>
        <item x="1184"/>
        <item x="410"/>
        <item x="272"/>
        <item x="1237"/>
        <item x="1195"/>
        <item x="768"/>
        <item x="614"/>
        <item x="714"/>
        <item x="369"/>
        <item x="106"/>
        <item x="1258"/>
        <item x="177"/>
        <item x="742"/>
        <item x="1216"/>
        <item x="219"/>
        <item x="1103"/>
        <item x="538"/>
        <item x="670"/>
        <item x="1032"/>
        <item x="903"/>
        <item x="426"/>
        <item x="935"/>
        <item x="508"/>
        <item x="634"/>
        <item x="1257"/>
        <item x="1024"/>
        <item x="506"/>
        <item x="1030"/>
        <item x="1071"/>
        <item x="828"/>
        <item x="675"/>
        <item x="636"/>
        <item x="1213"/>
        <item x="681"/>
        <item x="310"/>
        <item x="300"/>
        <item x="762"/>
        <item x="712"/>
        <item x="655"/>
        <item x="777"/>
        <item x="1081"/>
        <item x="898"/>
        <item x="700"/>
        <item x="497"/>
        <item x="1117"/>
        <item x="150"/>
        <item x="899"/>
        <item x="124"/>
        <item x="629"/>
        <item x="378"/>
        <item x="108"/>
        <item x="999"/>
        <item x="1244"/>
        <item x="1162"/>
        <item x="1014"/>
        <item x="1070"/>
        <item x="1099"/>
        <item x="1197"/>
        <item x="312"/>
        <item x="478"/>
        <item x="1040"/>
        <item x="1233"/>
        <item x="914"/>
        <item x="110"/>
        <item x="248"/>
        <item x="306"/>
        <item x="1165"/>
        <item x="1119"/>
        <item x="587"/>
        <item x="146"/>
        <item x="1192"/>
        <item x="1031"/>
        <item x="967"/>
        <item x="170"/>
        <item x="1245"/>
        <item x="1073"/>
        <item x="16"/>
        <item x="230"/>
        <item x="511"/>
        <item x="618"/>
        <item x="1026"/>
        <item x="464"/>
        <item x="1194"/>
        <item x="1217"/>
        <item x="1149"/>
        <item x="976"/>
        <item x="1177"/>
        <item x="1006"/>
        <item x="709"/>
        <item x="296"/>
        <item x="1163"/>
        <item x="998"/>
        <item x="1098"/>
        <item x="1249"/>
        <item x="1160"/>
        <item x="1114"/>
        <item x="1246"/>
        <item x="46"/>
        <item x="723"/>
        <item x="975"/>
        <item x="1042"/>
        <item x="949"/>
        <item x="597"/>
        <item x="943"/>
        <item x="208"/>
        <item x="387"/>
        <item x="1240"/>
        <item x="1191"/>
        <item x="1190"/>
        <item x="231"/>
        <item x="1248"/>
        <item x="1041"/>
        <item x="301"/>
        <item x="1214"/>
        <item x="1145"/>
        <item x="947"/>
        <item x="1183"/>
        <item x="994"/>
        <item x="396"/>
        <item x="619"/>
        <item x="325"/>
        <item x="1025"/>
        <item x="294"/>
        <item x="697"/>
        <item x="29"/>
        <item x="271"/>
        <item x="18"/>
        <item x="720"/>
        <item x="1013"/>
        <item x="1000"/>
        <item x="1072"/>
        <item x="370"/>
        <item x="133"/>
        <item x="687"/>
        <item x="1164"/>
        <item x="10"/>
        <item x="602"/>
        <item x="329"/>
        <item x="579"/>
        <item x="851"/>
        <item x="305"/>
        <item x="1215"/>
        <item x="657"/>
        <item x="1062"/>
        <item x="44"/>
        <item x="1112"/>
        <item x="665"/>
        <item x="1118"/>
        <item x="966"/>
        <item x="522"/>
        <item x="309"/>
        <item x="1161"/>
        <item x="1182"/>
        <item x="760"/>
        <item x="1108"/>
        <item x="98"/>
        <item x="1046"/>
        <item x="977"/>
        <item x="1096"/>
        <item x="653"/>
        <item x="990"/>
        <item x="1080"/>
        <item x="394"/>
        <item x="1097"/>
        <item x="672"/>
        <item x="1128"/>
        <item x="1236"/>
        <item x="83"/>
        <item x="1152"/>
        <item x="342"/>
        <item x="1144"/>
        <item x="5"/>
        <item x="1147"/>
        <item x="1063"/>
        <item x="1134"/>
        <item x="421"/>
        <item x="711"/>
        <item x="1146"/>
        <item x="985"/>
        <item x="1135"/>
        <item x="991"/>
        <item x="671"/>
        <item x="982"/>
        <item x="536"/>
        <item x="514"/>
        <item x="902"/>
        <item x="896"/>
        <item x="1115"/>
        <item x="238"/>
        <item x="40"/>
        <item x="187"/>
        <item x="1247"/>
        <item x="1038"/>
        <item x="41"/>
        <item x="915"/>
        <item x="942"/>
        <item x="237"/>
        <item x="974"/>
        <item x="1188"/>
        <item x="782"/>
        <item x="1189"/>
        <item x="798"/>
        <item x="495"/>
        <item x="591"/>
        <item x="199"/>
        <item x="407"/>
        <item x="1238"/>
        <item x="1065"/>
        <item x="1226"/>
        <item x="263"/>
        <item x="236"/>
        <item x="1012"/>
        <item x="308"/>
        <item x="353"/>
        <item x="664"/>
        <item x="162"/>
        <item x="430"/>
        <item x="1251"/>
        <item x="580"/>
        <item x="1113"/>
        <item x="1084"/>
        <item x="529"/>
        <item x="585"/>
        <item x="961"/>
        <item x="379"/>
        <item x="637"/>
        <item x="526"/>
        <item x="1057"/>
        <item x="513"/>
        <item x="486"/>
        <item x="586"/>
        <item x="276"/>
        <item x="1132"/>
        <item x="576"/>
        <item x="1133"/>
        <item x="1250"/>
        <item x="658"/>
        <item x="62"/>
        <item x="611"/>
        <item x="283"/>
        <item x="897"/>
        <item x="1110"/>
        <item x="381"/>
        <item x="413"/>
        <item x="195"/>
        <item x="708"/>
        <item x="825"/>
        <item x="275"/>
        <item x="333"/>
        <item x="1085"/>
        <item x="15"/>
        <item x="759"/>
        <item x="1181"/>
        <item x="739"/>
        <item x="253"/>
        <item x="11"/>
        <item x="1239"/>
        <item x="862"/>
        <item x="1129"/>
        <item x="424"/>
        <item x="1009"/>
        <item x="1037"/>
        <item x="1180"/>
        <item x="1003"/>
        <item x="1075"/>
        <item x="1051"/>
        <item x="959"/>
        <item x="1168"/>
        <item x="581"/>
        <item x="147"/>
        <item x="1109"/>
        <item x="512"/>
        <item x="28"/>
        <item x="1169"/>
        <item x="482"/>
        <item x="1123"/>
        <item x="12"/>
        <item x="1002"/>
        <item x="732"/>
        <item x="555"/>
        <item x="1266"/>
        <item x="565"/>
        <item x="659"/>
        <item x="1122"/>
        <item x="554"/>
        <item x="1170"/>
        <item x="1008"/>
        <item x="1157"/>
        <item x="1267"/>
        <item x="1171"/>
        <item x="979"/>
        <item x="826"/>
        <item x="299"/>
        <item x="1150"/>
        <item x="1241"/>
        <item x="972"/>
        <item x="644"/>
        <item x="993"/>
        <item x="74"/>
        <item x="246"/>
        <item x="382"/>
        <item x="311"/>
        <item x="363"/>
        <item x="282"/>
        <item x="13"/>
        <item x="1043"/>
        <item x="698"/>
        <item x="1158"/>
        <item x="1227"/>
        <item x="102"/>
        <item x="1159"/>
        <item x="984"/>
        <item x="52"/>
        <item x="688"/>
        <item x="1156"/>
        <item x="996"/>
        <item x="912"/>
        <item x="490"/>
        <item x="1225"/>
        <item x="48"/>
        <item x="1068"/>
        <item x="620"/>
        <item x="114"/>
        <item x="553"/>
        <item x="241"/>
        <item x="654"/>
        <item x="1242"/>
        <item x="71"/>
        <item x="767"/>
        <item x="547"/>
        <item x="298"/>
        <item x="799"/>
        <item x="85"/>
        <item x="194"/>
        <item x="570"/>
        <item x="997"/>
        <item x="94"/>
        <item x="1069"/>
        <item x="1056"/>
        <item x="356"/>
        <item x="827"/>
        <item x="1243"/>
        <item x="541"/>
        <item x="913"/>
        <item x="603"/>
        <item x="366"/>
        <item x="233"/>
        <item x="577"/>
        <item x="92"/>
        <item x="82"/>
        <item x="302"/>
        <item x="481"/>
        <item x="81"/>
        <item x="630"/>
        <item x="466"/>
        <item x="374"/>
        <item x="388"/>
        <item x="8"/>
        <item x="973"/>
        <item x="1111"/>
        <item x="578"/>
        <item x="1039"/>
        <item x="384"/>
        <item x="152"/>
        <item x="419"/>
        <item x="448"/>
        <item x="1"/>
        <item t="default"/>
      </items>
    </pivotField>
    <pivotField showAll="0"/>
    <pivotField numFmtId="1" showAll="0">
      <items count="6">
        <item x="0"/>
        <item x="1"/>
        <item x="2"/>
        <item x="3"/>
        <item x="4"/>
        <item t="default"/>
      </items>
    </pivotField>
    <pivotField numFmtId="164" showAll="0">
      <items count="1130">
        <item x="1"/>
        <item x="693"/>
        <item x="100"/>
        <item x="647"/>
        <item x="286"/>
        <item x="664"/>
        <item x="722"/>
        <item x="801"/>
        <item x="721"/>
        <item x="710"/>
        <item x="633"/>
        <item x="800"/>
        <item x="709"/>
        <item x="497"/>
        <item x="287"/>
        <item x="380"/>
        <item x="185"/>
        <item x="142"/>
        <item x="707"/>
        <item x="174"/>
        <item x="22"/>
        <item x="922"/>
        <item x="696"/>
        <item x="551"/>
        <item x="209"/>
        <item x="441"/>
        <item x="293"/>
        <item x="215"/>
        <item x="852"/>
        <item x="804"/>
        <item x="360"/>
        <item x="212"/>
        <item x="455"/>
        <item x="811"/>
        <item x="226"/>
        <item x="774"/>
        <item x="383"/>
        <item x="1102"/>
        <item x="818"/>
        <item x="843"/>
        <item x="448"/>
        <item x="775"/>
        <item x="40"/>
        <item x="144"/>
        <item x="244"/>
        <item x="727"/>
        <item x="524"/>
        <item x="725"/>
        <item x="923"/>
        <item x="778"/>
        <item x="812"/>
        <item x="223"/>
        <item x="600"/>
        <item x="758"/>
        <item x="14"/>
        <item x="791"/>
        <item x="1050"/>
        <item x="111"/>
        <item x="666"/>
        <item x="732"/>
        <item x="669"/>
        <item x="461"/>
        <item x="67"/>
        <item x="127"/>
        <item x="682"/>
        <item x="344"/>
        <item x="1049"/>
        <item x="96"/>
        <item x="762"/>
        <item x="518"/>
        <item x="807"/>
        <item x="545"/>
        <item x="779"/>
        <item x="995"/>
        <item x="1104"/>
        <item x="697"/>
        <item x="976"/>
        <item x="346"/>
        <item x="263"/>
        <item x="977"/>
        <item x="908"/>
        <item x="133"/>
        <item x="406"/>
        <item x="768"/>
        <item x="1108"/>
        <item x="467"/>
        <item x="1112"/>
        <item x="910"/>
        <item x="181"/>
        <item x="71"/>
        <item x="47"/>
        <item x="1111"/>
        <item x="685"/>
        <item x="667"/>
        <item x="949"/>
        <item x="879"/>
        <item x="483"/>
        <item x="570"/>
        <item x="177"/>
        <item x="465"/>
        <item x="437"/>
        <item x="853"/>
        <item x="729"/>
        <item x="720"/>
        <item x="24"/>
        <item x="182"/>
        <item x="434"/>
        <item x="578"/>
        <item x="1107"/>
        <item x="366"/>
        <item x="948"/>
        <item x="979"/>
        <item x="704"/>
        <item x="994"/>
        <item x="262"/>
        <item x="98"/>
        <item x="480"/>
        <item x="82"/>
        <item x="55"/>
        <item x="560"/>
        <item x="337"/>
        <item x="724"/>
        <item x="830"/>
        <item x="844"/>
        <item x="1103"/>
        <item x="248"/>
        <item x="1022"/>
        <item x="1051"/>
        <item x="155"/>
        <item x="186"/>
        <item x="200"/>
        <item x="602"/>
        <item x="805"/>
        <item x="815"/>
        <item x="274"/>
        <item x="1023"/>
        <item x="44"/>
        <item x="905"/>
        <item x="241"/>
        <item x="978"/>
        <item x="348"/>
        <item x="866"/>
        <item x="679"/>
        <item x="178"/>
        <item x="909"/>
        <item x="408"/>
        <item x="229"/>
        <item x="996"/>
        <item x="552"/>
        <item x="974"/>
        <item x="906"/>
        <item x="502"/>
        <item x="525"/>
        <item x="1110"/>
        <item x="769"/>
        <item x="355"/>
        <item x="191"/>
        <item x="1078"/>
        <item x="123"/>
        <item x="582"/>
        <item x="588"/>
        <item x="695"/>
        <item x="442"/>
        <item x="1109"/>
        <item x="527"/>
        <item x="798"/>
        <item x="522"/>
        <item x="789"/>
        <item x="571"/>
        <item x="574"/>
        <item x="66"/>
        <item x="1024"/>
        <item x="164"/>
        <item x="806"/>
        <item x="893"/>
        <item x="885"/>
        <item x="1025"/>
        <item x="680"/>
        <item x="733"/>
        <item x="536"/>
        <item x="345"/>
        <item x="867"/>
        <item x="254"/>
        <item x="266"/>
        <item x="1088"/>
        <item x="554"/>
        <item x="221"/>
        <item x="1061"/>
        <item x="796"/>
        <item x="449"/>
        <item x="1077"/>
        <item x="39"/>
        <item x="91"/>
        <item x="614"/>
        <item x="1075"/>
        <item x="1105"/>
        <item x="195"/>
        <item x="294"/>
        <item x="997"/>
        <item x="803"/>
        <item x="1106"/>
        <item x="660"/>
        <item x="481"/>
        <item x="424"/>
        <item x="907"/>
        <item x="929"/>
        <item x="1052"/>
        <item x="760"/>
        <item x="243"/>
        <item x="880"/>
        <item x="859"/>
        <item x="935"/>
        <item x="25"/>
        <item x="252"/>
        <item x="936"/>
        <item x="593"/>
        <item x="663"/>
        <item x="698"/>
        <item x="740"/>
        <item x="7"/>
        <item x="101"/>
        <item x="1101"/>
        <item x="1009"/>
        <item x="267"/>
        <item x="165"/>
        <item x="761"/>
        <item x="349"/>
        <item x="65"/>
        <item x="258"/>
        <item x="1076"/>
        <item x="1008"/>
        <item x="790"/>
        <item x="975"/>
        <item x="92"/>
        <item x="548"/>
        <item x="418"/>
        <item x="793"/>
        <item x="627"/>
        <item x="3"/>
        <item x="738"/>
        <item x="513"/>
        <item x="292"/>
        <item x="618"/>
        <item x="197"/>
        <item x="356"/>
        <item x="203"/>
        <item x="728"/>
        <item x="273"/>
        <item x="617"/>
        <item x="629"/>
        <item x="817"/>
        <item x="161"/>
        <item x="569"/>
        <item x="833"/>
        <item x="616"/>
        <item x="515"/>
        <item x="50"/>
        <item x="317"/>
        <item x="1006"/>
        <item x="719"/>
        <item x="76"/>
        <item x="412"/>
        <item x="485"/>
        <item x="260"/>
        <item x="54"/>
        <item x="359"/>
        <item x="501"/>
        <item x="160"/>
        <item x="928"/>
        <item x="676"/>
        <item x="741"/>
        <item x="730"/>
        <item x="802"/>
        <item x="659"/>
        <item x="892"/>
        <item x="196"/>
        <item x="491"/>
        <item x="635"/>
        <item x="816"/>
        <item x="584"/>
        <item x="190"/>
        <item x="856"/>
        <item x="891"/>
        <item x="72"/>
        <item x="290"/>
        <item x="78"/>
        <item x="21"/>
        <item x="154"/>
        <item x="771"/>
        <item x="122"/>
        <item x="821"/>
        <item x="962"/>
        <item x="759"/>
        <item x="1074"/>
        <item x="1062"/>
        <item x="140"/>
        <item x="765"/>
        <item x="192"/>
        <item x="653"/>
        <item x="736"/>
        <item x="295"/>
        <item x="881"/>
        <item x="723"/>
        <item x="220"/>
        <item x="394"/>
        <item x="639"/>
        <item x="983"/>
        <item x="1053"/>
        <item x="138"/>
        <item x="576"/>
        <item x="846"/>
        <item x="750"/>
        <item x="950"/>
        <item x="1120"/>
        <item x="589"/>
        <item x="961"/>
        <item x="763"/>
        <item x="458"/>
        <item x="125"/>
        <item x="338"/>
        <item x="371"/>
        <item x="681"/>
        <item x="1027"/>
        <item x="649"/>
        <item x="858"/>
        <item x="208"/>
        <item x="183"/>
        <item x="435"/>
        <item x="103"/>
        <item x="670"/>
        <item x="339"/>
        <item x="1039"/>
        <item x="1079"/>
        <item x="1064"/>
        <item x="324"/>
        <item x="526"/>
        <item x="282"/>
        <item x="886"/>
        <item x="914"/>
        <item x="343"/>
        <item x="401"/>
        <item x="813"/>
        <item x="832"/>
        <item x="955"/>
        <item x="1063"/>
        <item x="711"/>
        <item x="1003"/>
        <item x="960"/>
        <item x="1007"/>
        <item x="199"/>
        <item x="316"/>
        <item x="116"/>
        <item x="1119"/>
        <item x="52"/>
        <item x="512"/>
        <item x="204"/>
        <item x="712"/>
        <item x="1073"/>
        <item x="963"/>
        <item x="898"/>
        <item x="387"/>
        <item x="1117"/>
        <item x="938"/>
        <item x="59"/>
        <item x="606"/>
        <item x="529"/>
        <item x="20"/>
        <item x="240"/>
        <item x="235"/>
        <item x="954"/>
        <item x="701"/>
        <item x="31"/>
        <item x="794"/>
        <item x="18"/>
        <item x="5"/>
        <item x="835"/>
        <item x="231"/>
        <item x="171"/>
        <item x="894"/>
        <item x="432"/>
        <item x="1118"/>
        <item x="1080"/>
        <item x="446"/>
        <item x="650"/>
        <item x="836"/>
        <item x="264"/>
        <item x="684"/>
        <item x="1115"/>
        <item x="94"/>
        <item x="671"/>
        <item x="470"/>
        <item x="474"/>
        <item x="982"/>
        <item x="309"/>
        <item x="757"/>
        <item x="148"/>
        <item x="230"/>
        <item x="1087"/>
        <item x="425"/>
        <item x="586"/>
        <item x="433"/>
        <item x="336"/>
        <item x="882"/>
        <item x="466"/>
        <item x="419"/>
        <item x="842"/>
        <item x="472"/>
        <item x="797"/>
        <item x="814"/>
        <item x="1067"/>
        <item x="827"/>
        <item x="488"/>
        <item x="528"/>
        <item x="872"/>
        <item x="1028"/>
        <item x="913"/>
        <item x="1029"/>
        <item x="1036"/>
        <item x="1040"/>
        <item x="869"/>
        <item x="581"/>
        <item x="428"/>
        <item x="1113"/>
        <item x="911"/>
        <item x="1056"/>
        <item x="534"/>
        <item x="1055"/>
        <item x="255"/>
        <item x="927"/>
        <item x="312"/>
        <item x="609"/>
        <item x="873"/>
        <item x="714"/>
        <item x="153"/>
        <item x="937"/>
        <item x="8"/>
        <item x="786"/>
        <item x="19"/>
        <item x="33"/>
        <item x="79"/>
        <item x="150"/>
        <item x="213"/>
        <item x="1116"/>
        <item x="1057"/>
        <item x="1035"/>
        <item x="391"/>
        <item x="516"/>
        <item x="506"/>
        <item x="242"/>
        <item x="1086"/>
        <item x="863"/>
        <item x="400"/>
        <item x="1002"/>
        <item x="591"/>
        <item x="1058"/>
        <item x="848"/>
        <item x="542"/>
        <item x="494"/>
        <item x="1127"/>
        <item x="986"/>
        <item x="917"/>
        <item x="143"/>
        <item x="11"/>
        <item x="770"/>
        <item x="1054"/>
        <item x="601"/>
        <item x="261"/>
        <item x="1125"/>
        <item x="1114"/>
        <item x="943"/>
        <item x="883"/>
        <item x="956"/>
        <item x="411"/>
        <item x="450"/>
        <item x="379"/>
        <item x="329"/>
        <item x="132"/>
        <item x="632"/>
        <item x="562"/>
        <item x="543"/>
        <item x="782"/>
        <item x="810"/>
        <item x="874"/>
        <item x="673"/>
        <item x="476"/>
        <item x="207"/>
        <item x="68"/>
        <item x="6"/>
        <item x="864"/>
        <item x="841"/>
        <item x="159"/>
        <item x="895"/>
        <item x="1026"/>
        <item x="367"/>
        <item x="746"/>
        <item x="747"/>
        <item x="641"/>
        <item x="451"/>
        <item x="45"/>
        <item x="822"/>
        <item x="887"/>
        <item x="933"/>
        <item x="611"/>
        <item x="1126"/>
        <item x="97"/>
        <item x="444"/>
        <item x="808"/>
        <item x="347"/>
        <item x="341"/>
        <item x="967"/>
        <item x="608"/>
        <item x="934"/>
        <item x="875"/>
        <item x="1047"/>
        <item x="953"/>
        <item x="315"/>
        <item x="1065"/>
        <item x="1098"/>
        <item x="951"/>
        <item x="350"/>
        <item x="899"/>
        <item x="897"/>
        <item x="504"/>
        <item x="1037"/>
        <item x="840"/>
        <item x="1041"/>
        <item x="965"/>
        <item x="865"/>
        <item x="397"/>
        <item x="202"/>
        <item x="1089"/>
        <item x="482"/>
        <item x="590"/>
        <item x="655"/>
        <item x="658"/>
        <item x="201"/>
        <item x="490"/>
        <item x="1096"/>
        <item x="269"/>
        <item x="334"/>
        <item x="739"/>
        <item x="980"/>
        <item x="900"/>
        <item x="1017"/>
        <item x="198"/>
        <item x="678"/>
        <item x="352"/>
        <item x="1042"/>
        <item x="389"/>
        <item x="780"/>
        <item x="737"/>
        <item x="735"/>
        <item x="454"/>
        <item x="868"/>
        <item x="1085"/>
        <item x="919"/>
        <item x="646"/>
        <item x="430"/>
        <item x="77"/>
        <item x="902"/>
        <item x="156"/>
        <item x="354"/>
        <item x="926"/>
        <item x="638"/>
        <item x="541"/>
        <item x="942"/>
        <item x="1093"/>
        <item x="1032"/>
        <item x="1128"/>
        <item x="29"/>
        <item x="131"/>
        <item x="716"/>
        <item x="640"/>
        <item x="624"/>
        <item x="49"/>
        <item x="429"/>
        <item x="987"/>
        <item x="901"/>
        <item x="690"/>
        <item x="378"/>
        <item x="971"/>
        <item x="1014"/>
        <item x="677"/>
        <item x="473"/>
        <item x="566"/>
        <item x="912"/>
        <item x="561"/>
        <item x="831"/>
        <item x="862"/>
        <item x="944"/>
        <item x="828"/>
        <item x="966"/>
        <item x="16"/>
        <item x="657"/>
        <item x="637"/>
        <item x="351"/>
        <item x="683"/>
        <item x="1094"/>
        <item x="595"/>
        <item x="1019"/>
        <item x="61"/>
        <item x="93"/>
        <item x="386"/>
        <item x="952"/>
        <item x="95"/>
        <item x="855"/>
        <item x="715"/>
        <item x="636"/>
        <item x="592"/>
        <item x="787"/>
        <item x="970"/>
        <item x="318"/>
        <item x="1059"/>
        <item x="990"/>
        <item x="734"/>
        <item x="1001"/>
        <item x="870"/>
        <item x="674"/>
        <item x="920"/>
        <item x="475"/>
        <item x="981"/>
        <item x="130"/>
        <item x="1018"/>
        <item x="1031"/>
        <item x="973"/>
        <item x="957"/>
        <item x="246"/>
        <item x="764"/>
        <item x="1038"/>
        <item x="390"/>
        <item x="1020"/>
        <item x="1081"/>
        <item x="259"/>
        <item x="319"/>
        <item x="777"/>
        <item x="531"/>
        <item x="310"/>
        <item x="1015"/>
        <item x="1033"/>
        <item x="991"/>
        <item x="382"/>
        <item x="1030"/>
        <item x="233"/>
        <item x="299"/>
        <item x="187"/>
        <item x="365"/>
        <item x="149"/>
        <item x="845"/>
        <item x="519"/>
        <item x="838"/>
        <item x="918"/>
        <item x="972"/>
        <item x="440"/>
        <item x="256"/>
        <item x="1021"/>
        <item x="214"/>
        <item x="517"/>
        <item x="1097"/>
        <item x="850"/>
        <item x="70"/>
        <item x="871"/>
        <item x="210"/>
        <item x="1082"/>
        <item x="403"/>
        <item x="824"/>
        <item x="999"/>
        <item x="849"/>
        <item x="861"/>
        <item x="377"/>
        <item x="30"/>
        <item x="587"/>
        <item x="23"/>
        <item x="931"/>
        <item x="247"/>
        <item x="1012"/>
        <item x="945"/>
        <item x="1091"/>
        <item x="530"/>
        <item x="749"/>
        <item x="4"/>
        <item x="410"/>
        <item x="511"/>
        <item x="1068"/>
        <item x="1045"/>
        <item x="1048"/>
        <item x="88"/>
        <item x="988"/>
        <item x="342"/>
        <item x="783"/>
        <item x="1013"/>
        <item x="692"/>
        <item x="925"/>
        <item x="492"/>
        <item x="307"/>
        <item x="326"/>
        <item x="665"/>
        <item x="1092"/>
        <item x="1072"/>
        <item x="930"/>
        <item x="114"/>
        <item x="385"/>
        <item x="17"/>
        <item x="99"/>
        <item x="753"/>
        <item x="904"/>
        <item x="1095"/>
        <item x="642"/>
        <item x="421"/>
        <item x="1011"/>
        <item x="860"/>
        <item x="1046"/>
        <item x="903"/>
        <item x="234"/>
        <item x="959"/>
        <item x="42"/>
        <item x="1010"/>
        <item x="376"/>
        <item x="227"/>
        <item x="162"/>
        <item x="447"/>
        <item x="854"/>
        <item x="615"/>
        <item x="1044"/>
        <item x="834"/>
        <item x="916"/>
        <item x="271"/>
        <item x="508"/>
        <item x="630"/>
        <item x="940"/>
        <item x="330"/>
        <item x="325"/>
        <item x="877"/>
        <item x="510"/>
        <item x="211"/>
        <item x="998"/>
        <item x="573"/>
        <item x="1000"/>
        <item x="1123"/>
        <item x="112"/>
        <item x="1066"/>
        <item x="1090"/>
        <item x="1043"/>
        <item x="1100"/>
        <item x="1099"/>
        <item x="565"/>
        <item x="439"/>
        <item x="535"/>
        <item x="1124"/>
        <item x="889"/>
        <item x="84"/>
        <item x="407"/>
        <item x="300"/>
        <item x="958"/>
        <item x="1069"/>
        <item x="884"/>
        <item x="1034"/>
        <item x="1121"/>
        <item x="932"/>
        <item x="878"/>
        <item x="291"/>
        <item x="767"/>
        <item x="939"/>
        <item x="585"/>
        <item x="577"/>
        <item x="1084"/>
        <item x="772"/>
        <item x="941"/>
        <item x="876"/>
        <item x="216"/>
        <item x="992"/>
        <item x="890"/>
        <item x="888"/>
        <item x="985"/>
        <item x="1070"/>
        <item x="239"/>
        <item x="1083"/>
        <item x="1016"/>
        <item x="9"/>
        <item x="924"/>
        <item x="73"/>
        <item x="896"/>
        <item x="964"/>
        <item x="60"/>
        <item x="1122"/>
        <item x="607"/>
        <item x="438"/>
        <item x="946"/>
        <item x="445"/>
        <item x="748"/>
        <item x="420"/>
        <item x="915"/>
        <item x="340"/>
        <item x="829"/>
        <item x="270"/>
        <item x="51"/>
        <item x="1071"/>
        <item x="947"/>
        <item x="837"/>
        <item x="993"/>
        <item x="1060"/>
        <item x="921"/>
        <item x="322"/>
        <item x="652"/>
        <item x="1005"/>
        <item x="984"/>
        <item x="623"/>
        <item x="1004"/>
        <item x="232"/>
        <item x="415"/>
        <item x="128"/>
        <item x="851"/>
        <item x="857"/>
        <item x="189"/>
        <item x="847"/>
        <item x="368"/>
        <item x="384"/>
        <item x="224"/>
        <item x="968"/>
        <item x="206"/>
        <item x="969"/>
        <item x="496"/>
        <item x="374"/>
        <item x="436"/>
        <item x="776"/>
        <item x="301"/>
        <item x="672"/>
        <item x="363"/>
        <item x="249"/>
        <item x="634"/>
        <item x="218"/>
        <item x="113"/>
        <item x="303"/>
        <item x="257"/>
        <item x="989"/>
        <item x="452"/>
        <item x="15"/>
        <item x="398"/>
        <item x="839"/>
        <item x="306"/>
        <item x="335"/>
        <item x="0"/>
        <item x="105"/>
        <item x="713"/>
        <item x="43"/>
        <item x="375"/>
        <item x="523"/>
        <item x="799"/>
        <item x="396"/>
        <item x="726"/>
        <item x="417"/>
        <item x="129"/>
        <item x="559"/>
        <item x="661"/>
        <item x="694"/>
        <item x="431"/>
        <item x="826"/>
        <item x="253"/>
        <item x="331"/>
        <item x="169"/>
        <item x="819"/>
        <item x="498"/>
        <item x="107"/>
        <item x="495"/>
        <item x="370"/>
        <item x="699"/>
        <item x="648"/>
        <item x="245"/>
        <item x="553"/>
        <item x="705"/>
        <item x="544"/>
        <item x="373"/>
        <item x="751"/>
        <item x="104"/>
        <item x="268"/>
        <item x="422"/>
        <item x="625"/>
        <item x="283"/>
        <item x="176"/>
        <item x="372"/>
        <item x="46"/>
        <item x="823"/>
        <item x="332"/>
        <item x="141"/>
        <item x="668"/>
        <item x="742"/>
        <item x="766"/>
        <item x="147"/>
        <item x="795"/>
        <item x="583"/>
        <item x="75"/>
        <item x="717"/>
        <item x="53"/>
        <item x="280"/>
        <item x="238"/>
        <item x="703"/>
        <item x="184"/>
        <item x="558"/>
        <item x="792"/>
        <item x="471"/>
        <item x="393"/>
        <item x="443"/>
        <item x="820"/>
        <item x="514"/>
        <item x="781"/>
        <item x="603"/>
        <item x="579"/>
        <item x="362"/>
        <item x="580"/>
        <item x="462"/>
        <item x="825"/>
        <item x="64"/>
        <item x="89"/>
        <item x="691"/>
        <item x="557"/>
        <item x="119"/>
        <item x="499"/>
        <item x="115"/>
        <item x="426"/>
        <item x="675"/>
        <item x="110"/>
        <item x="357"/>
        <item x="38"/>
        <item x="468"/>
        <item x="503"/>
        <item x="13"/>
        <item x="172"/>
        <item x="604"/>
        <item x="228"/>
        <item x="567"/>
        <item x="564"/>
        <item x="134"/>
        <item x="275"/>
        <item x="225"/>
        <item x="399"/>
        <item x="308"/>
        <item x="57"/>
        <item x="620"/>
        <item x="731"/>
        <item x="460"/>
        <item x="166"/>
        <item x="788"/>
        <item x="10"/>
        <item x="395"/>
        <item x="409"/>
        <item x="219"/>
        <item x="464"/>
        <item x="619"/>
        <item x="158"/>
        <item x="423"/>
        <item x="662"/>
        <item x="416"/>
        <item x="311"/>
        <item x="48"/>
        <item x="718"/>
        <item x="12"/>
        <item x="193"/>
        <item x="598"/>
        <item x="36"/>
        <item x="546"/>
        <item x="689"/>
        <item x="643"/>
        <item x="90"/>
        <item x="563"/>
        <item x="568"/>
        <item x="121"/>
        <item x="298"/>
        <item x="304"/>
        <item x="236"/>
        <item x="392"/>
        <item x="157"/>
        <item x="743"/>
        <item x="610"/>
        <item x="126"/>
        <item x="572"/>
        <item x="688"/>
        <item x="708"/>
        <item x="756"/>
        <item x="478"/>
        <item x="302"/>
        <item x="117"/>
        <item x="631"/>
        <item x="361"/>
        <item x="180"/>
        <item x="556"/>
        <item x="404"/>
        <item x="755"/>
        <item x="265"/>
        <item x="74"/>
        <item x="596"/>
        <item x="706"/>
        <item x="327"/>
        <item x="459"/>
        <item x="152"/>
        <item x="32"/>
        <item x="645"/>
        <item x="272"/>
        <item x="353"/>
        <item x="328"/>
        <item x="540"/>
        <item x="139"/>
        <item x="547"/>
        <item x="333"/>
        <item x="80"/>
        <item x="453"/>
        <item x="550"/>
        <item x="313"/>
        <item x="597"/>
        <item x="321"/>
        <item x="405"/>
        <item x="594"/>
        <item x="26"/>
        <item x="120"/>
        <item x="809"/>
        <item x="521"/>
        <item x="773"/>
        <item x="599"/>
        <item x="109"/>
        <item x="457"/>
        <item x="785"/>
        <item x="305"/>
        <item x="537"/>
        <item x="686"/>
        <item x="37"/>
        <item x="56"/>
        <item x="539"/>
        <item x="486"/>
        <item x="538"/>
        <item x="167"/>
        <item x="500"/>
        <item x="145"/>
        <item x="477"/>
        <item x="314"/>
        <item x="555"/>
        <item x="87"/>
        <item x="63"/>
        <item x="479"/>
        <item x="281"/>
        <item x="289"/>
        <item x="456"/>
        <item x="137"/>
        <item x="297"/>
        <item x="549"/>
        <item x="28"/>
        <item x="205"/>
        <item x="173"/>
        <item x="575"/>
        <item x="754"/>
        <item x="414"/>
        <item x="745"/>
        <item x="613"/>
        <item x="102"/>
        <item x="146"/>
        <item x="58"/>
        <item x="520"/>
        <item x="41"/>
        <item x="69"/>
        <item x="81"/>
        <item x="179"/>
        <item x="644"/>
        <item x="358"/>
        <item x="469"/>
        <item x="752"/>
        <item x="62"/>
        <item x="106"/>
        <item x="175"/>
        <item x="493"/>
        <item x="509"/>
        <item x="364"/>
        <item x="784"/>
        <item x="85"/>
        <item x="151"/>
        <item x="427"/>
        <item x="702"/>
        <item x="288"/>
        <item x="489"/>
        <item x="651"/>
        <item x="222"/>
        <item x="612"/>
        <item x="507"/>
        <item x="284"/>
        <item x="463"/>
        <item x="217"/>
        <item x="388"/>
        <item x="296"/>
        <item x="124"/>
        <item x="621"/>
        <item x="484"/>
        <item x="277"/>
        <item x="656"/>
        <item x="35"/>
        <item x="118"/>
        <item x="532"/>
        <item x="628"/>
        <item x="654"/>
        <item x="487"/>
        <item x="83"/>
        <item x="381"/>
        <item x="170"/>
        <item x="285"/>
        <item x="163"/>
        <item x="34"/>
        <item x="86"/>
        <item x="402"/>
        <item x="276"/>
        <item x="237"/>
        <item x="700"/>
        <item x="251"/>
        <item x="27"/>
        <item x="605"/>
        <item x="279"/>
        <item x="744"/>
        <item x="622"/>
        <item x="323"/>
        <item x="626"/>
        <item x="320"/>
        <item x="413"/>
        <item x="168"/>
        <item x="533"/>
        <item x="135"/>
        <item x="250"/>
        <item x="278"/>
        <item x="369"/>
        <item x="136"/>
        <item x="505"/>
        <item x="194"/>
        <item x="188"/>
        <item x="108"/>
        <item x="687"/>
        <item x="2"/>
        <item t="default"/>
      </items>
    </pivotField>
    <pivotField showAll="0"/>
    <pivotField showAll="0"/>
    <pivotField axis="axisRow" showAll="0">
      <items count="8">
        <item n="Under_Weight" x="4"/>
        <item x="0"/>
        <item x="1"/>
        <item x="2"/>
        <item x="3"/>
        <item x="5"/>
        <item x="6"/>
        <item t="default"/>
      </items>
    </pivotField>
    <pivotField numFmtId="2" showAll="0"/>
    <pivotField dragToRow="0" dragToCol="0" dragToPage="0" showAll="0" defaultSubtotal="0"/>
    <pivotField dragToRow="0" dragToCol="0" dragToPage="0" showAll="0" defaultSubtota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6"/>
  </rowFields>
  <rowItems count="8">
    <i>
      <x/>
    </i>
    <i>
      <x v="1"/>
    </i>
    <i>
      <x v="2"/>
    </i>
    <i>
      <x v="3"/>
    </i>
    <i>
      <x v="4"/>
    </i>
    <i>
      <x v="5"/>
    </i>
    <i>
      <x v="6"/>
    </i>
    <i t="grand">
      <x/>
    </i>
  </rowItems>
  <colItems count="1">
    <i/>
  </colItems>
  <dataFields count="1">
    <dataField name="Average of CH2O" fld="10" subtotal="average" baseField="16" baseItem="4"/>
  </dataFields>
  <chartFormats count="1">
    <chartFormat chart="1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6F64502-E21C-45F4-B155-492E5F5D09F3}" name="PivotTable49"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A163:C165" firstHeaderRow="1" firstDataRow="2" firstDataCol="1"/>
  <pivotFields count="20">
    <pivotField showAll="0"/>
    <pivotField numFmtId="1" showAll="0"/>
    <pivotField numFmtId="2" showAll="0"/>
    <pivotField numFmtId="2" showAll="0"/>
    <pivotField axis="axisCol" showAll="0">
      <items count="3">
        <item n="yes" x="0"/>
        <item n="no" x="1"/>
        <item t="default"/>
      </items>
    </pivotField>
    <pivotField showAll="0"/>
    <pivotField numFmtId="1" showAll="0"/>
    <pivotField numFmtId="1" showAll="0"/>
    <pivotField showAll="0"/>
    <pivotField showAll="0"/>
    <pivotField numFmtId="2" showAll="0"/>
    <pivotField showAll="0"/>
    <pivotField numFmtId="2" showAll="0"/>
    <pivotField numFmtId="164" showAll="0">
      <items count="2259">
        <item x="1"/>
        <item x="693"/>
        <item x="100"/>
        <item x="647"/>
        <item x="286"/>
        <item x="664"/>
        <item x="722"/>
        <item x="801"/>
        <item x="721"/>
        <item x="710"/>
        <item x="633"/>
        <item x="800"/>
        <item x="709"/>
        <item x="497"/>
        <item x="287"/>
        <item x="380"/>
        <item x="185"/>
        <item x="142"/>
        <item x="707"/>
        <item x="174"/>
        <item x="22"/>
        <item x="922"/>
        <item x="696"/>
        <item x="551"/>
        <item x="209"/>
        <item x="441"/>
        <item x="293"/>
        <item x="215"/>
        <item x="852"/>
        <item x="804"/>
        <item x="360"/>
        <item x="212"/>
        <item x="455"/>
        <item x="811"/>
        <item x="226"/>
        <item x="774"/>
        <item x="383"/>
        <item x="1102"/>
        <item x="818"/>
        <item x="843"/>
        <item x="448"/>
        <item x="775"/>
        <item x="40"/>
        <item x="144"/>
        <item x="244"/>
        <item x="727"/>
        <item x="524"/>
        <item x="725"/>
        <item x="923"/>
        <item x="778"/>
        <item x="812"/>
        <item x="223"/>
        <item x="600"/>
        <item x="758"/>
        <item x="14"/>
        <item x="791"/>
        <item x="1050"/>
        <item x="111"/>
        <item x="666"/>
        <item x="732"/>
        <item x="669"/>
        <item x="461"/>
        <item x="67"/>
        <item x="127"/>
        <item x="682"/>
        <item x="344"/>
        <item x="1049"/>
        <item x="96"/>
        <item x="762"/>
        <item x="518"/>
        <item x="807"/>
        <item x="545"/>
        <item x="779"/>
        <item x="995"/>
        <item x="1104"/>
        <item x="697"/>
        <item x="976"/>
        <item x="346"/>
        <item x="263"/>
        <item x="977"/>
        <item x="908"/>
        <item x="133"/>
        <item x="406"/>
        <item x="768"/>
        <item x="1108"/>
        <item x="467"/>
        <item x="1112"/>
        <item x="910"/>
        <item x="181"/>
        <item x="71"/>
        <item x="47"/>
        <item x="1111"/>
        <item x="685"/>
        <item x="667"/>
        <item x="949"/>
        <item x="879"/>
        <item x="483"/>
        <item x="570"/>
        <item x="177"/>
        <item x="465"/>
        <item x="437"/>
        <item x="853"/>
        <item x="729"/>
        <item x="720"/>
        <item x="24"/>
        <item x="182"/>
        <item x="434"/>
        <item x="578"/>
        <item x="1107"/>
        <item x="366"/>
        <item x="948"/>
        <item x="979"/>
        <item x="704"/>
        <item x="994"/>
        <item x="262"/>
        <item x="98"/>
        <item x="480"/>
        <item x="82"/>
        <item x="55"/>
        <item x="560"/>
        <item x="337"/>
        <item x="724"/>
        <item x="830"/>
        <item x="844"/>
        <item x="1103"/>
        <item x="248"/>
        <item x="1022"/>
        <item x="1051"/>
        <item x="155"/>
        <item x="186"/>
        <item x="200"/>
        <item x="602"/>
        <item x="805"/>
        <item x="815"/>
        <item x="274"/>
        <item x="1023"/>
        <item x="44"/>
        <item x="905"/>
        <item x="241"/>
        <item x="978"/>
        <item x="348"/>
        <item x="866"/>
        <item x="679"/>
        <item x="178"/>
        <item x="909"/>
        <item x="408"/>
        <item x="229"/>
        <item x="996"/>
        <item x="552"/>
        <item x="974"/>
        <item x="906"/>
        <item x="502"/>
        <item x="525"/>
        <item x="1110"/>
        <item x="769"/>
        <item x="355"/>
        <item x="191"/>
        <item x="1078"/>
        <item x="123"/>
        <item x="582"/>
        <item x="588"/>
        <item x="695"/>
        <item x="442"/>
        <item x="1109"/>
        <item x="527"/>
        <item x="798"/>
        <item x="522"/>
        <item x="789"/>
        <item x="571"/>
        <item x="574"/>
        <item x="66"/>
        <item x="1024"/>
        <item x="164"/>
        <item x="806"/>
        <item x="893"/>
        <item x="885"/>
        <item x="1025"/>
        <item x="680"/>
        <item x="733"/>
        <item x="536"/>
        <item x="345"/>
        <item x="867"/>
        <item x="254"/>
        <item x="266"/>
        <item x="1088"/>
        <item x="554"/>
        <item x="221"/>
        <item x="1061"/>
        <item x="796"/>
        <item x="449"/>
        <item x="1077"/>
        <item x="39"/>
        <item x="91"/>
        <item x="614"/>
        <item x="1075"/>
        <item x="1105"/>
        <item x="195"/>
        <item x="294"/>
        <item x="997"/>
        <item x="803"/>
        <item x="1106"/>
        <item x="660"/>
        <item x="481"/>
        <item x="424"/>
        <item x="907"/>
        <item x="929"/>
        <item x="1052"/>
        <item x="760"/>
        <item x="243"/>
        <item x="880"/>
        <item x="859"/>
        <item x="935"/>
        <item x="25"/>
        <item x="252"/>
        <item x="936"/>
        <item x="593"/>
        <item x="663"/>
        <item x="698"/>
        <item x="740"/>
        <item x="7"/>
        <item x="101"/>
        <item x="1101"/>
        <item x="1009"/>
        <item x="267"/>
        <item x="165"/>
        <item x="761"/>
        <item x="349"/>
        <item x="65"/>
        <item x="258"/>
        <item x="1076"/>
        <item x="1008"/>
        <item x="790"/>
        <item x="975"/>
        <item x="92"/>
        <item x="548"/>
        <item x="418"/>
        <item x="793"/>
        <item x="627"/>
        <item x="3"/>
        <item x="738"/>
        <item x="513"/>
        <item x="292"/>
        <item x="618"/>
        <item x="197"/>
        <item x="356"/>
        <item x="203"/>
        <item x="728"/>
        <item x="273"/>
        <item x="617"/>
        <item x="629"/>
        <item x="817"/>
        <item x="161"/>
        <item x="569"/>
        <item x="833"/>
        <item x="616"/>
        <item x="515"/>
        <item x="50"/>
        <item x="317"/>
        <item x="1006"/>
        <item x="719"/>
        <item x="76"/>
        <item x="412"/>
        <item x="485"/>
        <item x="260"/>
        <item x="54"/>
        <item x="359"/>
        <item x="501"/>
        <item x="160"/>
        <item x="928"/>
        <item x="676"/>
        <item x="741"/>
        <item x="730"/>
        <item x="802"/>
        <item x="659"/>
        <item x="892"/>
        <item x="196"/>
        <item x="491"/>
        <item x="635"/>
        <item x="816"/>
        <item x="584"/>
        <item x="190"/>
        <item x="856"/>
        <item x="891"/>
        <item x="72"/>
        <item x="290"/>
        <item x="78"/>
        <item x="21"/>
        <item x="154"/>
        <item x="771"/>
        <item x="122"/>
        <item x="821"/>
        <item x="962"/>
        <item x="759"/>
        <item x="1074"/>
        <item x="1062"/>
        <item x="140"/>
        <item x="765"/>
        <item x="192"/>
        <item x="653"/>
        <item x="736"/>
        <item x="295"/>
        <item x="881"/>
        <item x="723"/>
        <item x="220"/>
        <item x="394"/>
        <item x="639"/>
        <item x="983"/>
        <item x="1053"/>
        <item x="138"/>
        <item x="576"/>
        <item x="846"/>
        <item x="750"/>
        <item x="950"/>
        <item x="1120"/>
        <item x="589"/>
        <item x="961"/>
        <item x="763"/>
        <item x="458"/>
        <item x="125"/>
        <item x="338"/>
        <item x="371"/>
        <item x="681"/>
        <item x="1027"/>
        <item x="649"/>
        <item x="858"/>
        <item x="208"/>
        <item x="183"/>
        <item x="435"/>
        <item x="103"/>
        <item x="670"/>
        <item x="339"/>
        <item x="1039"/>
        <item x="1079"/>
        <item x="1064"/>
        <item x="324"/>
        <item x="526"/>
        <item x="282"/>
        <item x="886"/>
        <item x="914"/>
        <item x="343"/>
        <item x="401"/>
        <item x="813"/>
        <item x="832"/>
        <item x="955"/>
        <item x="1063"/>
        <item x="711"/>
        <item x="1003"/>
        <item x="960"/>
        <item x="1007"/>
        <item x="199"/>
        <item x="316"/>
        <item x="116"/>
        <item x="1119"/>
        <item x="52"/>
        <item x="512"/>
        <item x="204"/>
        <item x="712"/>
        <item x="1073"/>
        <item x="963"/>
        <item x="898"/>
        <item x="387"/>
        <item x="1117"/>
        <item x="938"/>
        <item x="59"/>
        <item x="606"/>
        <item x="529"/>
        <item x="20"/>
        <item x="240"/>
        <item x="235"/>
        <item x="954"/>
        <item x="701"/>
        <item x="31"/>
        <item x="794"/>
        <item x="18"/>
        <item x="5"/>
        <item x="835"/>
        <item x="231"/>
        <item x="171"/>
        <item x="894"/>
        <item x="432"/>
        <item x="1118"/>
        <item x="1080"/>
        <item x="446"/>
        <item x="650"/>
        <item x="836"/>
        <item x="264"/>
        <item x="684"/>
        <item x="1115"/>
        <item x="94"/>
        <item x="671"/>
        <item x="470"/>
        <item x="474"/>
        <item x="982"/>
        <item x="309"/>
        <item x="757"/>
        <item x="148"/>
        <item x="230"/>
        <item x="1087"/>
        <item x="425"/>
        <item x="586"/>
        <item x="433"/>
        <item x="336"/>
        <item x="882"/>
        <item x="466"/>
        <item x="419"/>
        <item x="842"/>
        <item x="472"/>
        <item x="797"/>
        <item x="814"/>
        <item x="1067"/>
        <item x="827"/>
        <item x="488"/>
        <item x="528"/>
        <item x="872"/>
        <item x="1028"/>
        <item x="913"/>
        <item x="1029"/>
        <item x="1036"/>
        <item x="1040"/>
        <item x="869"/>
        <item x="581"/>
        <item x="428"/>
        <item x="1113"/>
        <item x="911"/>
        <item x="1056"/>
        <item x="534"/>
        <item x="1055"/>
        <item x="255"/>
        <item x="927"/>
        <item x="312"/>
        <item x="609"/>
        <item x="873"/>
        <item x="714"/>
        <item x="153"/>
        <item x="937"/>
        <item x="8"/>
        <item x="786"/>
        <item x="19"/>
        <item x="33"/>
        <item x="79"/>
        <item x="150"/>
        <item x="213"/>
        <item x="1116"/>
        <item x="1057"/>
        <item x="1035"/>
        <item x="391"/>
        <item x="516"/>
        <item x="506"/>
        <item x="242"/>
        <item x="1086"/>
        <item x="863"/>
        <item x="400"/>
        <item x="1002"/>
        <item x="591"/>
        <item x="1058"/>
        <item x="848"/>
        <item x="542"/>
        <item x="494"/>
        <item x="1127"/>
        <item x="986"/>
        <item x="917"/>
        <item x="143"/>
        <item x="11"/>
        <item x="770"/>
        <item x="1054"/>
        <item x="601"/>
        <item x="261"/>
        <item x="1125"/>
        <item x="1114"/>
        <item x="943"/>
        <item x="883"/>
        <item x="956"/>
        <item x="411"/>
        <item x="450"/>
        <item x="379"/>
        <item x="329"/>
        <item x="132"/>
        <item x="632"/>
        <item x="562"/>
        <item x="543"/>
        <item x="782"/>
        <item x="810"/>
        <item x="874"/>
        <item x="673"/>
        <item x="476"/>
        <item x="207"/>
        <item x="68"/>
        <item x="6"/>
        <item x="864"/>
        <item x="841"/>
        <item x="159"/>
        <item x="895"/>
        <item x="1026"/>
        <item x="367"/>
        <item x="746"/>
        <item x="747"/>
        <item x="641"/>
        <item x="451"/>
        <item x="45"/>
        <item x="822"/>
        <item x="887"/>
        <item x="933"/>
        <item x="611"/>
        <item x="1126"/>
        <item x="97"/>
        <item x="444"/>
        <item x="808"/>
        <item x="347"/>
        <item x="341"/>
        <item x="967"/>
        <item x="608"/>
        <item x="934"/>
        <item x="875"/>
        <item x="1047"/>
        <item x="953"/>
        <item x="315"/>
        <item x="1065"/>
        <item x="1098"/>
        <item x="951"/>
        <item x="350"/>
        <item x="899"/>
        <item x="897"/>
        <item x="504"/>
        <item x="1037"/>
        <item x="840"/>
        <item x="1041"/>
        <item x="965"/>
        <item x="865"/>
        <item x="397"/>
        <item x="202"/>
        <item x="1089"/>
        <item x="482"/>
        <item x="590"/>
        <item x="655"/>
        <item x="658"/>
        <item x="201"/>
        <item x="490"/>
        <item x="1096"/>
        <item x="269"/>
        <item x="334"/>
        <item x="739"/>
        <item x="980"/>
        <item x="900"/>
        <item x="1017"/>
        <item x="198"/>
        <item x="678"/>
        <item x="352"/>
        <item x="1042"/>
        <item x="389"/>
        <item x="780"/>
        <item x="737"/>
        <item x="735"/>
        <item x="454"/>
        <item x="868"/>
        <item x="1085"/>
        <item x="919"/>
        <item x="646"/>
        <item x="430"/>
        <item x="77"/>
        <item x="902"/>
        <item x="156"/>
        <item x="354"/>
        <item x="926"/>
        <item x="638"/>
        <item x="541"/>
        <item x="942"/>
        <item x="1093"/>
        <item x="1032"/>
        <item x="1128"/>
        <item x="29"/>
        <item x="131"/>
        <item x="716"/>
        <item x="640"/>
        <item x="624"/>
        <item x="49"/>
        <item x="429"/>
        <item x="987"/>
        <item x="901"/>
        <item x="690"/>
        <item x="378"/>
        <item x="971"/>
        <item x="1014"/>
        <item x="677"/>
        <item x="473"/>
        <item x="566"/>
        <item x="912"/>
        <item x="561"/>
        <item x="831"/>
        <item x="862"/>
        <item x="944"/>
        <item x="828"/>
        <item x="966"/>
        <item x="16"/>
        <item x="657"/>
        <item x="637"/>
        <item x="351"/>
        <item x="683"/>
        <item x="1094"/>
        <item x="595"/>
        <item x="1019"/>
        <item x="61"/>
        <item x="93"/>
        <item x="386"/>
        <item x="952"/>
        <item x="95"/>
        <item x="855"/>
        <item x="715"/>
        <item x="636"/>
        <item x="592"/>
        <item x="787"/>
        <item x="970"/>
        <item x="318"/>
        <item x="1059"/>
        <item x="990"/>
        <item x="734"/>
        <item x="1001"/>
        <item x="870"/>
        <item x="674"/>
        <item x="920"/>
        <item x="475"/>
        <item x="981"/>
        <item x="130"/>
        <item x="1018"/>
        <item x="1031"/>
        <item x="973"/>
        <item x="957"/>
        <item x="246"/>
        <item x="764"/>
        <item x="1038"/>
        <item x="390"/>
        <item x="1020"/>
        <item x="1081"/>
        <item x="259"/>
        <item x="319"/>
        <item x="777"/>
        <item x="531"/>
        <item x="310"/>
        <item x="1015"/>
        <item x="1033"/>
        <item x="991"/>
        <item x="382"/>
        <item x="1030"/>
        <item x="233"/>
        <item x="299"/>
        <item x="187"/>
        <item x="365"/>
        <item x="149"/>
        <item x="845"/>
        <item x="519"/>
        <item x="838"/>
        <item x="918"/>
        <item x="972"/>
        <item x="440"/>
        <item x="256"/>
        <item x="1021"/>
        <item x="214"/>
        <item x="517"/>
        <item x="1097"/>
        <item x="850"/>
        <item x="70"/>
        <item x="871"/>
        <item x="210"/>
        <item x="1082"/>
        <item x="403"/>
        <item x="824"/>
        <item x="999"/>
        <item x="849"/>
        <item x="861"/>
        <item x="377"/>
        <item x="30"/>
        <item x="587"/>
        <item x="23"/>
        <item x="931"/>
        <item x="247"/>
        <item x="1012"/>
        <item x="945"/>
        <item x="1091"/>
        <item x="530"/>
        <item x="749"/>
        <item x="4"/>
        <item x="410"/>
        <item x="511"/>
        <item x="1068"/>
        <item x="1045"/>
        <item x="1048"/>
        <item x="88"/>
        <item x="988"/>
        <item x="342"/>
        <item x="783"/>
        <item x="1013"/>
        <item x="692"/>
        <item x="925"/>
        <item x="492"/>
        <item x="307"/>
        <item x="326"/>
        <item x="665"/>
        <item x="1092"/>
        <item x="1072"/>
        <item x="930"/>
        <item x="114"/>
        <item x="385"/>
        <item x="17"/>
        <item x="99"/>
        <item x="753"/>
        <item x="904"/>
        <item x="1095"/>
        <item x="642"/>
        <item x="421"/>
        <item x="1011"/>
        <item x="860"/>
        <item x="1046"/>
        <item x="903"/>
        <item x="234"/>
        <item x="959"/>
        <item x="42"/>
        <item x="1010"/>
        <item x="376"/>
        <item x="227"/>
        <item x="162"/>
        <item x="447"/>
        <item x="854"/>
        <item x="615"/>
        <item x="1044"/>
        <item x="834"/>
        <item x="916"/>
        <item x="271"/>
        <item x="508"/>
        <item x="630"/>
        <item x="940"/>
        <item x="330"/>
        <item x="325"/>
        <item x="877"/>
        <item x="510"/>
        <item x="211"/>
        <item x="998"/>
        <item x="573"/>
        <item x="1000"/>
        <item x="1123"/>
        <item x="112"/>
        <item x="1066"/>
        <item x="1090"/>
        <item x="1043"/>
        <item x="1100"/>
        <item x="1099"/>
        <item x="565"/>
        <item x="439"/>
        <item x="535"/>
        <item x="1124"/>
        <item x="889"/>
        <item x="84"/>
        <item x="407"/>
        <item x="300"/>
        <item x="958"/>
        <item x="1069"/>
        <item x="884"/>
        <item x="1034"/>
        <item x="1121"/>
        <item x="932"/>
        <item x="878"/>
        <item x="291"/>
        <item x="767"/>
        <item x="939"/>
        <item x="585"/>
        <item x="577"/>
        <item x="1084"/>
        <item x="772"/>
        <item x="941"/>
        <item x="876"/>
        <item x="216"/>
        <item x="992"/>
        <item x="890"/>
        <item x="888"/>
        <item x="985"/>
        <item x="1070"/>
        <item x="239"/>
        <item x="1083"/>
        <item x="1016"/>
        <item x="9"/>
        <item x="924"/>
        <item x="73"/>
        <item x="896"/>
        <item x="964"/>
        <item x="60"/>
        <item x="1122"/>
        <item x="607"/>
        <item x="438"/>
        <item x="946"/>
        <item x="445"/>
        <item x="748"/>
        <item x="420"/>
        <item x="915"/>
        <item x="340"/>
        <item x="829"/>
        <item x="270"/>
        <item x="51"/>
        <item x="1071"/>
        <item x="947"/>
        <item x="837"/>
        <item x="993"/>
        <item x="1060"/>
        <item x="921"/>
        <item x="322"/>
        <item x="652"/>
        <item x="1005"/>
        <item x="984"/>
        <item x="623"/>
        <item x="1004"/>
        <item x="232"/>
        <item x="415"/>
        <item x="128"/>
        <item x="851"/>
        <item x="857"/>
        <item x="189"/>
        <item x="847"/>
        <item x="368"/>
        <item x="384"/>
        <item x="224"/>
        <item x="968"/>
        <item x="206"/>
        <item x="969"/>
        <item x="496"/>
        <item x="374"/>
        <item x="436"/>
        <item x="776"/>
        <item x="301"/>
        <item x="672"/>
        <item x="363"/>
        <item x="249"/>
        <item x="634"/>
        <item x="218"/>
        <item x="113"/>
        <item x="303"/>
        <item x="257"/>
        <item x="989"/>
        <item x="452"/>
        <item x="15"/>
        <item x="398"/>
        <item x="839"/>
        <item x="306"/>
        <item x="335"/>
        <item x="0"/>
        <item x="105"/>
        <item x="713"/>
        <item x="43"/>
        <item x="375"/>
        <item x="523"/>
        <item x="799"/>
        <item x="396"/>
        <item x="726"/>
        <item x="417"/>
        <item x="129"/>
        <item x="559"/>
        <item x="661"/>
        <item x="694"/>
        <item x="431"/>
        <item x="826"/>
        <item x="253"/>
        <item x="331"/>
        <item x="169"/>
        <item x="819"/>
        <item x="498"/>
        <item x="107"/>
        <item x="495"/>
        <item x="370"/>
        <item x="699"/>
        <item x="648"/>
        <item x="245"/>
        <item x="553"/>
        <item x="705"/>
        <item x="544"/>
        <item x="373"/>
        <item x="751"/>
        <item x="104"/>
        <item x="268"/>
        <item x="422"/>
        <item x="625"/>
        <item x="283"/>
        <item x="176"/>
        <item x="372"/>
        <item x="46"/>
        <item x="823"/>
        <item x="332"/>
        <item x="141"/>
        <item x="668"/>
        <item x="742"/>
        <item x="766"/>
        <item x="147"/>
        <item x="795"/>
        <item x="583"/>
        <item x="75"/>
        <item x="717"/>
        <item x="53"/>
        <item x="280"/>
        <item x="238"/>
        <item x="703"/>
        <item x="184"/>
        <item x="558"/>
        <item x="792"/>
        <item x="471"/>
        <item x="393"/>
        <item x="443"/>
        <item x="820"/>
        <item x="514"/>
        <item x="781"/>
        <item x="603"/>
        <item x="579"/>
        <item x="362"/>
        <item x="580"/>
        <item x="462"/>
        <item x="825"/>
        <item x="64"/>
        <item x="89"/>
        <item x="691"/>
        <item x="557"/>
        <item x="119"/>
        <item x="499"/>
        <item x="115"/>
        <item x="426"/>
        <item x="675"/>
        <item x="110"/>
        <item x="357"/>
        <item x="38"/>
        <item x="468"/>
        <item x="503"/>
        <item x="13"/>
        <item x="172"/>
        <item x="604"/>
        <item x="228"/>
        <item x="567"/>
        <item x="564"/>
        <item x="134"/>
        <item x="275"/>
        <item x="225"/>
        <item x="399"/>
        <item x="308"/>
        <item x="57"/>
        <item x="620"/>
        <item x="731"/>
        <item x="460"/>
        <item x="166"/>
        <item x="788"/>
        <item x="10"/>
        <item x="395"/>
        <item x="409"/>
        <item x="219"/>
        <item x="464"/>
        <item x="619"/>
        <item x="158"/>
        <item x="423"/>
        <item x="662"/>
        <item x="416"/>
        <item x="311"/>
        <item x="48"/>
        <item x="718"/>
        <item x="12"/>
        <item x="193"/>
        <item x="598"/>
        <item x="36"/>
        <item x="546"/>
        <item x="689"/>
        <item x="643"/>
        <item x="90"/>
        <item x="563"/>
        <item x="568"/>
        <item x="121"/>
        <item x="298"/>
        <item x="304"/>
        <item x="236"/>
        <item x="392"/>
        <item x="157"/>
        <item x="743"/>
        <item x="610"/>
        <item x="126"/>
        <item x="572"/>
        <item x="688"/>
        <item x="708"/>
        <item x="756"/>
        <item x="478"/>
        <item x="302"/>
        <item x="117"/>
        <item x="631"/>
        <item x="361"/>
        <item x="180"/>
        <item x="556"/>
        <item x="404"/>
        <item x="755"/>
        <item x="265"/>
        <item x="74"/>
        <item x="596"/>
        <item x="706"/>
        <item x="327"/>
        <item x="459"/>
        <item x="152"/>
        <item x="32"/>
        <item x="645"/>
        <item x="272"/>
        <item x="353"/>
        <item x="328"/>
        <item x="540"/>
        <item x="139"/>
        <item x="547"/>
        <item x="333"/>
        <item x="80"/>
        <item x="453"/>
        <item x="550"/>
        <item x="313"/>
        <item x="597"/>
        <item x="321"/>
        <item x="405"/>
        <item x="594"/>
        <item x="26"/>
        <item x="120"/>
        <item x="809"/>
        <item x="521"/>
        <item x="773"/>
        <item x="599"/>
        <item x="109"/>
        <item x="457"/>
        <item x="785"/>
        <item x="305"/>
        <item x="537"/>
        <item x="686"/>
        <item x="37"/>
        <item x="56"/>
        <item x="539"/>
        <item x="486"/>
        <item x="538"/>
        <item x="167"/>
        <item x="500"/>
        <item x="145"/>
        <item x="477"/>
        <item x="314"/>
        <item x="555"/>
        <item x="87"/>
        <item x="63"/>
        <item x="479"/>
        <item x="281"/>
        <item x="289"/>
        <item x="456"/>
        <item x="137"/>
        <item x="297"/>
        <item x="549"/>
        <item x="28"/>
        <item x="205"/>
        <item x="173"/>
        <item x="575"/>
        <item x="754"/>
        <item x="414"/>
        <item x="745"/>
        <item x="613"/>
        <item x="102"/>
        <item x="146"/>
        <item x="58"/>
        <item x="520"/>
        <item x="41"/>
        <item x="69"/>
        <item x="81"/>
        <item x="179"/>
        <item x="644"/>
        <item x="358"/>
        <item x="469"/>
        <item x="752"/>
        <item x="62"/>
        <item x="106"/>
        <item x="175"/>
        <item x="493"/>
        <item x="509"/>
        <item x="364"/>
        <item x="784"/>
        <item x="85"/>
        <item x="151"/>
        <item x="427"/>
        <item x="702"/>
        <item x="288"/>
        <item x="489"/>
        <item x="651"/>
        <item x="222"/>
        <item x="612"/>
        <item x="507"/>
        <item x="284"/>
        <item x="463"/>
        <item x="217"/>
        <item x="388"/>
        <item x="296"/>
        <item x="124"/>
        <item x="621"/>
        <item x="484"/>
        <item x="277"/>
        <item x="656"/>
        <item x="35"/>
        <item x="118"/>
        <item x="532"/>
        <item x="628"/>
        <item x="654"/>
        <item x="487"/>
        <item x="83"/>
        <item x="381"/>
        <item x="170"/>
        <item x="285"/>
        <item x="163"/>
        <item x="34"/>
        <item x="86"/>
        <item x="402"/>
        <item x="276"/>
        <item x="237"/>
        <item x="700"/>
        <item x="251"/>
        <item x="27"/>
        <item x="605"/>
        <item x="279"/>
        <item x="744"/>
        <item x="622"/>
        <item x="323"/>
        <item x="626"/>
        <item x="320"/>
        <item x="413"/>
        <item x="168"/>
        <item x="533"/>
        <item x="135"/>
        <item x="250"/>
        <item x="278"/>
        <item x="369"/>
        <item x="136"/>
        <item x="505"/>
        <item x="194"/>
        <item x="188"/>
        <item x="108"/>
        <item x="687"/>
        <item x="2"/>
        <item m="1" x="1130"/>
        <item m="1" x="1822"/>
        <item m="1" x="1229"/>
        <item m="1" x="1776"/>
        <item m="1" x="1415"/>
        <item m="1" x="1793"/>
        <item m="1" x="1851"/>
        <item m="1" x="1930"/>
        <item m="1" x="1850"/>
        <item m="1" x="1839"/>
        <item m="1" x="1762"/>
        <item m="1" x="1929"/>
        <item m="1" x="1838"/>
        <item m="1" x="1626"/>
        <item m="1" x="1416"/>
        <item m="1" x="1509"/>
        <item m="1" x="1314"/>
        <item m="1" x="1271"/>
        <item m="1" x="1836"/>
        <item m="1" x="1303"/>
        <item m="1" x="1151"/>
        <item m="1" x="2051"/>
        <item m="1" x="1825"/>
        <item m="1" x="1680"/>
        <item m="1" x="1338"/>
        <item m="1" x="1570"/>
        <item m="1" x="1422"/>
        <item m="1" x="1344"/>
        <item m="1" x="1981"/>
        <item m="1" x="1933"/>
        <item m="1" x="1489"/>
        <item m="1" x="1341"/>
        <item m="1" x="1584"/>
        <item m="1" x="1940"/>
        <item m="1" x="1355"/>
        <item m="1" x="1903"/>
        <item m="1" x="1512"/>
        <item m="1" x="2231"/>
        <item m="1" x="1947"/>
        <item m="1" x="1972"/>
        <item m="1" x="1577"/>
        <item m="1" x="1904"/>
        <item m="1" x="1169"/>
        <item m="1" x="1273"/>
        <item m="1" x="1373"/>
        <item m="1" x="1856"/>
        <item m="1" x="1653"/>
        <item m="1" x="1854"/>
        <item m="1" x="2052"/>
        <item m="1" x="1907"/>
        <item m="1" x="1941"/>
        <item m="1" x="1352"/>
        <item m="1" x="1729"/>
        <item m="1" x="1887"/>
        <item m="1" x="1143"/>
        <item m="1" x="1920"/>
        <item m="1" x="2179"/>
        <item m="1" x="1240"/>
        <item m="1" x="1795"/>
        <item m="1" x="1861"/>
        <item m="1" x="1798"/>
        <item m="1" x="1590"/>
        <item m="1" x="1196"/>
        <item m="1" x="1256"/>
        <item m="1" x="1811"/>
        <item m="1" x="1473"/>
        <item m="1" x="2178"/>
        <item m="1" x="1225"/>
        <item m="1" x="1891"/>
        <item m="1" x="1647"/>
        <item m="1" x="1936"/>
        <item m="1" x="1674"/>
        <item m="1" x="1908"/>
        <item m="1" x="2124"/>
        <item m="1" x="2233"/>
        <item m="1" x="1826"/>
        <item m="1" x="2105"/>
        <item m="1" x="1475"/>
        <item m="1" x="1392"/>
        <item m="1" x="2106"/>
        <item m="1" x="2037"/>
        <item m="1" x="1262"/>
        <item m="1" x="1535"/>
        <item m="1" x="1897"/>
        <item m="1" x="2237"/>
        <item m="1" x="1596"/>
        <item m="1" x="2241"/>
        <item m="1" x="2039"/>
        <item m="1" x="1310"/>
        <item m="1" x="1200"/>
        <item m="1" x="1176"/>
        <item m="1" x="2240"/>
        <item m="1" x="1814"/>
        <item m="1" x="1796"/>
        <item m="1" x="2078"/>
        <item m="1" x="2008"/>
        <item m="1" x="1612"/>
        <item m="1" x="1699"/>
        <item m="1" x="1306"/>
        <item m="1" x="1594"/>
        <item m="1" x="1566"/>
        <item m="1" x="1982"/>
        <item m="1" x="1858"/>
        <item m="1" x="1849"/>
        <item m="1" x="1153"/>
        <item m="1" x="1311"/>
        <item m="1" x="1563"/>
        <item m="1" x="1707"/>
        <item m="1" x="2236"/>
        <item m="1" x="1495"/>
        <item m="1" x="2077"/>
        <item m="1" x="2108"/>
        <item m="1" x="1833"/>
        <item m="1" x="2123"/>
        <item m="1" x="1391"/>
        <item m="1" x="1227"/>
        <item m="1" x="1609"/>
        <item m="1" x="1211"/>
        <item m="1" x="1184"/>
        <item m="1" x="1689"/>
        <item m="1" x="1466"/>
        <item m="1" x="1853"/>
        <item m="1" x="1959"/>
        <item m="1" x="1973"/>
        <item m="1" x="2232"/>
        <item m="1" x="1377"/>
        <item m="1" x="2151"/>
        <item m="1" x="2180"/>
        <item m="1" x="1284"/>
        <item m="1" x="1315"/>
        <item m="1" x="1329"/>
        <item m="1" x="1731"/>
        <item m="1" x="1934"/>
        <item m="1" x="1944"/>
        <item m="1" x="1403"/>
        <item m="1" x="2152"/>
        <item m="1" x="1173"/>
        <item m="1" x="2034"/>
        <item m="1" x="1370"/>
        <item m="1" x="2107"/>
        <item m="1" x="1477"/>
        <item m="1" x="1995"/>
        <item m="1" x="1808"/>
        <item m="1" x="1307"/>
        <item m="1" x="2038"/>
        <item m="1" x="1537"/>
        <item m="1" x="1358"/>
        <item m="1" x="2125"/>
        <item m="1" x="1681"/>
        <item m="1" x="2103"/>
        <item m="1" x="2035"/>
        <item m="1" x="1631"/>
        <item m="1" x="1654"/>
        <item m="1" x="2239"/>
        <item m="1" x="1898"/>
        <item m="1" x="1484"/>
        <item m="1" x="1320"/>
        <item m="1" x="2207"/>
        <item m="1" x="1252"/>
        <item m="1" x="1711"/>
        <item m="1" x="1717"/>
        <item m="1" x="1824"/>
        <item m="1" x="1571"/>
        <item m="1" x="2238"/>
        <item m="1" x="1656"/>
        <item m="1" x="1927"/>
        <item m="1" x="1651"/>
        <item m="1" x="1918"/>
        <item m="1" x="1700"/>
        <item m="1" x="1703"/>
        <item m="1" x="1195"/>
        <item m="1" x="2153"/>
        <item m="1" x="1293"/>
        <item m="1" x="1935"/>
        <item m="1" x="2022"/>
        <item m="1" x="2014"/>
        <item m="1" x="2154"/>
        <item m="1" x="1809"/>
        <item m="1" x="1862"/>
        <item m="1" x="1665"/>
        <item m="1" x="1474"/>
        <item m="1" x="1996"/>
        <item m="1" x="1383"/>
        <item m="1" x="1395"/>
        <item m="1" x="2217"/>
        <item m="1" x="1683"/>
        <item m="1" x="1350"/>
        <item m="1" x="2190"/>
        <item m="1" x="1925"/>
        <item m="1" x="1578"/>
        <item m="1" x="2206"/>
        <item m="1" x="1168"/>
        <item m="1" x="1220"/>
        <item m="1" x="1743"/>
        <item m="1" x="2204"/>
        <item m="1" x="2234"/>
        <item m="1" x="1324"/>
        <item m="1" x="1423"/>
        <item m="1" x="2126"/>
        <item m="1" x="1932"/>
        <item m="1" x="2235"/>
        <item m="1" x="1789"/>
        <item m="1" x="1610"/>
        <item m="1" x="1553"/>
        <item m="1" x="2036"/>
        <item m="1" x="2058"/>
        <item m="1" x="2181"/>
        <item m="1" x="1889"/>
        <item m="1" x="1372"/>
        <item m="1" x="2009"/>
        <item m="1" x="1988"/>
        <item m="1" x="2064"/>
        <item m="1" x="1154"/>
        <item m="1" x="1381"/>
        <item m="1" x="2065"/>
        <item m="1" x="1722"/>
        <item m="1" x="1792"/>
        <item m="1" x="1827"/>
        <item m="1" x="1869"/>
        <item m="1" x="1136"/>
        <item m="1" x="1230"/>
        <item m="1" x="2230"/>
        <item m="1" x="2138"/>
        <item m="1" x="1396"/>
        <item m="1" x="1294"/>
        <item m="1" x="1890"/>
        <item m="1" x="1478"/>
        <item m="1" x="1194"/>
        <item m="1" x="1387"/>
        <item m="1" x="2205"/>
        <item m="1" x="2137"/>
        <item m="1" x="1919"/>
        <item m="1" x="2104"/>
        <item m="1" x="1221"/>
        <item m="1" x="1677"/>
        <item m="1" x="1547"/>
        <item m="1" x="1922"/>
        <item m="1" x="1756"/>
        <item m="1" x="1132"/>
        <item m="1" x="1867"/>
        <item m="1" x="1642"/>
        <item m="1" x="1421"/>
        <item m="1" x="1747"/>
        <item m="1" x="1326"/>
        <item m="1" x="1485"/>
        <item m="1" x="1332"/>
        <item m="1" x="1857"/>
        <item m="1" x="1402"/>
        <item m="1" x="1746"/>
        <item m="1" x="1758"/>
        <item m="1" x="1946"/>
        <item m="1" x="1290"/>
        <item m="1" x="1698"/>
        <item m="1" x="1962"/>
        <item m="1" x="1745"/>
        <item m="1" x="1644"/>
        <item m="1" x="1179"/>
        <item m="1" x="1446"/>
        <item m="1" x="2135"/>
        <item m="1" x="1848"/>
        <item m="1" x="1205"/>
        <item m="1" x="1541"/>
        <item m="1" x="1614"/>
        <item m="1" x="1389"/>
        <item m="1" x="1183"/>
        <item m="1" x="1488"/>
        <item m="1" x="1630"/>
        <item m="1" x="1289"/>
        <item m="1" x="2057"/>
        <item m="1" x="1805"/>
        <item m="1" x="1870"/>
        <item m="1" x="1859"/>
        <item m="1" x="1931"/>
        <item m="1" x="1788"/>
        <item m="1" x="2021"/>
        <item m="1" x="1325"/>
        <item m="1" x="1620"/>
        <item m="1" x="1764"/>
        <item m="1" x="1945"/>
        <item m="1" x="1713"/>
        <item m="1" x="1319"/>
        <item m="1" x="1985"/>
        <item m="1" x="2020"/>
        <item m="1" x="1201"/>
        <item m="1" x="1419"/>
        <item m="1" x="1207"/>
        <item m="1" x="1150"/>
        <item m="1" x="1283"/>
        <item m="1" x="1900"/>
        <item m="1" x="1251"/>
        <item m="1" x="1950"/>
        <item m="1" x="2091"/>
        <item m="1" x="1888"/>
        <item m="1" x="2203"/>
        <item m="1" x="2191"/>
        <item m="1" x="1269"/>
        <item m="1" x="1894"/>
        <item m="1" x="1321"/>
        <item m="1" x="1782"/>
        <item m="1" x="1865"/>
        <item m="1" x="1424"/>
        <item m="1" x="2010"/>
        <item m="1" x="1852"/>
        <item m="1" x="1349"/>
        <item m="1" x="1523"/>
        <item m="1" x="1768"/>
        <item m="1" x="2112"/>
        <item m="1" x="2182"/>
        <item m="1" x="1267"/>
        <item m="1" x="1705"/>
        <item m="1" x="1975"/>
        <item m="1" x="1879"/>
        <item m="1" x="2079"/>
        <item m="1" x="2249"/>
        <item m="1" x="1718"/>
        <item m="1" x="2090"/>
        <item m="1" x="1892"/>
        <item m="1" x="1587"/>
        <item m="1" x="1254"/>
        <item m="1" x="1467"/>
        <item m="1" x="1500"/>
        <item m="1" x="1810"/>
        <item m="1" x="2156"/>
        <item m="1" x="1778"/>
        <item m="1" x="1987"/>
        <item m="1" x="1337"/>
        <item m="1" x="1312"/>
        <item m="1" x="1564"/>
        <item m="1" x="1232"/>
        <item m="1" x="1799"/>
        <item m="1" x="1468"/>
        <item m="1" x="2168"/>
        <item m="1" x="2208"/>
        <item m="1" x="2193"/>
        <item m="1" x="1453"/>
        <item m="1" x="1655"/>
        <item m="1" x="1411"/>
        <item m="1" x="2015"/>
        <item m="1" x="2043"/>
        <item m="1" x="1472"/>
        <item m="1" x="1530"/>
        <item m="1" x="1942"/>
        <item m="1" x="1961"/>
        <item m="1" x="2084"/>
        <item m="1" x="2192"/>
        <item m="1" x="1840"/>
        <item m="1" x="2132"/>
        <item m="1" x="2089"/>
        <item m="1" x="2136"/>
        <item m="1" x="1328"/>
        <item m="1" x="1445"/>
        <item m="1" x="1245"/>
        <item m="1" x="2248"/>
        <item m="1" x="1181"/>
        <item m="1" x="1641"/>
        <item m="1" x="1333"/>
        <item m="1" x="1841"/>
        <item m="1" x="2202"/>
        <item m="1" x="2092"/>
        <item m="1" x="2027"/>
        <item m="1" x="1516"/>
        <item m="1" x="2246"/>
        <item m="1" x="2067"/>
        <item m="1" x="1188"/>
        <item m="1" x="1735"/>
        <item m="1" x="1658"/>
        <item m="1" x="1149"/>
        <item m="1" x="1369"/>
        <item m="1" x="1364"/>
        <item m="1" x="2083"/>
        <item m="1" x="1830"/>
        <item m="1" x="1160"/>
        <item m="1" x="1923"/>
        <item m="1" x="1147"/>
        <item m="1" x="1134"/>
        <item m="1" x="1964"/>
        <item m="1" x="1360"/>
        <item m="1" x="1300"/>
        <item m="1" x="2023"/>
        <item m="1" x="1561"/>
        <item m="1" x="2247"/>
        <item m="1" x="2209"/>
        <item m="1" x="1575"/>
        <item m="1" x="1779"/>
        <item m="1" x="1965"/>
        <item m="1" x="1393"/>
        <item m="1" x="1813"/>
        <item m="1" x="2244"/>
        <item m="1" x="1223"/>
        <item m="1" x="1800"/>
        <item m="1" x="1599"/>
        <item m="1" x="1603"/>
        <item m="1" x="2111"/>
        <item m="1" x="1438"/>
        <item m="1" x="1886"/>
        <item m="1" x="1277"/>
        <item m="1" x="1359"/>
        <item m="1" x="2216"/>
        <item m="1" x="1554"/>
        <item m="1" x="1715"/>
        <item m="1" x="1562"/>
        <item m="1" x="1465"/>
        <item m="1" x="2011"/>
        <item m="1" x="1595"/>
        <item m="1" x="1548"/>
        <item m="1" x="1971"/>
        <item m="1" x="1601"/>
        <item m="1" x="1926"/>
        <item m="1" x="1943"/>
        <item m="1" x="2196"/>
        <item m="1" x="1956"/>
        <item m="1" x="1617"/>
        <item m="1" x="1657"/>
        <item m="1" x="2001"/>
        <item m="1" x="2157"/>
        <item m="1" x="2042"/>
        <item m="1" x="2158"/>
        <item m="1" x="2165"/>
        <item m="1" x="2169"/>
        <item m="1" x="1998"/>
        <item m="1" x="1710"/>
        <item m="1" x="1557"/>
        <item m="1" x="2242"/>
        <item m="1" x="2040"/>
        <item m="1" x="2185"/>
        <item m="1" x="1663"/>
        <item m="1" x="2184"/>
        <item m="1" x="1384"/>
        <item m="1" x="2056"/>
        <item m="1" x="1441"/>
        <item m="1" x="1738"/>
        <item m="1" x="2002"/>
        <item m="1" x="1843"/>
        <item m="1" x="1282"/>
        <item m="1" x="2066"/>
        <item m="1" x="1137"/>
        <item m="1" x="1915"/>
        <item m="1" x="1148"/>
        <item m="1" x="1162"/>
        <item m="1" x="1208"/>
        <item m="1" x="1279"/>
        <item m="1" x="1342"/>
        <item m="1" x="2245"/>
        <item m="1" x="2186"/>
        <item m="1" x="2164"/>
        <item m="1" x="1520"/>
        <item m="1" x="1645"/>
        <item m="1" x="1635"/>
        <item m="1" x="1371"/>
        <item m="1" x="2215"/>
        <item m="1" x="1992"/>
        <item m="1" x="1529"/>
        <item m="1" x="2131"/>
        <item m="1" x="1720"/>
        <item m="1" x="2187"/>
        <item m="1" x="1977"/>
        <item m="1" x="1671"/>
        <item m="1" x="1623"/>
        <item m="1" x="2256"/>
        <item m="1" x="2115"/>
        <item m="1" x="2046"/>
        <item m="1" x="1272"/>
        <item m="1" x="1140"/>
        <item m="1" x="1899"/>
        <item m="1" x="2183"/>
        <item m="1" x="1730"/>
        <item m="1" x="1390"/>
        <item m="1" x="2254"/>
        <item m="1" x="2243"/>
        <item m="1" x="2072"/>
        <item m="1" x="2012"/>
        <item m="1" x="2085"/>
        <item m="1" x="1540"/>
        <item m="1" x="1579"/>
        <item m="1" x="1508"/>
        <item m="1" x="1458"/>
        <item m="1" x="1261"/>
        <item m="1" x="1761"/>
        <item m="1" x="1691"/>
        <item m="1" x="1672"/>
        <item m="1" x="1911"/>
        <item m="1" x="1939"/>
        <item m="1" x="2003"/>
        <item m="1" x="1802"/>
        <item m="1" x="1605"/>
        <item m="1" x="1336"/>
        <item m="1" x="1197"/>
        <item m="1" x="1135"/>
        <item m="1" x="1993"/>
        <item m="1" x="1970"/>
        <item m="1" x="1288"/>
        <item m="1" x="2024"/>
        <item m="1" x="2155"/>
        <item m="1" x="1496"/>
        <item m="1" x="1875"/>
        <item m="1" x="1876"/>
        <item m="1" x="1770"/>
        <item m="1" x="1580"/>
        <item m="1" x="1174"/>
        <item m="1" x="1951"/>
        <item m="1" x="2016"/>
        <item m="1" x="2062"/>
        <item m="1" x="1740"/>
        <item m="1" x="2255"/>
        <item m="1" x="1226"/>
        <item m="1" x="1573"/>
        <item m="1" x="1937"/>
        <item m="1" x="1476"/>
        <item m="1" x="1470"/>
        <item m="1" x="2096"/>
        <item m="1" x="1737"/>
        <item m="1" x="2063"/>
        <item m="1" x="2004"/>
        <item m="1" x="2176"/>
        <item m="1" x="2082"/>
        <item m="1" x="1444"/>
        <item m="1" x="2194"/>
        <item m="1" x="2227"/>
        <item m="1" x="2080"/>
        <item m="1" x="1479"/>
        <item m="1" x="2028"/>
        <item m="1" x="2026"/>
        <item m="1" x="1633"/>
        <item m="1" x="2166"/>
        <item m="1" x="1969"/>
        <item m="1" x="2170"/>
        <item m="1" x="2094"/>
        <item m="1" x="1994"/>
        <item m="1" x="1526"/>
        <item m="1" x="1331"/>
        <item m="1" x="2218"/>
        <item m="1" x="1611"/>
        <item m="1" x="1719"/>
        <item m="1" x="1784"/>
        <item m="1" x="1787"/>
        <item m="1" x="1330"/>
        <item m="1" x="1619"/>
        <item m="1" x="2225"/>
        <item m="1" x="1398"/>
        <item m="1" x="1463"/>
        <item m="1" x="1868"/>
        <item m="1" x="2109"/>
        <item m="1" x="2029"/>
        <item m="1" x="2146"/>
        <item m="1" x="1327"/>
        <item m="1" x="1807"/>
        <item m="1" x="1481"/>
        <item m="1" x="2171"/>
        <item m="1" x="1518"/>
        <item m="1" x="1909"/>
        <item m="1" x="1866"/>
        <item m="1" x="1864"/>
        <item m="1" x="1583"/>
        <item m="1" x="1997"/>
        <item m="1" x="2214"/>
        <item m="1" x="2048"/>
        <item m="1" x="1775"/>
        <item m="1" x="1559"/>
        <item m="1" x="1206"/>
        <item m="1" x="2031"/>
        <item m="1" x="1285"/>
        <item m="1" x="1483"/>
        <item m="1" x="2055"/>
        <item m="1" x="1767"/>
        <item m="1" x="1670"/>
        <item m="1" x="2071"/>
        <item m="1" x="2222"/>
        <item m="1" x="2161"/>
        <item m="1" x="2257"/>
        <item m="1" x="1158"/>
        <item m="1" x="1260"/>
        <item m="1" x="1845"/>
        <item m="1" x="1769"/>
        <item m="1" x="1753"/>
        <item m="1" x="1178"/>
        <item m="1" x="1558"/>
        <item m="1" x="2116"/>
        <item m="1" x="2030"/>
        <item m="1" x="1819"/>
        <item m="1" x="1507"/>
        <item m="1" x="2100"/>
        <item m="1" x="2143"/>
        <item m="1" x="1806"/>
        <item m="1" x="1602"/>
        <item m="1" x="1695"/>
        <item m="1" x="2041"/>
        <item m="1" x="1690"/>
        <item m="1" x="1960"/>
        <item m="1" x="1991"/>
        <item m="1" x="2073"/>
        <item m="1" x="1957"/>
        <item m="1" x="2095"/>
        <item m="1" x="1145"/>
        <item m="1" x="1786"/>
        <item m="1" x="1766"/>
        <item m="1" x="1480"/>
        <item m="1" x="1812"/>
        <item m="1" x="2223"/>
        <item m="1" x="1724"/>
        <item m="1" x="2148"/>
        <item m="1" x="1190"/>
        <item m="1" x="1222"/>
        <item m="1" x="1515"/>
        <item m="1" x="2081"/>
        <item m="1" x="1224"/>
        <item m="1" x="1984"/>
        <item m="1" x="1844"/>
        <item m="1" x="1765"/>
        <item m="1" x="1721"/>
        <item m="1" x="1916"/>
        <item m="1" x="2099"/>
        <item m="1" x="1447"/>
        <item m="1" x="2188"/>
        <item m="1" x="2119"/>
        <item m="1" x="1863"/>
        <item m="1" x="2130"/>
        <item m="1" x="1999"/>
        <item m="1" x="1803"/>
        <item m="1" x="2049"/>
        <item m="1" x="1604"/>
        <item m="1" x="2110"/>
        <item m="1" x="1259"/>
        <item m="1" x="2147"/>
        <item m="1" x="2160"/>
        <item m="1" x="2102"/>
        <item m="1" x="2086"/>
        <item m="1" x="1375"/>
        <item m="1" x="1893"/>
        <item m="1" x="2167"/>
        <item m="1" x="1519"/>
        <item m="1" x="2149"/>
        <item m="1" x="2210"/>
        <item m="1" x="1388"/>
        <item m="1" x="1448"/>
        <item m="1" x="1906"/>
        <item m="1" x="1660"/>
        <item m="1" x="1439"/>
        <item m="1" x="2144"/>
        <item m="1" x="2162"/>
        <item m="1" x="2120"/>
        <item m="1" x="1511"/>
        <item m="1" x="2159"/>
        <item m="1" x="1362"/>
        <item m="1" x="1428"/>
        <item m="1" x="1316"/>
        <item m="1" x="1494"/>
        <item m="1" x="1278"/>
        <item m="1" x="1974"/>
        <item m="1" x="1648"/>
        <item m="1" x="1967"/>
        <item m="1" x="2047"/>
        <item m="1" x="2101"/>
        <item m="1" x="1569"/>
        <item m="1" x="1385"/>
        <item m="1" x="2150"/>
        <item m="1" x="1343"/>
        <item m="1" x="1646"/>
        <item m="1" x="2226"/>
        <item m="1" x="1979"/>
        <item m="1" x="1199"/>
        <item m="1" x="2000"/>
        <item m="1" x="1339"/>
        <item m="1" x="2211"/>
        <item m="1" x="1532"/>
        <item m="1" x="1953"/>
        <item m="1" x="2128"/>
        <item m="1" x="1978"/>
        <item m="1" x="1990"/>
        <item m="1" x="1506"/>
        <item m="1" x="1159"/>
        <item m="1" x="1716"/>
        <item m="1" x="1152"/>
        <item m="1" x="2060"/>
        <item m="1" x="1376"/>
        <item m="1" x="2141"/>
        <item m="1" x="2074"/>
        <item m="1" x="2220"/>
        <item m="1" x="1659"/>
        <item m="1" x="1878"/>
        <item m="1" x="1133"/>
        <item m="1" x="1539"/>
        <item m="1" x="1640"/>
        <item m="1" x="2197"/>
        <item m="1" x="2174"/>
        <item m="1" x="2177"/>
        <item m="1" x="1217"/>
        <item m="1" x="2117"/>
        <item m="1" x="1471"/>
        <item m="1" x="1912"/>
        <item m="1" x="2142"/>
        <item m="1" x="1821"/>
        <item m="1" x="2054"/>
        <item m="1" x="1621"/>
        <item m="1" x="1436"/>
        <item m="1" x="1455"/>
        <item m="1" x="1794"/>
        <item m="1" x="2221"/>
        <item m="1" x="2201"/>
        <item m="1" x="2059"/>
        <item m="1" x="1243"/>
        <item m="1" x="1514"/>
        <item m="1" x="1146"/>
        <item m="1" x="1228"/>
        <item m="1" x="1882"/>
        <item m="1" x="2033"/>
        <item m="1" x="2224"/>
        <item m="1" x="1771"/>
        <item m="1" x="1550"/>
        <item m="1" x="2140"/>
        <item m="1" x="1989"/>
        <item m="1" x="2175"/>
        <item m="1" x="2032"/>
        <item m="1" x="1363"/>
        <item m="1" x="2088"/>
        <item m="1" x="1171"/>
        <item m="1" x="2139"/>
        <item m="1" x="1505"/>
        <item m="1" x="1356"/>
        <item m="1" x="1291"/>
        <item m="1" x="1576"/>
        <item m="1" x="1983"/>
        <item m="1" x="1744"/>
        <item m="1" x="2173"/>
        <item m="1" x="1963"/>
        <item m="1" x="2045"/>
        <item m="1" x="1400"/>
        <item m="1" x="1637"/>
        <item m="1" x="1759"/>
        <item m="1" x="2069"/>
        <item m="1" x="1459"/>
        <item m="1" x="1454"/>
        <item m="1" x="2006"/>
        <item m="1" x="1639"/>
        <item m="1" x="1340"/>
        <item m="1" x="2127"/>
        <item m="1" x="1702"/>
        <item m="1" x="2129"/>
        <item m="1" x="2252"/>
        <item m="1" x="1241"/>
        <item m="1" x="2195"/>
        <item m="1" x="2219"/>
        <item m="1" x="2172"/>
        <item m="1" x="2229"/>
        <item m="1" x="2228"/>
        <item m="1" x="1694"/>
        <item m="1" x="1568"/>
        <item m="1" x="1664"/>
        <item m="1" x="2253"/>
        <item m="1" x="2018"/>
        <item m="1" x="1213"/>
        <item m="1" x="1536"/>
        <item m="1" x="1429"/>
        <item m="1" x="2087"/>
        <item m="1" x="2198"/>
        <item m="1" x="2013"/>
        <item m="1" x="2163"/>
        <item m="1" x="2250"/>
        <item m="1" x="2061"/>
        <item m="1" x="2007"/>
        <item m="1" x="1420"/>
        <item m="1" x="1896"/>
        <item m="1" x="2068"/>
        <item m="1" x="1714"/>
        <item m="1" x="1706"/>
        <item m="1" x="2213"/>
        <item m="1" x="1901"/>
        <item m="1" x="2070"/>
        <item m="1" x="2005"/>
        <item m="1" x="1345"/>
        <item m="1" x="2121"/>
        <item m="1" x="2019"/>
        <item m="1" x="2017"/>
        <item m="1" x="2114"/>
        <item m="1" x="2199"/>
        <item m="1" x="1368"/>
        <item m="1" x="2212"/>
        <item m="1" x="2145"/>
        <item m="1" x="1138"/>
        <item m="1" x="2053"/>
        <item m="1" x="1202"/>
        <item m="1" x="2025"/>
        <item m="1" x="2093"/>
        <item m="1" x="1189"/>
        <item m="1" x="2251"/>
        <item m="1" x="1736"/>
        <item m="1" x="1567"/>
        <item m="1" x="2075"/>
        <item m="1" x="1574"/>
        <item m="1" x="1877"/>
        <item m="1" x="1549"/>
        <item m="1" x="2044"/>
        <item m="1" x="1469"/>
        <item m="1" x="1958"/>
        <item m="1" x="1399"/>
        <item m="1" x="1180"/>
        <item m="1" x="2200"/>
        <item m="1" x="2076"/>
        <item m="1" x="1966"/>
        <item m="1" x="2122"/>
        <item m="1" x="2189"/>
        <item m="1" x="2050"/>
        <item m="1" x="1451"/>
        <item m="1" x="1781"/>
        <item m="1" x="2134"/>
        <item m="1" x="2113"/>
        <item m="1" x="1752"/>
        <item m="1" x="2133"/>
        <item m="1" x="1361"/>
        <item m="1" x="1544"/>
        <item m="1" x="1257"/>
        <item m="1" x="1980"/>
        <item m="1" x="1986"/>
        <item m="1" x="1318"/>
        <item m="1" x="1976"/>
        <item m="1" x="1497"/>
        <item m="1" x="1513"/>
        <item m="1" x="1353"/>
        <item m="1" x="2097"/>
        <item m="1" x="1335"/>
        <item m="1" x="2098"/>
        <item m="1" x="1625"/>
        <item m="1" x="1503"/>
        <item m="1" x="1565"/>
        <item m="1" x="1905"/>
        <item m="1" x="1430"/>
        <item m="1" x="1801"/>
        <item m="1" x="1492"/>
        <item m="1" x="1378"/>
        <item m="1" x="1763"/>
        <item m="1" x="1347"/>
        <item m="1" x="1242"/>
        <item m="1" x="1432"/>
        <item m="1" x="1386"/>
        <item m="1" x="2118"/>
        <item m="1" x="1581"/>
        <item m="1" x="1144"/>
        <item m="1" x="1527"/>
        <item m="1" x="1968"/>
        <item m="1" x="1435"/>
        <item m="1" x="1464"/>
        <item m="1" x="1129"/>
        <item m="1" x="1234"/>
        <item m="1" x="1842"/>
        <item m="1" x="1172"/>
        <item m="1" x="1504"/>
        <item m="1" x="1652"/>
        <item m="1" x="1928"/>
        <item m="1" x="1525"/>
        <item m="1" x="1855"/>
        <item m="1" x="1546"/>
        <item m="1" x="1258"/>
        <item m="1" x="1688"/>
        <item m="1" x="1790"/>
        <item m="1" x="1823"/>
        <item m="1" x="1560"/>
        <item m="1" x="1955"/>
        <item m="1" x="1382"/>
        <item m="1" x="1460"/>
        <item m="1" x="1298"/>
        <item m="1" x="1948"/>
        <item m="1" x="1627"/>
        <item m="1" x="1236"/>
        <item m="1" x="1624"/>
        <item m="1" x="1499"/>
        <item m="1" x="1828"/>
        <item m="1" x="1777"/>
        <item m="1" x="1374"/>
        <item m="1" x="1682"/>
        <item m="1" x="1834"/>
        <item m="1" x="1673"/>
        <item m="1" x="1502"/>
        <item m="1" x="1880"/>
        <item m="1" x="1233"/>
        <item m="1" x="1397"/>
        <item m="1" x="1551"/>
        <item m="1" x="1754"/>
        <item m="1" x="1412"/>
        <item m="1" x="1305"/>
        <item m="1" x="1501"/>
        <item m="1" x="1175"/>
        <item m="1" x="1952"/>
        <item m="1" x="1461"/>
        <item m="1" x="1270"/>
        <item m="1" x="1797"/>
        <item m="1" x="1871"/>
        <item m="1" x="1895"/>
        <item m="1" x="1276"/>
        <item m="1" x="1924"/>
        <item m="1" x="1712"/>
        <item m="1" x="1204"/>
        <item m="1" x="1846"/>
        <item m="1" x="1182"/>
        <item m="1" x="1409"/>
        <item m="1" x="1367"/>
        <item m="1" x="1832"/>
        <item m="1" x="1313"/>
        <item m="1" x="1687"/>
        <item m="1" x="1921"/>
        <item m="1" x="1600"/>
        <item m="1" x="1522"/>
        <item m="1" x="1572"/>
        <item m="1" x="1949"/>
        <item m="1" x="1643"/>
        <item m="1" x="1910"/>
        <item m="1" x="1732"/>
        <item m="1" x="1708"/>
        <item m="1" x="1491"/>
        <item m="1" x="1709"/>
        <item m="1" x="1591"/>
        <item m="1" x="1954"/>
        <item m="1" x="1193"/>
        <item m="1" x="1218"/>
        <item m="1" x="1820"/>
        <item m="1" x="1686"/>
        <item m="1" x="1248"/>
        <item m="1" x="1628"/>
        <item m="1" x="1244"/>
        <item m="1" x="1555"/>
        <item m="1" x="1804"/>
        <item m="1" x="1239"/>
        <item m="1" x="1486"/>
        <item m="1" x="1167"/>
        <item m="1" x="1597"/>
        <item m="1" x="1632"/>
        <item m="1" x="1142"/>
        <item m="1" x="1301"/>
        <item m="1" x="1733"/>
        <item m="1" x="1357"/>
        <item m="1" x="1696"/>
        <item m="1" x="1693"/>
        <item m="1" x="1263"/>
        <item m="1" x="1404"/>
        <item m="1" x="1354"/>
        <item m="1" x="1528"/>
        <item m="1" x="1437"/>
        <item m="1" x="1186"/>
        <item m="1" x="1749"/>
        <item m="1" x="1860"/>
        <item m="1" x="1589"/>
        <item m="1" x="1295"/>
        <item m="1" x="1917"/>
        <item m="1" x="1139"/>
        <item m="1" x="1524"/>
        <item m="1" x="1538"/>
        <item m="1" x="1348"/>
        <item m="1" x="1593"/>
        <item m="1" x="1748"/>
        <item m="1" x="1287"/>
        <item m="1" x="1552"/>
        <item m="1" x="1791"/>
        <item m="1" x="1545"/>
        <item m="1" x="1440"/>
        <item m="1" x="1177"/>
        <item m="1" x="1847"/>
        <item m="1" x="1141"/>
        <item m="1" x="1322"/>
        <item m="1" x="1727"/>
        <item m="1" x="1165"/>
        <item m="1" x="1675"/>
        <item m="1" x="1818"/>
        <item m="1" x="1772"/>
        <item m="1" x="1219"/>
        <item m="1" x="1692"/>
        <item m="1" x="1697"/>
        <item m="1" x="1250"/>
        <item m="1" x="1427"/>
        <item m="1" x="1433"/>
        <item m="1" x="1365"/>
        <item m="1" x="1521"/>
        <item m="1" x="1286"/>
        <item m="1" x="1872"/>
        <item m="1" x="1739"/>
        <item m="1" x="1255"/>
        <item m="1" x="1701"/>
        <item m="1" x="1817"/>
        <item m="1" x="1837"/>
        <item m="1" x="1885"/>
        <item m="1" x="1607"/>
        <item m="1" x="1431"/>
        <item m="1" x="1246"/>
        <item m="1" x="1760"/>
        <item m="1" x="1490"/>
        <item m="1" x="1309"/>
        <item m="1" x="1685"/>
        <item m="1" x="1533"/>
        <item m="1" x="1884"/>
        <item m="1" x="1394"/>
        <item m="1" x="1203"/>
        <item m="1" x="1725"/>
        <item m="1" x="1835"/>
        <item m="1" x="1456"/>
        <item m="1" x="1588"/>
        <item m="1" x="1281"/>
        <item m="1" x="1161"/>
        <item m="1" x="1774"/>
        <item m="1" x="1401"/>
        <item m="1" x="1482"/>
        <item m="1" x="1457"/>
        <item m="1" x="1669"/>
        <item m="1" x="1268"/>
        <item m="1" x="1676"/>
        <item m="1" x="1462"/>
        <item m="1" x="1209"/>
        <item m="1" x="1582"/>
        <item m="1" x="1679"/>
        <item m="1" x="1442"/>
        <item m="1" x="1726"/>
        <item m="1" x="1450"/>
        <item m="1" x="1534"/>
        <item m="1" x="1723"/>
        <item m="1" x="1155"/>
        <item m="1" x="1249"/>
        <item m="1" x="1938"/>
        <item m="1" x="1650"/>
        <item m="1" x="1902"/>
        <item m="1" x="1728"/>
        <item m="1" x="1238"/>
        <item m="1" x="1586"/>
        <item m="1" x="1914"/>
        <item m="1" x="1434"/>
        <item m="1" x="1666"/>
        <item m="1" x="1815"/>
        <item m="1" x="1166"/>
        <item m="1" x="1185"/>
        <item m="1" x="1668"/>
        <item m="1" x="1615"/>
        <item m="1" x="1667"/>
        <item m="1" x="1296"/>
        <item m="1" x="1629"/>
        <item m="1" x="1274"/>
        <item m="1" x="1606"/>
        <item m="1" x="1443"/>
        <item m="1" x="1684"/>
        <item m="1" x="1216"/>
        <item m="1" x="1192"/>
        <item m="1" x="1608"/>
        <item m="1" x="1410"/>
        <item m="1" x="1418"/>
        <item m="1" x="1585"/>
        <item m="1" x="1266"/>
        <item m="1" x="1426"/>
        <item m="1" x="1678"/>
        <item m="1" x="1157"/>
        <item m="1" x="1334"/>
        <item m="1" x="1302"/>
        <item m="1" x="1704"/>
        <item m="1" x="1883"/>
        <item m="1" x="1543"/>
        <item m="1" x="1874"/>
        <item m="1" x="1742"/>
        <item m="1" x="1231"/>
        <item m="1" x="1275"/>
        <item m="1" x="1187"/>
        <item m="1" x="1649"/>
        <item m="1" x="1170"/>
        <item m="1" x="1198"/>
        <item m="1" x="1210"/>
        <item m="1" x="1308"/>
        <item m="1" x="1773"/>
        <item m="1" x="1487"/>
        <item m="1" x="1598"/>
        <item m="1" x="1881"/>
        <item m="1" x="1191"/>
        <item m="1" x="1235"/>
        <item m="1" x="1304"/>
        <item m="1" x="1622"/>
        <item m="1" x="1638"/>
        <item m="1" x="1493"/>
        <item m="1" x="1913"/>
        <item m="1" x="1214"/>
        <item m="1" x="1280"/>
        <item m="1" x="1556"/>
        <item m="1" x="1831"/>
        <item m="1" x="1417"/>
        <item m="1" x="1618"/>
        <item m="1" x="1780"/>
        <item m="1" x="1351"/>
        <item m="1" x="1741"/>
        <item m="1" x="1636"/>
        <item m="1" x="1413"/>
        <item m="1" x="1592"/>
        <item m="1" x="1346"/>
        <item m="1" x="1517"/>
        <item m="1" x="1425"/>
        <item m="1" x="1253"/>
        <item m="1" x="1750"/>
        <item m="1" x="1613"/>
        <item m="1" x="1406"/>
        <item m="1" x="1785"/>
        <item m="1" x="1164"/>
        <item m="1" x="1247"/>
        <item m="1" x="1661"/>
        <item m="1" x="1757"/>
        <item m="1" x="1783"/>
        <item m="1" x="1616"/>
        <item m="1" x="1212"/>
        <item m="1" x="1510"/>
        <item m="1" x="1299"/>
        <item m="1" x="1414"/>
        <item m="1" x="1292"/>
        <item m="1" x="1163"/>
        <item m="1" x="1215"/>
        <item m="1" x="1531"/>
        <item m="1" x="1405"/>
        <item m="1" x="1366"/>
        <item m="1" x="1829"/>
        <item m="1" x="1380"/>
        <item m="1" x="1156"/>
        <item m="1" x="1734"/>
        <item m="1" x="1408"/>
        <item m="1" x="1873"/>
        <item m="1" x="1751"/>
        <item m="1" x="1452"/>
        <item m="1" x="1755"/>
        <item m="1" x="1449"/>
        <item m="1" x="1542"/>
        <item m="1" x="1297"/>
        <item m="1" x="1662"/>
        <item m="1" x="1264"/>
        <item m="1" x="1379"/>
        <item m="1" x="1407"/>
        <item m="1" x="1498"/>
        <item m="1" x="1265"/>
        <item m="1" x="1634"/>
        <item m="1" x="1323"/>
        <item m="1" x="1317"/>
        <item m="1" x="1237"/>
        <item m="1" x="1816"/>
        <item m="1" x="1131"/>
        <item t="default"/>
      </items>
    </pivotField>
    <pivotField showAll="0"/>
    <pivotField showAll="0"/>
    <pivotField showAll="0"/>
    <pivotField dataField="1" numFmtId="2" showAll="0"/>
    <pivotField axis="axisRow" showAll="0">
      <items count="2">
        <item n="Alcohol and Smoking" x="0"/>
        <item t="default"/>
      </items>
    </pivotField>
    <pivotField showAll="0"/>
  </pivotFields>
  <rowFields count="1">
    <field x="18"/>
  </rowFields>
  <rowItems count="1">
    <i>
      <x/>
    </i>
  </rowItems>
  <colFields count="1">
    <field x="4"/>
  </colFields>
  <colItems count="2">
    <i>
      <x/>
    </i>
    <i>
      <x v="1"/>
    </i>
  </colItems>
  <dataFields count="1">
    <dataField name="Average of BMI" fld="17" subtotal="average" baseField="0" baseItem="19" numFmtId="2"/>
  </dataFields>
  <chartFormats count="3">
    <chartFormat chart="0" format="4" series="1">
      <pivotArea type="data" outline="0" fieldPosition="0">
        <references count="1">
          <reference field="4294967294" count="1" selected="0">
            <x v="0"/>
          </reference>
        </references>
      </pivotArea>
    </chartFormat>
    <chartFormat chart="0" format="6" series="1">
      <pivotArea type="data" outline="0" fieldPosition="0">
        <references count="2">
          <reference field="4294967294" count="1" selected="0">
            <x v="0"/>
          </reference>
          <reference field="4" count="1" selected="0">
            <x v="0"/>
          </reference>
        </references>
      </pivotArea>
    </chartFormat>
    <chartFormat chart="0" format="7"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3C2A684-1A25-4CCF-AA40-81764CB22C2F}" name="PivotTable33"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1">
  <location ref="A101:B104" firstHeaderRow="1" firstDataRow="1" firstDataCol="1"/>
  <pivotFields count="21">
    <pivotField showAll="0">
      <items count="3">
        <item x="0"/>
        <item x="1"/>
        <item t="default"/>
      </items>
    </pivotField>
    <pivotField numFmtId="1" showAll="0"/>
    <pivotField numFmtId="2" showAll="0"/>
    <pivotField numFmtId="2" showAll="0">
      <items count="18">
        <item x="0"/>
        <item x="1"/>
        <item x="2"/>
        <item x="3"/>
        <item x="4"/>
        <item x="5"/>
        <item x="6"/>
        <item x="7"/>
        <item x="8"/>
        <item x="9"/>
        <item x="10"/>
        <item x="11"/>
        <item x="12"/>
        <item x="13"/>
        <item x="14"/>
        <item x="15"/>
        <item x="16"/>
        <item t="default"/>
      </items>
    </pivotField>
    <pivotField showAll="0"/>
    <pivotField showAll="0"/>
    <pivotField numFmtId="1" showAll="0">
      <items count="23">
        <item x="0"/>
        <item x="1"/>
        <item x="2"/>
        <item x="3"/>
        <item x="4"/>
        <item x="5"/>
        <item x="6"/>
        <item x="7"/>
        <item x="8"/>
        <item x="9"/>
        <item x="10"/>
        <item x="11"/>
        <item x="12"/>
        <item x="13"/>
        <item x="14"/>
        <item x="15"/>
        <item x="16"/>
        <item x="17"/>
        <item x="18"/>
        <item x="19"/>
        <item x="20"/>
        <item x="21"/>
        <item t="default"/>
      </items>
    </pivotField>
    <pivotField numFmtId="1" showAll="0"/>
    <pivotField showAll="0"/>
    <pivotField showAll="0"/>
    <pivotField numFmtId="2" showAll="0"/>
    <pivotField axis="axisRow" showAll="0">
      <items count="3">
        <item x="0"/>
        <item x="1"/>
        <item t="default"/>
      </items>
    </pivotField>
    <pivotField numFmtId="1" showAll="0"/>
    <pivotField numFmtId="164" showAll="0">
      <items count="1130">
        <item x="1"/>
        <item x="693"/>
        <item x="100"/>
        <item x="647"/>
        <item x="286"/>
        <item x="664"/>
        <item x="722"/>
        <item x="801"/>
        <item x="721"/>
        <item x="710"/>
        <item x="633"/>
        <item x="800"/>
        <item x="709"/>
        <item x="497"/>
        <item x="287"/>
        <item x="380"/>
        <item x="185"/>
        <item x="142"/>
        <item x="707"/>
        <item x="174"/>
        <item x="22"/>
        <item x="922"/>
        <item x="696"/>
        <item x="551"/>
        <item x="209"/>
        <item x="441"/>
        <item x="293"/>
        <item x="215"/>
        <item x="852"/>
        <item x="804"/>
        <item x="360"/>
        <item x="212"/>
        <item x="455"/>
        <item x="811"/>
        <item x="226"/>
        <item x="774"/>
        <item x="383"/>
        <item x="1102"/>
        <item x="818"/>
        <item x="843"/>
        <item x="448"/>
        <item x="775"/>
        <item x="40"/>
        <item x="144"/>
        <item x="244"/>
        <item x="727"/>
        <item x="524"/>
        <item x="725"/>
        <item x="923"/>
        <item x="778"/>
        <item x="812"/>
        <item x="223"/>
        <item x="600"/>
        <item x="758"/>
        <item x="14"/>
        <item x="791"/>
        <item x="1050"/>
        <item x="111"/>
        <item x="666"/>
        <item x="732"/>
        <item x="669"/>
        <item x="461"/>
        <item x="67"/>
        <item x="127"/>
        <item x="682"/>
        <item x="344"/>
        <item x="1049"/>
        <item x="96"/>
        <item x="762"/>
        <item x="518"/>
        <item x="807"/>
        <item x="545"/>
        <item x="779"/>
        <item x="995"/>
        <item x="1104"/>
        <item x="697"/>
        <item x="976"/>
        <item x="346"/>
        <item x="263"/>
        <item x="977"/>
        <item x="908"/>
        <item x="133"/>
        <item x="406"/>
        <item x="768"/>
        <item x="1108"/>
        <item x="467"/>
        <item x="1112"/>
        <item x="910"/>
        <item x="181"/>
        <item x="71"/>
        <item x="47"/>
        <item x="1111"/>
        <item x="685"/>
        <item x="667"/>
        <item x="949"/>
        <item x="879"/>
        <item x="483"/>
        <item x="570"/>
        <item x="177"/>
        <item x="465"/>
        <item x="437"/>
        <item x="853"/>
        <item x="729"/>
        <item x="720"/>
        <item x="24"/>
        <item x="182"/>
        <item x="434"/>
        <item x="578"/>
        <item x="1107"/>
        <item x="366"/>
        <item x="948"/>
        <item x="979"/>
        <item x="704"/>
        <item x="994"/>
        <item x="262"/>
        <item x="98"/>
        <item x="480"/>
        <item x="82"/>
        <item x="55"/>
        <item x="560"/>
        <item x="337"/>
        <item x="724"/>
        <item x="830"/>
        <item x="844"/>
        <item x="1103"/>
        <item x="248"/>
        <item x="1022"/>
        <item x="1051"/>
        <item x="155"/>
        <item x="186"/>
        <item x="200"/>
        <item x="602"/>
        <item x="805"/>
        <item x="815"/>
        <item x="274"/>
        <item x="1023"/>
        <item x="44"/>
        <item x="905"/>
        <item x="241"/>
        <item x="978"/>
        <item x="348"/>
        <item x="866"/>
        <item x="679"/>
        <item x="178"/>
        <item x="909"/>
        <item x="408"/>
        <item x="229"/>
        <item x="996"/>
        <item x="552"/>
        <item x="974"/>
        <item x="906"/>
        <item x="502"/>
        <item x="525"/>
        <item x="1110"/>
        <item x="769"/>
        <item x="355"/>
        <item x="191"/>
        <item x="1078"/>
        <item x="123"/>
        <item x="582"/>
        <item x="588"/>
        <item x="695"/>
        <item x="442"/>
        <item x="1109"/>
        <item x="527"/>
        <item x="798"/>
        <item x="522"/>
        <item x="789"/>
        <item x="571"/>
        <item x="574"/>
        <item x="66"/>
        <item x="1024"/>
        <item x="164"/>
        <item x="806"/>
        <item x="893"/>
        <item x="885"/>
        <item x="1025"/>
        <item x="680"/>
        <item x="733"/>
        <item x="536"/>
        <item x="345"/>
        <item x="867"/>
        <item x="254"/>
        <item x="266"/>
        <item x="1088"/>
        <item x="554"/>
        <item x="221"/>
        <item x="1061"/>
        <item x="796"/>
        <item x="449"/>
        <item x="1077"/>
        <item x="39"/>
        <item x="91"/>
        <item x="614"/>
        <item x="1075"/>
        <item x="1105"/>
        <item x="195"/>
        <item x="294"/>
        <item x="997"/>
        <item x="803"/>
        <item x="1106"/>
        <item x="660"/>
        <item x="481"/>
        <item x="424"/>
        <item x="907"/>
        <item x="929"/>
        <item x="1052"/>
        <item x="760"/>
        <item x="243"/>
        <item x="880"/>
        <item x="859"/>
        <item x="935"/>
        <item x="25"/>
        <item x="252"/>
        <item x="936"/>
        <item x="593"/>
        <item x="663"/>
        <item x="698"/>
        <item x="740"/>
        <item x="7"/>
        <item x="101"/>
        <item x="1101"/>
        <item x="1009"/>
        <item x="267"/>
        <item x="165"/>
        <item x="761"/>
        <item x="349"/>
        <item x="65"/>
        <item x="258"/>
        <item x="1076"/>
        <item x="1008"/>
        <item x="790"/>
        <item x="975"/>
        <item x="92"/>
        <item x="548"/>
        <item x="418"/>
        <item x="793"/>
        <item x="627"/>
        <item x="3"/>
        <item x="738"/>
        <item x="513"/>
        <item x="292"/>
        <item x="618"/>
        <item x="197"/>
        <item x="356"/>
        <item x="203"/>
        <item x="728"/>
        <item x="273"/>
        <item x="617"/>
        <item x="629"/>
        <item x="817"/>
        <item x="161"/>
        <item x="569"/>
        <item x="833"/>
        <item x="616"/>
        <item x="515"/>
        <item x="50"/>
        <item x="317"/>
        <item x="1006"/>
        <item x="719"/>
        <item x="76"/>
        <item x="412"/>
        <item x="485"/>
        <item x="260"/>
        <item x="54"/>
        <item x="359"/>
        <item x="501"/>
        <item x="160"/>
        <item x="928"/>
        <item x="676"/>
        <item x="741"/>
        <item x="730"/>
        <item x="802"/>
        <item x="659"/>
        <item x="892"/>
        <item x="196"/>
        <item x="491"/>
        <item x="635"/>
        <item x="816"/>
        <item x="584"/>
        <item x="190"/>
        <item x="856"/>
        <item x="891"/>
        <item x="72"/>
        <item x="290"/>
        <item x="78"/>
        <item x="21"/>
        <item x="154"/>
        <item x="771"/>
        <item x="122"/>
        <item x="821"/>
        <item x="962"/>
        <item x="759"/>
        <item x="1074"/>
        <item x="1062"/>
        <item x="140"/>
        <item x="765"/>
        <item x="192"/>
        <item x="653"/>
        <item x="736"/>
        <item x="295"/>
        <item x="881"/>
        <item x="723"/>
        <item x="220"/>
        <item x="394"/>
        <item x="639"/>
        <item x="983"/>
        <item x="1053"/>
        <item x="138"/>
        <item x="576"/>
        <item x="846"/>
        <item x="750"/>
        <item x="950"/>
        <item x="1120"/>
        <item x="589"/>
        <item x="961"/>
        <item x="763"/>
        <item x="458"/>
        <item x="125"/>
        <item x="338"/>
        <item x="371"/>
        <item x="681"/>
        <item x="1027"/>
        <item x="649"/>
        <item x="858"/>
        <item x="208"/>
        <item x="183"/>
        <item x="435"/>
        <item x="103"/>
        <item x="670"/>
        <item x="339"/>
        <item x="1039"/>
        <item x="1079"/>
        <item x="1064"/>
        <item x="324"/>
        <item x="526"/>
        <item x="282"/>
        <item x="886"/>
        <item x="914"/>
        <item x="343"/>
        <item x="401"/>
        <item x="813"/>
        <item x="832"/>
        <item x="955"/>
        <item x="1063"/>
        <item x="711"/>
        <item x="1003"/>
        <item x="960"/>
        <item x="1007"/>
        <item x="199"/>
        <item x="316"/>
        <item x="116"/>
        <item x="1119"/>
        <item x="52"/>
        <item x="512"/>
        <item x="204"/>
        <item x="712"/>
        <item x="1073"/>
        <item x="963"/>
        <item x="898"/>
        <item x="387"/>
        <item x="1117"/>
        <item x="938"/>
        <item x="59"/>
        <item x="606"/>
        <item x="529"/>
        <item x="20"/>
        <item x="240"/>
        <item x="235"/>
        <item x="954"/>
        <item x="701"/>
        <item x="31"/>
        <item x="794"/>
        <item x="18"/>
        <item x="5"/>
        <item x="835"/>
        <item x="231"/>
        <item x="171"/>
        <item x="894"/>
        <item x="432"/>
        <item x="1118"/>
        <item x="1080"/>
        <item x="446"/>
        <item x="650"/>
        <item x="836"/>
        <item x="264"/>
        <item x="684"/>
        <item x="1115"/>
        <item x="94"/>
        <item x="671"/>
        <item x="470"/>
        <item x="474"/>
        <item x="982"/>
        <item x="309"/>
        <item x="757"/>
        <item x="148"/>
        <item x="230"/>
        <item x="1087"/>
        <item x="425"/>
        <item x="586"/>
        <item x="433"/>
        <item x="336"/>
        <item x="882"/>
        <item x="466"/>
        <item x="419"/>
        <item x="842"/>
        <item x="472"/>
        <item x="797"/>
        <item x="814"/>
        <item x="1067"/>
        <item x="827"/>
        <item x="488"/>
        <item x="528"/>
        <item x="872"/>
        <item x="1028"/>
        <item x="913"/>
        <item x="1029"/>
        <item x="1036"/>
        <item x="1040"/>
        <item x="869"/>
        <item x="581"/>
        <item x="428"/>
        <item x="1113"/>
        <item x="911"/>
        <item x="1056"/>
        <item x="534"/>
        <item x="1055"/>
        <item x="255"/>
        <item x="927"/>
        <item x="312"/>
        <item x="609"/>
        <item x="873"/>
        <item x="714"/>
        <item x="153"/>
        <item x="937"/>
        <item x="8"/>
        <item x="786"/>
        <item x="19"/>
        <item x="33"/>
        <item x="79"/>
        <item x="150"/>
        <item x="213"/>
        <item x="1116"/>
        <item x="1057"/>
        <item x="1035"/>
        <item x="391"/>
        <item x="516"/>
        <item x="506"/>
        <item x="242"/>
        <item x="1086"/>
        <item x="863"/>
        <item x="400"/>
        <item x="1002"/>
        <item x="591"/>
        <item x="1058"/>
        <item x="848"/>
        <item x="542"/>
        <item x="494"/>
        <item x="1127"/>
        <item x="986"/>
        <item x="917"/>
        <item x="143"/>
        <item x="11"/>
        <item x="770"/>
        <item x="1054"/>
        <item x="601"/>
        <item x="261"/>
        <item x="1125"/>
        <item x="1114"/>
        <item x="943"/>
        <item x="883"/>
        <item x="956"/>
        <item x="411"/>
        <item x="450"/>
        <item x="379"/>
        <item x="329"/>
        <item x="132"/>
        <item x="632"/>
        <item x="562"/>
        <item x="543"/>
        <item x="782"/>
        <item x="810"/>
        <item x="874"/>
        <item x="673"/>
        <item x="476"/>
        <item x="207"/>
        <item x="68"/>
        <item x="6"/>
        <item x="864"/>
        <item x="841"/>
        <item x="159"/>
        <item x="895"/>
        <item x="1026"/>
        <item x="367"/>
        <item x="746"/>
        <item x="747"/>
        <item x="641"/>
        <item x="451"/>
        <item x="45"/>
        <item x="822"/>
        <item x="887"/>
        <item x="933"/>
        <item x="611"/>
        <item x="1126"/>
        <item x="97"/>
        <item x="444"/>
        <item x="808"/>
        <item x="347"/>
        <item x="341"/>
        <item x="967"/>
        <item x="608"/>
        <item x="934"/>
        <item x="875"/>
        <item x="1047"/>
        <item x="953"/>
        <item x="315"/>
        <item x="1065"/>
        <item x="1098"/>
        <item x="951"/>
        <item x="350"/>
        <item x="899"/>
        <item x="897"/>
        <item x="504"/>
        <item x="1037"/>
        <item x="840"/>
        <item x="1041"/>
        <item x="965"/>
        <item x="865"/>
        <item x="397"/>
        <item x="202"/>
        <item x="1089"/>
        <item x="482"/>
        <item x="590"/>
        <item x="655"/>
        <item x="658"/>
        <item x="201"/>
        <item x="490"/>
        <item x="1096"/>
        <item x="269"/>
        <item x="334"/>
        <item x="739"/>
        <item x="980"/>
        <item x="900"/>
        <item x="1017"/>
        <item x="198"/>
        <item x="678"/>
        <item x="352"/>
        <item x="1042"/>
        <item x="389"/>
        <item x="780"/>
        <item x="737"/>
        <item x="735"/>
        <item x="454"/>
        <item x="868"/>
        <item x="1085"/>
        <item x="919"/>
        <item x="646"/>
        <item x="430"/>
        <item x="77"/>
        <item x="902"/>
        <item x="156"/>
        <item x="354"/>
        <item x="926"/>
        <item x="638"/>
        <item x="541"/>
        <item x="942"/>
        <item x="1093"/>
        <item x="1032"/>
        <item x="1128"/>
        <item x="29"/>
        <item x="131"/>
        <item x="716"/>
        <item x="640"/>
        <item x="624"/>
        <item x="49"/>
        <item x="429"/>
        <item x="987"/>
        <item x="901"/>
        <item x="690"/>
        <item x="378"/>
        <item x="971"/>
        <item x="1014"/>
        <item x="677"/>
        <item x="473"/>
        <item x="566"/>
        <item x="912"/>
        <item x="561"/>
        <item x="831"/>
        <item x="862"/>
        <item x="944"/>
        <item x="828"/>
        <item x="966"/>
        <item x="16"/>
        <item x="657"/>
        <item x="637"/>
        <item x="351"/>
        <item x="683"/>
        <item x="1094"/>
        <item x="595"/>
        <item x="1019"/>
        <item x="61"/>
        <item x="93"/>
        <item x="386"/>
        <item x="952"/>
        <item x="95"/>
        <item x="855"/>
        <item x="715"/>
        <item x="636"/>
        <item x="592"/>
        <item x="787"/>
        <item x="970"/>
        <item x="318"/>
        <item x="1059"/>
        <item x="990"/>
        <item x="734"/>
        <item x="1001"/>
        <item x="870"/>
        <item x="674"/>
        <item x="920"/>
        <item x="475"/>
        <item x="981"/>
        <item x="130"/>
        <item x="1018"/>
        <item x="1031"/>
        <item x="973"/>
        <item x="957"/>
        <item x="246"/>
        <item x="764"/>
        <item x="1038"/>
        <item x="390"/>
        <item x="1020"/>
        <item x="1081"/>
        <item x="259"/>
        <item x="319"/>
        <item x="777"/>
        <item x="531"/>
        <item x="310"/>
        <item x="1015"/>
        <item x="1033"/>
        <item x="991"/>
        <item x="382"/>
        <item x="1030"/>
        <item x="233"/>
        <item x="299"/>
        <item x="187"/>
        <item x="365"/>
        <item x="149"/>
        <item x="845"/>
        <item x="519"/>
        <item x="838"/>
        <item x="918"/>
        <item x="972"/>
        <item x="440"/>
        <item x="256"/>
        <item x="1021"/>
        <item x="214"/>
        <item x="517"/>
        <item x="1097"/>
        <item x="850"/>
        <item x="70"/>
        <item x="871"/>
        <item x="210"/>
        <item x="1082"/>
        <item x="403"/>
        <item x="824"/>
        <item x="999"/>
        <item x="849"/>
        <item x="861"/>
        <item x="377"/>
        <item x="30"/>
        <item x="587"/>
        <item x="23"/>
        <item x="931"/>
        <item x="247"/>
        <item x="1012"/>
        <item x="945"/>
        <item x="1091"/>
        <item x="530"/>
        <item x="749"/>
        <item x="4"/>
        <item x="410"/>
        <item x="511"/>
        <item x="1068"/>
        <item x="1045"/>
        <item x="1048"/>
        <item x="88"/>
        <item x="988"/>
        <item x="342"/>
        <item x="783"/>
        <item x="1013"/>
        <item x="692"/>
        <item x="925"/>
        <item x="492"/>
        <item x="307"/>
        <item x="326"/>
        <item x="665"/>
        <item x="1092"/>
        <item x="1072"/>
        <item x="930"/>
        <item x="114"/>
        <item x="385"/>
        <item x="17"/>
        <item x="99"/>
        <item x="753"/>
        <item x="904"/>
        <item x="1095"/>
        <item x="642"/>
        <item x="421"/>
        <item x="1011"/>
        <item x="860"/>
        <item x="1046"/>
        <item x="903"/>
        <item x="234"/>
        <item x="959"/>
        <item x="42"/>
        <item x="1010"/>
        <item x="376"/>
        <item x="227"/>
        <item x="162"/>
        <item x="447"/>
        <item x="854"/>
        <item x="615"/>
        <item x="1044"/>
        <item x="834"/>
        <item x="916"/>
        <item x="271"/>
        <item x="508"/>
        <item x="630"/>
        <item x="940"/>
        <item x="330"/>
        <item x="325"/>
        <item x="877"/>
        <item x="510"/>
        <item x="211"/>
        <item x="998"/>
        <item x="573"/>
        <item x="1000"/>
        <item x="1123"/>
        <item x="112"/>
        <item x="1066"/>
        <item x="1090"/>
        <item x="1043"/>
        <item x="1100"/>
        <item x="1099"/>
        <item x="565"/>
        <item x="439"/>
        <item x="535"/>
        <item x="1124"/>
        <item x="889"/>
        <item x="84"/>
        <item x="407"/>
        <item x="300"/>
        <item x="958"/>
        <item x="1069"/>
        <item x="884"/>
        <item x="1034"/>
        <item x="1121"/>
        <item x="932"/>
        <item x="878"/>
        <item x="291"/>
        <item x="767"/>
        <item x="939"/>
        <item x="585"/>
        <item x="577"/>
        <item x="1084"/>
        <item x="772"/>
        <item x="941"/>
        <item x="876"/>
        <item x="216"/>
        <item x="992"/>
        <item x="890"/>
        <item x="888"/>
        <item x="985"/>
        <item x="1070"/>
        <item x="239"/>
        <item x="1083"/>
        <item x="1016"/>
        <item x="9"/>
        <item x="924"/>
        <item x="73"/>
        <item x="896"/>
        <item x="964"/>
        <item x="60"/>
        <item x="1122"/>
        <item x="607"/>
        <item x="438"/>
        <item x="946"/>
        <item x="445"/>
        <item x="748"/>
        <item x="420"/>
        <item x="915"/>
        <item x="340"/>
        <item x="829"/>
        <item x="270"/>
        <item x="51"/>
        <item x="1071"/>
        <item x="947"/>
        <item x="837"/>
        <item x="993"/>
        <item x="1060"/>
        <item x="921"/>
        <item x="322"/>
        <item x="652"/>
        <item x="1005"/>
        <item x="984"/>
        <item x="623"/>
        <item x="1004"/>
        <item x="232"/>
        <item x="415"/>
        <item x="128"/>
        <item x="851"/>
        <item x="857"/>
        <item x="189"/>
        <item x="847"/>
        <item x="368"/>
        <item x="384"/>
        <item x="224"/>
        <item x="968"/>
        <item x="206"/>
        <item x="969"/>
        <item x="496"/>
        <item x="374"/>
        <item x="436"/>
        <item x="776"/>
        <item x="301"/>
        <item x="672"/>
        <item x="363"/>
        <item x="249"/>
        <item x="634"/>
        <item x="218"/>
        <item x="113"/>
        <item x="303"/>
        <item x="257"/>
        <item x="989"/>
        <item x="452"/>
        <item x="15"/>
        <item x="398"/>
        <item x="839"/>
        <item x="306"/>
        <item x="335"/>
        <item x="0"/>
        <item x="105"/>
        <item x="713"/>
        <item x="43"/>
        <item x="375"/>
        <item x="523"/>
        <item x="799"/>
        <item x="396"/>
        <item x="726"/>
        <item x="417"/>
        <item x="129"/>
        <item x="559"/>
        <item x="661"/>
        <item x="694"/>
        <item x="431"/>
        <item x="826"/>
        <item x="253"/>
        <item x="331"/>
        <item x="169"/>
        <item x="819"/>
        <item x="498"/>
        <item x="107"/>
        <item x="495"/>
        <item x="370"/>
        <item x="699"/>
        <item x="648"/>
        <item x="245"/>
        <item x="553"/>
        <item x="705"/>
        <item x="544"/>
        <item x="373"/>
        <item x="751"/>
        <item x="104"/>
        <item x="268"/>
        <item x="422"/>
        <item x="625"/>
        <item x="283"/>
        <item x="176"/>
        <item x="372"/>
        <item x="46"/>
        <item x="823"/>
        <item x="332"/>
        <item x="141"/>
        <item x="668"/>
        <item x="742"/>
        <item x="766"/>
        <item x="147"/>
        <item x="795"/>
        <item x="583"/>
        <item x="75"/>
        <item x="717"/>
        <item x="53"/>
        <item x="280"/>
        <item x="238"/>
        <item x="703"/>
        <item x="184"/>
        <item x="558"/>
        <item x="792"/>
        <item x="471"/>
        <item x="393"/>
        <item x="443"/>
        <item x="820"/>
        <item x="514"/>
        <item x="781"/>
        <item x="603"/>
        <item x="579"/>
        <item x="362"/>
        <item x="580"/>
        <item x="462"/>
        <item x="825"/>
        <item x="64"/>
        <item x="89"/>
        <item x="691"/>
        <item x="557"/>
        <item x="119"/>
        <item x="499"/>
        <item x="115"/>
        <item x="426"/>
        <item x="675"/>
        <item x="110"/>
        <item x="357"/>
        <item x="38"/>
        <item x="468"/>
        <item x="503"/>
        <item x="13"/>
        <item x="172"/>
        <item x="604"/>
        <item x="228"/>
        <item x="567"/>
        <item x="564"/>
        <item x="134"/>
        <item x="275"/>
        <item x="225"/>
        <item x="399"/>
        <item x="308"/>
        <item x="57"/>
        <item x="620"/>
        <item x="731"/>
        <item x="460"/>
        <item x="166"/>
        <item x="788"/>
        <item x="10"/>
        <item x="395"/>
        <item x="409"/>
        <item x="219"/>
        <item x="464"/>
        <item x="619"/>
        <item x="158"/>
        <item x="423"/>
        <item x="662"/>
        <item x="416"/>
        <item x="311"/>
        <item x="48"/>
        <item x="718"/>
        <item x="12"/>
        <item x="193"/>
        <item x="598"/>
        <item x="36"/>
        <item x="546"/>
        <item x="689"/>
        <item x="643"/>
        <item x="90"/>
        <item x="563"/>
        <item x="568"/>
        <item x="121"/>
        <item x="298"/>
        <item x="304"/>
        <item x="236"/>
        <item x="392"/>
        <item x="157"/>
        <item x="743"/>
        <item x="610"/>
        <item x="126"/>
        <item x="572"/>
        <item x="688"/>
        <item x="708"/>
        <item x="756"/>
        <item x="478"/>
        <item x="302"/>
        <item x="117"/>
        <item x="631"/>
        <item x="361"/>
        <item x="180"/>
        <item x="556"/>
        <item x="404"/>
        <item x="755"/>
        <item x="265"/>
        <item x="74"/>
        <item x="596"/>
        <item x="706"/>
        <item x="327"/>
        <item x="459"/>
        <item x="152"/>
        <item x="32"/>
        <item x="645"/>
        <item x="272"/>
        <item x="353"/>
        <item x="328"/>
        <item x="540"/>
        <item x="139"/>
        <item x="547"/>
        <item x="333"/>
        <item x="80"/>
        <item x="453"/>
        <item x="550"/>
        <item x="313"/>
        <item x="597"/>
        <item x="321"/>
        <item x="405"/>
        <item x="594"/>
        <item x="26"/>
        <item x="120"/>
        <item x="809"/>
        <item x="521"/>
        <item x="773"/>
        <item x="599"/>
        <item x="109"/>
        <item x="457"/>
        <item x="785"/>
        <item x="305"/>
        <item x="537"/>
        <item x="686"/>
        <item x="37"/>
        <item x="56"/>
        <item x="539"/>
        <item x="486"/>
        <item x="538"/>
        <item x="167"/>
        <item x="500"/>
        <item x="145"/>
        <item x="477"/>
        <item x="314"/>
        <item x="555"/>
        <item x="87"/>
        <item x="63"/>
        <item x="479"/>
        <item x="281"/>
        <item x="289"/>
        <item x="456"/>
        <item x="137"/>
        <item x="297"/>
        <item x="549"/>
        <item x="28"/>
        <item x="205"/>
        <item x="173"/>
        <item x="575"/>
        <item x="754"/>
        <item x="414"/>
        <item x="745"/>
        <item x="613"/>
        <item x="102"/>
        <item x="146"/>
        <item x="58"/>
        <item x="520"/>
        <item x="41"/>
        <item x="69"/>
        <item x="81"/>
        <item x="179"/>
        <item x="644"/>
        <item x="358"/>
        <item x="469"/>
        <item x="752"/>
        <item x="62"/>
        <item x="106"/>
        <item x="175"/>
        <item x="493"/>
        <item x="509"/>
        <item x="364"/>
        <item x="784"/>
        <item x="85"/>
        <item x="151"/>
        <item x="427"/>
        <item x="702"/>
        <item x="288"/>
        <item x="489"/>
        <item x="651"/>
        <item x="222"/>
        <item x="612"/>
        <item x="507"/>
        <item x="284"/>
        <item x="463"/>
        <item x="217"/>
        <item x="388"/>
        <item x="296"/>
        <item x="124"/>
        <item x="621"/>
        <item x="484"/>
        <item x="277"/>
        <item x="656"/>
        <item x="35"/>
        <item x="118"/>
        <item x="532"/>
        <item x="628"/>
        <item x="654"/>
        <item x="487"/>
        <item x="83"/>
        <item x="381"/>
        <item x="170"/>
        <item x="285"/>
        <item x="163"/>
        <item x="34"/>
        <item x="86"/>
        <item x="402"/>
        <item x="276"/>
        <item x="237"/>
        <item x="700"/>
        <item x="251"/>
        <item x="27"/>
        <item x="605"/>
        <item x="279"/>
        <item x="744"/>
        <item x="622"/>
        <item x="323"/>
        <item x="626"/>
        <item x="320"/>
        <item x="413"/>
        <item x="168"/>
        <item x="533"/>
        <item x="135"/>
        <item x="250"/>
        <item x="278"/>
        <item x="369"/>
        <item x="136"/>
        <item x="505"/>
        <item x="194"/>
        <item x="188"/>
        <item x="108"/>
        <item x="687"/>
        <item x="2"/>
        <item t="default"/>
      </items>
    </pivotField>
    <pivotField showAll="0"/>
    <pivotField showAll="0"/>
    <pivotField showAll="0"/>
    <pivotField dataField="1" numFmtId="2" showAll="0">
      <items count="12">
        <item x="0"/>
        <item x="1"/>
        <item x="2"/>
        <item x="3"/>
        <item x="4"/>
        <item x="5"/>
        <item x="6"/>
        <item x="7"/>
        <item x="8"/>
        <item x="9"/>
        <item x="10"/>
        <item t="default"/>
      </items>
    </pivotField>
    <pivotField dragToRow="0" dragToCol="0" dragToPage="0" showAll="0" defaultSubtotal="0"/>
    <pivotField dragToRow="0" dragToCol="0" dragToPage="0" showAll="0" defaultSubtota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1"/>
  </rowFields>
  <rowItems count="3">
    <i>
      <x/>
    </i>
    <i>
      <x v="1"/>
    </i>
    <i t="grand">
      <x/>
    </i>
  </rowItems>
  <colItems count="1">
    <i/>
  </colItems>
  <dataFields count="1">
    <dataField name="Average of BMI" fld="17" subtotal="average" baseField="0" baseItem="0"/>
  </dataFields>
  <chartFormats count="5">
    <chartFormat chart="2" format="2" series="1">
      <pivotArea type="data" outline="0" fieldPosition="0">
        <references count="2">
          <reference field="4294967294" count="1" selected="0">
            <x v="0"/>
          </reference>
          <reference field="11" count="1" selected="0">
            <x v="1"/>
          </reference>
        </references>
      </pivotArea>
    </chartFormat>
    <chartFormat chart="2" format="3" series="1">
      <pivotArea type="data" outline="0" fieldPosition="0">
        <references count="2">
          <reference field="4294967294" count="1" selected="0">
            <x v="0"/>
          </reference>
          <reference field="11" count="1" selected="0">
            <x v="0"/>
          </reference>
        </references>
      </pivotArea>
    </chartFormat>
    <chartFormat chart="2" format="4" series="1">
      <pivotArea type="data" outline="0" fieldPosition="0">
        <references count="1">
          <reference field="4294967294" count="1" selected="0">
            <x v="0"/>
          </reference>
        </references>
      </pivotArea>
    </chartFormat>
    <chartFormat chart="15" format="8" series="1">
      <pivotArea type="data" outline="0" fieldPosition="0">
        <references count="1">
          <reference field="4294967294" count="1" selected="0">
            <x v="0"/>
          </reference>
        </references>
      </pivotArea>
    </chartFormat>
    <chartFormat chart="16"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1BAB958-675D-4E91-8BBC-62B0AB99EA1F}" name="PivotTable32"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8">
  <location ref="A73:C77" firstHeaderRow="1" firstDataRow="2" firstDataCol="1"/>
  <pivotFields count="21">
    <pivotField axis="axisCol" dataField="1" showAll="0">
      <items count="3">
        <item x="0"/>
        <item x="1"/>
        <item t="default"/>
      </items>
    </pivotField>
    <pivotField numFmtId="1" showAll="0"/>
    <pivotField numFmtId="2" showAll="0"/>
    <pivotField numFmtId="2" showAll="0"/>
    <pivotField showAll="0"/>
    <pivotField showAll="0"/>
    <pivotField numFmtId="1" showAll="0">
      <items count="23">
        <item x="0"/>
        <item x="1"/>
        <item x="2"/>
        <item x="3"/>
        <item x="4"/>
        <item x="5"/>
        <item x="6"/>
        <item x="7"/>
        <item x="8"/>
        <item x="9"/>
        <item x="10"/>
        <item x="11"/>
        <item x="12"/>
        <item x="13"/>
        <item x="14"/>
        <item x="15"/>
        <item x="16"/>
        <item x="17"/>
        <item x="18"/>
        <item x="19"/>
        <item x="20"/>
        <item x="21"/>
        <item t="default"/>
      </items>
    </pivotField>
    <pivotField numFmtId="1" showAll="0"/>
    <pivotField showAll="0"/>
    <pivotField showAll="0"/>
    <pivotField numFmtId="2" showAll="0"/>
    <pivotField axis="axisRow" showAll="0">
      <items count="3">
        <item x="0"/>
        <item x="1"/>
        <item t="default"/>
      </items>
    </pivotField>
    <pivotField numFmtId="1" showAll="0"/>
    <pivotField numFmtId="164" showAll="0">
      <items count="1130">
        <item x="1"/>
        <item x="693"/>
        <item x="100"/>
        <item x="647"/>
        <item x="286"/>
        <item x="664"/>
        <item x="722"/>
        <item x="801"/>
        <item x="721"/>
        <item x="710"/>
        <item x="633"/>
        <item x="800"/>
        <item x="709"/>
        <item x="497"/>
        <item x="287"/>
        <item x="380"/>
        <item x="185"/>
        <item x="142"/>
        <item x="707"/>
        <item x="174"/>
        <item x="22"/>
        <item x="922"/>
        <item x="696"/>
        <item x="551"/>
        <item x="209"/>
        <item x="441"/>
        <item x="293"/>
        <item x="215"/>
        <item x="852"/>
        <item x="804"/>
        <item x="360"/>
        <item x="212"/>
        <item x="455"/>
        <item x="811"/>
        <item x="226"/>
        <item x="774"/>
        <item x="383"/>
        <item x="1102"/>
        <item x="818"/>
        <item x="843"/>
        <item x="448"/>
        <item x="775"/>
        <item x="40"/>
        <item x="144"/>
        <item x="244"/>
        <item x="727"/>
        <item x="524"/>
        <item x="725"/>
        <item x="923"/>
        <item x="778"/>
        <item x="812"/>
        <item x="223"/>
        <item x="600"/>
        <item x="758"/>
        <item x="14"/>
        <item x="791"/>
        <item x="1050"/>
        <item x="111"/>
        <item x="666"/>
        <item x="732"/>
        <item x="669"/>
        <item x="461"/>
        <item x="67"/>
        <item x="127"/>
        <item x="682"/>
        <item x="344"/>
        <item x="1049"/>
        <item x="96"/>
        <item x="762"/>
        <item x="518"/>
        <item x="807"/>
        <item x="545"/>
        <item x="779"/>
        <item x="995"/>
        <item x="1104"/>
        <item x="697"/>
        <item x="976"/>
        <item x="346"/>
        <item x="263"/>
        <item x="977"/>
        <item x="908"/>
        <item x="133"/>
        <item x="406"/>
        <item x="768"/>
        <item x="1108"/>
        <item x="467"/>
        <item x="1112"/>
        <item x="910"/>
        <item x="181"/>
        <item x="71"/>
        <item x="47"/>
        <item x="1111"/>
        <item x="685"/>
        <item x="667"/>
        <item x="949"/>
        <item x="879"/>
        <item x="483"/>
        <item x="570"/>
        <item x="177"/>
        <item x="465"/>
        <item x="437"/>
        <item x="853"/>
        <item x="729"/>
        <item x="720"/>
        <item x="24"/>
        <item x="182"/>
        <item x="434"/>
        <item x="578"/>
        <item x="1107"/>
        <item x="366"/>
        <item x="948"/>
        <item x="979"/>
        <item x="704"/>
        <item x="994"/>
        <item x="262"/>
        <item x="98"/>
        <item x="480"/>
        <item x="82"/>
        <item x="55"/>
        <item x="560"/>
        <item x="337"/>
        <item x="724"/>
        <item x="830"/>
        <item x="844"/>
        <item x="1103"/>
        <item x="248"/>
        <item x="1022"/>
        <item x="1051"/>
        <item x="155"/>
        <item x="186"/>
        <item x="200"/>
        <item x="602"/>
        <item x="805"/>
        <item x="815"/>
        <item x="274"/>
        <item x="1023"/>
        <item x="44"/>
        <item x="905"/>
        <item x="241"/>
        <item x="978"/>
        <item x="348"/>
        <item x="866"/>
        <item x="679"/>
        <item x="178"/>
        <item x="909"/>
        <item x="408"/>
        <item x="229"/>
        <item x="996"/>
        <item x="552"/>
        <item x="974"/>
        <item x="906"/>
        <item x="502"/>
        <item x="525"/>
        <item x="1110"/>
        <item x="769"/>
        <item x="355"/>
        <item x="191"/>
        <item x="1078"/>
        <item x="123"/>
        <item x="582"/>
        <item x="588"/>
        <item x="695"/>
        <item x="442"/>
        <item x="1109"/>
        <item x="527"/>
        <item x="798"/>
        <item x="522"/>
        <item x="789"/>
        <item x="571"/>
        <item x="574"/>
        <item x="66"/>
        <item x="1024"/>
        <item x="164"/>
        <item x="806"/>
        <item x="893"/>
        <item x="885"/>
        <item x="1025"/>
        <item x="680"/>
        <item x="733"/>
        <item x="536"/>
        <item x="345"/>
        <item x="867"/>
        <item x="254"/>
        <item x="266"/>
        <item x="1088"/>
        <item x="554"/>
        <item x="221"/>
        <item x="1061"/>
        <item x="796"/>
        <item x="449"/>
        <item x="1077"/>
        <item x="39"/>
        <item x="91"/>
        <item x="614"/>
        <item x="1075"/>
        <item x="1105"/>
        <item x="195"/>
        <item x="294"/>
        <item x="997"/>
        <item x="803"/>
        <item x="1106"/>
        <item x="660"/>
        <item x="481"/>
        <item x="424"/>
        <item x="907"/>
        <item x="929"/>
        <item x="1052"/>
        <item x="760"/>
        <item x="243"/>
        <item x="880"/>
        <item x="859"/>
        <item x="935"/>
        <item x="25"/>
        <item x="252"/>
        <item x="936"/>
        <item x="593"/>
        <item x="663"/>
        <item x="698"/>
        <item x="740"/>
        <item x="7"/>
        <item x="101"/>
        <item x="1101"/>
        <item x="1009"/>
        <item x="267"/>
        <item x="165"/>
        <item x="761"/>
        <item x="349"/>
        <item x="65"/>
        <item x="258"/>
        <item x="1076"/>
        <item x="1008"/>
        <item x="790"/>
        <item x="975"/>
        <item x="92"/>
        <item x="548"/>
        <item x="418"/>
        <item x="793"/>
        <item x="627"/>
        <item x="3"/>
        <item x="738"/>
        <item x="513"/>
        <item x="292"/>
        <item x="618"/>
        <item x="197"/>
        <item x="356"/>
        <item x="203"/>
        <item x="728"/>
        <item x="273"/>
        <item x="617"/>
        <item x="629"/>
        <item x="817"/>
        <item x="161"/>
        <item x="569"/>
        <item x="833"/>
        <item x="616"/>
        <item x="515"/>
        <item x="50"/>
        <item x="317"/>
        <item x="1006"/>
        <item x="719"/>
        <item x="76"/>
        <item x="412"/>
        <item x="485"/>
        <item x="260"/>
        <item x="54"/>
        <item x="359"/>
        <item x="501"/>
        <item x="160"/>
        <item x="928"/>
        <item x="676"/>
        <item x="741"/>
        <item x="730"/>
        <item x="802"/>
        <item x="659"/>
        <item x="892"/>
        <item x="196"/>
        <item x="491"/>
        <item x="635"/>
        <item x="816"/>
        <item x="584"/>
        <item x="190"/>
        <item x="856"/>
        <item x="891"/>
        <item x="72"/>
        <item x="290"/>
        <item x="78"/>
        <item x="21"/>
        <item x="154"/>
        <item x="771"/>
        <item x="122"/>
        <item x="821"/>
        <item x="962"/>
        <item x="759"/>
        <item x="1074"/>
        <item x="1062"/>
        <item x="140"/>
        <item x="765"/>
        <item x="192"/>
        <item x="653"/>
        <item x="736"/>
        <item x="295"/>
        <item x="881"/>
        <item x="723"/>
        <item x="220"/>
        <item x="394"/>
        <item x="639"/>
        <item x="983"/>
        <item x="1053"/>
        <item x="138"/>
        <item x="576"/>
        <item x="846"/>
        <item x="750"/>
        <item x="950"/>
        <item x="1120"/>
        <item x="589"/>
        <item x="961"/>
        <item x="763"/>
        <item x="458"/>
        <item x="125"/>
        <item x="338"/>
        <item x="371"/>
        <item x="681"/>
        <item x="1027"/>
        <item x="649"/>
        <item x="858"/>
        <item x="208"/>
        <item x="183"/>
        <item x="435"/>
        <item x="103"/>
        <item x="670"/>
        <item x="339"/>
        <item x="1039"/>
        <item x="1079"/>
        <item x="1064"/>
        <item x="324"/>
        <item x="526"/>
        <item x="282"/>
        <item x="886"/>
        <item x="914"/>
        <item x="343"/>
        <item x="401"/>
        <item x="813"/>
        <item x="832"/>
        <item x="955"/>
        <item x="1063"/>
        <item x="711"/>
        <item x="1003"/>
        <item x="960"/>
        <item x="1007"/>
        <item x="199"/>
        <item x="316"/>
        <item x="116"/>
        <item x="1119"/>
        <item x="52"/>
        <item x="512"/>
        <item x="204"/>
        <item x="712"/>
        <item x="1073"/>
        <item x="963"/>
        <item x="898"/>
        <item x="387"/>
        <item x="1117"/>
        <item x="938"/>
        <item x="59"/>
        <item x="606"/>
        <item x="529"/>
        <item x="20"/>
        <item x="240"/>
        <item x="235"/>
        <item x="954"/>
        <item x="701"/>
        <item x="31"/>
        <item x="794"/>
        <item x="18"/>
        <item x="5"/>
        <item x="835"/>
        <item x="231"/>
        <item x="171"/>
        <item x="894"/>
        <item x="432"/>
        <item x="1118"/>
        <item x="1080"/>
        <item x="446"/>
        <item x="650"/>
        <item x="836"/>
        <item x="264"/>
        <item x="684"/>
        <item x="1115"/>
        <item x="94"/>
        <item x="671"/>
        <item x="470"/>
        <item x="474"/>
        <item x="982"/>
        <item x="309"/>
        <item x="757"/>
        <item x="148"/>
        <item x="230"/>
        <item x="1087"/>
        <item x="425"/>
        <item x="586"/>
        <item x="433"/>
        <item x="336"/>
        <item x="882"/>
        <item x="466"/>
        <item x="419"/>
        <item x="842"/>
        <item x="472"/>
        <item x="797"/>
        <item x="814"/>
        <item x="1067"/>
        <item x="827"/>
        <item x="488"/>
        <item x="528"/>
        <item x="872"/>
        <item x="1028"/>
        <item x="913"/>
        <item x="1029"/>
        <item x="1036"/>
        <item x="1040"/>
        <item x="869"/>
        <item x="581"/>
        <item x="428"/>
        <item x="1113"/>
        <item x="911"/>
        <item x="1056"/>
        <item x="534"/>
        <item x="1055"/>
        <item x="255"/>
        <item x="927"/>
        <item x="312"/>
        <item x="609"/>
        <item x="873"/>
        <item x="714"/>
        <item x="153"/>
        <item x="937"/>
        <item x="8"/>
        <item x="786"/>
        <item x="19"/>
        <item x="33"/>
        <item x="79"/>
        <item x="150"/>
        <item x="213"/>
        <item x="1116"/>
        <item x="1057"/>
        <item x="1035"/>
        <item x="391"/>
        <item x="516"/>
        <item x="506"/>
        <item x="242"/>
        <item x="1086"/>
        <item x="863"/>
        <item x="400"/>
        <item x="1002"/>
        <item x="591"/>
        <item x="1058"/>
        <item x="848"/>
        <item x="542"/>
        <item x="494"/>
        <item x="1127"/>
        <item x="986"/>
        <item x="917"/>
        <item x="143"/>
        <item x="11"/>
        <item x="770"/>
        <item x="1054"/>
        <item x="601"/>
        <item x="261"/>
        <item x="1125"/>
        <item x="1114"/>
        <item x="943"/>
        <item x="883"/>
        <item x="956"/>
        <item x="411"/>
        <item x="450"/>
        <item x="379"/>
        <item x="329"/>
        <item x="132"/>
        <item x="632"/>
        <item x="562"/>
        <item x="543"/>
        <item x="782"/>
        <item x="810"/>
        <item x="874"/>
        <item x="673"/>
        <item x="476"/>
        <item x="207"/>
        <item x="68"/>
        <item x="6"/>
        <item x="864"/>
        <item x="841"/>
        <item x="159"/>
        <item x="895"/>
        <item x="1026"/>
        <item x="367"/>
        <item x="746"/>
        <item x="747"/>
        <item x="641"/>
        <item x="451"/>
        <item x="45"/>
        <item x="822"/>
        <item x="887"/>
        <item x="933"/>
        <item x="611"/>
        <item x="1126"/>
        <item x="97"/>
        <item x="444"/>
        <item x="808"/>
        <item x="347"/>
        <item x="341"/>
        <item x="967"/>
        <item x="608"/>
        <item x="934"/>
        <item x="875"/>
        <item x="1047"/>
        <item x="953"/>
        <item x="315"/>
        <item x="1065"/>
        <item x="1098"/>
        <item x="951"/>
        <item x="350"/>
        <item x="899"/>
        <item x="897"/>
        <item x="504"/>
        <item x="1037"/>
        <item x="840"/>
        <item x="1041"/>
        <item x="965"/>
        <item x="865"/>
        <item x="397"/>
        <item x="202"/>
        <item x="1089"/>
        <item x="482"/>
        <item x="590"/>
        <item x="655"/>
        <item x="658"/>
        <item x="201"/>
        <item x="490"/>
        <item x="1096"/>
        <item x="269"/>
        <item x="334"/>
        <item x="739"/>
        <item x="980"/>
        <item x="900"/>
        <item x="1017"/>
        <item x="198"/>
        <item x="678"/>
        <item x="352"/>
        <item x="1042"/>
        <item x="389"/>
        <item x="780"/>
        <item x="737"/>
        <item x="735"/>
        <item x="454"/>
        <item x="868"/>
        <item x="1085"/>
        <item x="919"/>
        <item x="646"/>
        <item x="430"/>
        <item x="77"/>
        <item x="902"/>
        <item x="156"/>
        <item x="354"/>
        <item x="926"/>
        <item x="638"/>
        <item x="541"/>
        <item x="942"/>
        <item x="1093"/>
        <item x="1032"/>
        <item x="1128"/>
        <item x="29"/>
        <item x="131"/>
        <item x="716"/>
        <item x="640"/>
        <item x="624"/>
        <item x="49"/>
        <item x="429"/>
        <item x="987"/>
        <item x="901"/>
        <item x="690"/>
        <item x="378"/>
        <item x="971"/>
        <item x="1014"/>
        <item x="677"/>
        <item x="473"/>
        <item x="566"/>
        <item x="912"/>
        <item x="561"/>
        <item x="831"/>
        <item x="862"/>
        <item x="944"/>
        <item x="828"/>
        <item x="966"/>
        <item x="16"/>
        <item x="657"/>
        <item x="637"/>
        <item x="351"/>
        <item x="683"/>
        <item x="1094"/>
        <item x="595"/>
        <item x="1019"/>
        <item x="61"/>
        <item x="93"/>
        <item x="386"/>
        <item x="952"/>
        <item x="95"/>
        <item x="855"/>
        <item x="715"/>
        <item x="636"/>
        <item x="592"/>
        <item x="787"/>
        <item x="970"/>
        <item x="318"/>
        <item x="1059"/>
        <item x="990"/>
        <item x="734"/>
        <item x="1001"/>
        <item x="870"/>
        <item x="674"/>
        <item x="920"/>
        <item x="475"/>
        <item x="981"/>
        <item x="130"/>
        <item x="1018"/>
        <item x="1031"/>
        <item x="973"/>
        <item x="957"/>
        <item x="246"/>
        <item x="764"/>
        <item x="1038"/>
        <item x="390"/>
        <item x="1020"/>
        <item x="1081"/>
        <item x="259"/>
        <item x="319"/>
        <item x="777"/>
        <item x="531"/>
        <item x="310"/>
        <item x="1015"/>
        <item x="1033"/>
        <item x="991"/>
        <item x="382"/>
        <item x="1030"/>
        <item x="233"/>
        <item x="299"/>
        <item x="187"/>
        <item x="365"/>
        <item x="149"/>
        <item x="845"/>
        <item x="519"/>
        <item x="838"/>
        <item x="918"/>
        <item x="972"/>
        <item x="440"/>
        <item x="256"/>
        <item x="1021"/>
        <item x="214"/>
        <item x="517"/>
        <item x="1097"/>
        <item x="850"/>
        <item x="70"/>
        <item x="871"/>
        <item x="210"/>
        <item x="1082"/>
        <item x="403"/>
        <item x="824"/>
        <item x="999"/>
        <item x="849"/>
        <item x="861"/>
        <item x="377"/>
        <item x="30"/>
        <item x="587"/>
        <item x="23"/>
        <item x="931"/>
        <item x="247"/>
        <item x="1012"/>
        <item x="945"/>
        <item x="1091"/>
        <item x="530"/>
        <item x="749"/>
        <item x="4"/>
        <item x="410"/>
        <item x="511"/>
        <item x="1068"/>
        <item x="1045"/>
        <item x="1048"/>
        <item x="88"/>
        <item x="988"/>
        <item x="342"/>
        <item x="783"/>
        <item x="1013"/>
        <item x="692"/>
        <item x="925"/>
        <item x="492"/>
        <item x="307"/>
        <item x="326"/>
        <item x="665"/>
        <item x="1092"/>
        <item x="1072"/>
        <item x="930"/>
        <item x="114"/>
        <item x="385"/>
        <item x="17"/>
        <item x="99"/>
        <item x="753"/>
        <item x="904"/>
        <item x="1095"/>
        <item x="642"/>
        <item x="421"/>
        <item x="1011"/>
        <item x="860"/>
        <item x="1046"/>
        <item x="903"/>
        <item x="234"/>
        <item x="959"/>
        <item x="42"/>
        <item x="1010"/>
        <item x="376"/>
        <item x="227"/>
        <item x="162"/>
        <item x="447"/>
        <item x="854"/>
        <item x="615"/>
        <item x="1044"/>
        <item x="834"/>
        <item x="916"/>
        <item x="271"/>
        <item x="508"/>
        <item x="630"/>
        <item x="940"/>
        <item x="330"/>
        <item x="325"/>
        <item x="877"/>
        <item x="510"/>
        <item x="211"/>
        <item x="998"/>
        <item x="573"/>
        <item x="1000"/>
        <item x="1123"/>
        <item x="112"/>
        <item x="1066"/>
        <item x="1090"/>
        <item x="1043"/>
        <item x="1100"/>
        <item x="1099"/>
        <item x="565"/>
        <item x="439"/>
        <item x="535"/>
        <item x="1124"/>
        <item x="889"/>
        <item x="84"/>
        <item x="407"/>
        <item x="300"/>
        <item x="958"/>
        <item x="1069"/>
        <item x="884"/>
        <item x="1034"/>
        <item x="1121"/>
        <item x="932"/>
        <item x="878"/>
        <item x="291"/>
        <item x="767"/>
        <item x="939"/>
        <item x="585"/>
        <item x="577"/>
        <item x="1084"/>
        <item x="772"/>
        <item x="941"/>
        <item x="876"/>
        <item x="216"/>
        <item x="992"/>
        <item x="890"/>
        <item x="888"/>
        <item x="985"/>
        <item x="1070"/>
        <item x="239"/>
        <item x="1083"/>
        <item x="1016"/>
        <item x="9"/>
        <item x="924"/>
        <item x="73"/>
        <item x="896"/>
        <item x="964"/>
        <item x="60"/>
        <item x="1122"/>
        <item x="607"/>
        <item x="438"/>
        <item x="946"/>
        <item x="445"/>
        <item x="748"/>
        <item x="420"/>
        <item x="915"/>
        <item x="340"/>
        <item x="829"/>
        <item x="270"/>
        <item x="51"/>
        <item x="1071"/>
        <item x="947"/>
        <item x="837"/>
        <item x="993"/>
        <item x="1060"/>
        <item x="921"/>
        <item x="322"/>
        <item x="652"/>
        <item x="1005"/>
        <item x="984"/>
        <item x="623"/>
        <item x="1004"/>
        <item x="232"/>
        <item x="415"/>
        <item x="128"/>
        <item x="851"/>
        <item x="857"/>
        <item x="189"/>
        <item x="847"/>
        <item x="368"/>
        <item x="384"/>
        <item x="224"/>
        <item x="968"/>
        <item x="206"/>
        <item x="969"/>
        <item x="496"/>
        <item x="374"/>
        <item x="436"/>
        <item x="776"/>
        <item x="301"/>
        <item x="672"/>
        <item x="363"/>
        <item x="249"/>
        <item x="634"/>
        <item x="218"/>
        <item x="113"/>
        <item x="303"/>
        <item x="257"/>
        <item x="989"/>
        <item x="452"/>
        <item x="15"/>
        <item x="398"/>
        <item x="839"/>
        <item x="306"/>
        <item x="335"/>
        <item x="0"/>
        <item x="105"/>
        <item x="713"/>
        <item x="43"/>
        <item x="375"/>
        <item x="523"/>
        <item x="799"/>
        <item x="396"/>
        <item x="726"/>
        <item x="417"/>
        <item x="129"/>
        <item x="559"/>
        <item x="661"/>
        <item x="694"/>
        <item x="431"/>
        <item x="826"/>
        <item x="253"/>
        <item x="331"/>
        <item x="169"/>
        <item x="819"/>
        <item x="498"/>
        <item x="107"/>
        <item x="495"/>
        <item x="370"/>
        <item x="699"/>
        <item x="648"/>
        <item x="245"/>
        <item x="553"/>
        <item x="705"/>
        <item x="544"/>
        <item x="373"/>
        <item x="751"/>
        <item x="104"/>
        <item x="268"/>
        <item x="422"/>
        <item x="625"/>
        <item x="283"/>
        <item x="176"/>
        <item x="372"/>
        <item x="46"/>
        <item x="823"/>
        <item x="332"/>
        <item x="141"/>
        <item x="668"/>
        <item x="742"/>
        <item x="766"/>
        <item x="147"/>
        <item x="795"/>
        <item x="583"/>
        <item x="75"/>
        <item x="717"/>
        <item x="53"/>
        <item x="280"/>
        <item x="238"/>
        <item x="703"/>
        <item x="184"/>
        <item x="558"/>
        <item x="792"/>
        <item x="471"/>
        <item x="393"/>
        <item x="443"/>
        <item x="820"/>
        <item x="514"/>
        <item x="781"/>
        <item x="603"/>
        <item x="579"/>
        <item x="362"/>
        <item x="580"/>
        <item x="462"/>
        <item x="825"/>
        <item x="64"/>
        <item x="89"/>
        <item x="691"/>
        <item x="557"/>
        <item x="119"/>
        <item x="499"/>
        <item x="115"/>
        <item x="426"/>
        <item x="675"/>
        <item x="110"/>
        <item x="357"/>
        <item x="38"/>
        <item x="468"/>
        <item x="503"/>
        <item x="13"/>
        <item x="172"/>
        <item x="604"/>
        <item x="228"/>
        <item x="567"/>
        <item x="564"/>
        <item x="134"/>
        <item x="275"/>
        <item x="225"/>
        <item x="399"/>
        <item x="308"/>
        <item x="57"/>
        <item x="620"/>
        <item x="731"/>
        <item x="460"/>
        <item x="166"/>
        <item x="788"/>
        <item x="10"/>
        <item x="395"/>
        <item x="409"/>
        <item x="219"/>
        <item x="464"/>
        <item x="619"/>
        <item x="158"/>
        <item x="423"/>
        <item x="662"/>
        <item x="416"/>
        <item x="311"/>
        <item x="48"/>
        <item x="718"/>
        <item x="12"/>
        <item x="193"/>
        <item x="598"/>
        <item x="36"/>
        <item x="546"/>
        <item x="689"/>
        <item x="643"/>
        <item x="90"/>
        <item x="563"/>
        <item x="568"/>
        <item x="121"/>
        <item x="298"/>
        <item x="304"/>
        <item x="236"/>
        <item x="392"/>
        <item x="157"/>
        <item x="743"/>
        <item x="610"/>
        <item x="126"/>
        <item x="572"/>
        <item x="688"/>
        <item x="708"/>
        <item x="756"/>
        <item x="478"/>
        <item x="302"/>
        <item x="117"/>
        <item x="631"/>
        <item x="361"/>
        <item x="180"/>
        <item x="556"/>
        <item x="404"/>
        <item x="755"/>
        <item x="265"/>
        <item x="74"/>
        <item x="596"/>
        <item x="706"/>
        <item x="327"/>
        <item x="459"/>
        <item x="152"/>
        <item x="32"/>
        <item x="645"/>
        <item x="272"/>
        <item x="353"/>
        <item x="328"/>
        <item x="540"/>
        <item x="139"/>
        <item x="547"/>
        <item x="333"/>
        <item x="80"/>
        <item x="453"/>
        <item x="550"/>
        <item x="313"/>
        <item x="597"/>
        <item x="321"/>
        <item x="405"/>
        <item x="594"/>
        <item x="26"/>
        <item x="120"/>
        <item x="809"/>
        <item x="521"/>
        <item x="773"/>
        <item x="599"/>
        <item x="109"/>
        <item x="457"/>
        <item x="785"/>
        <item x="305"/>
        <item x="537"/>
        <item x="686"/>
        <item x="37"/>
        <item x="56"/>
        <item x="539"/>
        <item x="486"/>
        <item x="538"/>
        <item x="167"/>
        <item x="500"/>
        <item x="145"/>
        <item x="477"/>
        <item x="314"/>
        <item x="555"/>
        <item x="87"/>
        <item x="63"/>
        <item x="479"/>
        <item x="281"/>
        <item x="289"/>
        <item x="456"/>
        <item x="137"/>
        <item x="297"/>
        <item x="549"/>
        <item x="28"/>
        <item x="205"/>
        <item x="173"/>
        <item x="575"/>
        <item x="754"/>
        <item x="414"/>
        <item x="745"/>
        <item x="613"/>
        <item x="102"/>
        <item x="146"/>
        <item x="58"/>
        <item x="520"/>
        <item x="41"/>
        <item x="69"/>
        <item x="81"/>
        <item x="179"/>
        <item x="644"/>
        <item x="358"/>
        <item x="469"/>
        <item x="752"/>
        <item x="62"/>
        <item x="106"/>
        <item x="175"/>
        <item x="493"/>
        <item x="509"/>
        <item x="364"/>
        <item x="784"/>
        <item x="85"/>
        <item x="151"/>
        <item x="427"/>
        <item x="702"/>
        <item x="288"/>
        <item x="489"/>
        <item x="651"/>
        <item x="222"/>
        <item x="612"/>
        <item x="507"/>
        <item x="284"/>
        <item x="463"/>
        <item x="217"/>
        <item x="388"/>
        <item x="296"/>
        <item x="124"/>
        <item x="621"/>
        <item x="484"/>
        <item x="277"/>
        <item x="656"/>
        <item x="35"/>
        <item x="118"/>
        <item x="532"/>
        <item x="628"/>
        <item x="654"/>
        <item x="487"/>
        <item x="83"/>
        <item x="381"/>
        <item x="170"/>
        <item x="285"/>
        <item x="163"/>
        <item x="34"/>
        <item x="86"/>
        <item x="402"/>
        <item x="276"/>
        <item x="237"/>
        <item x="700"/>
        <item x="251"/>
        <item x="27"/>
        <item x="605"/>
        <item x="279"/>
        <item x="744"/>
        <item x="622"/>
        <item x="323"/>
        <item x="626"/>
        <item x="320"/>
        <item x="413"/>
        <item x="168"/>
        <item x="533"/>
        <item x="135"/>
        <item x="250"/>
        <item x="278"/>
        <item x="369"/>
        <item x="136"/>
        <item x="505"/>
        <item x="194"/>
        <item x="188"/>
        <item x="108"/>
        <item x="687"/>
        <item x="2"/>
        <item t="default"/>
      </items>
    </pivotField>
    <pivotField showAll="0"/>
    <pivotField showAll="0"/>
    <pivotField showAll="0"/>
    <pivotField numFmtId="2" showAll="0"/>
    <pivotField dragToRow="0" dragToCol="0" dragToPage="0" showAll="0" defaultSubtotal="0"/>
    <pivotField dragToRow="0" dragToCol="0" dragToPage="0" showAll="0" defaultSubtota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1"/>
  </rowFields>
  <rowItems count="3">
    <i>
      <x/>
    </i>
    <i>
      <x v="1"/>
    </i>
    <i t="grand">
      <x/>
    </i>
  </rowItems>
  <colFields count="1">
    <field x="0"/>
  </colFields>
  <colItems count="2">
    <i>
      <x/>
    </i>
    <i>
      <x v="1"/>
    </i>
  </colItems>
  <dataFields count="1">
    <dataField name="Count of Gender" fld="0" subtotal="count" baseField="0" baseItem="0"/>
  </dataFields>
  <chartFormats count="2">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23F5900-E21D-4C3C-882D-0AB49B8D05D2}" name="PivotTable7"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6">
  <location ref="A43:E52" firstHeaderRow="1" firstDataRow="2" firstDataCol="1"/>
  <pivotFields count="21">
    <pivotField dataField="1" showAll="0">
      <items count="3">
        <item x="0"/>
        <item x="1"/>
        <item t="default"/>
      </items>
    </pivotField>
    <pivotField numFmtId="1" showAll="0"/>
    <pivotField numFmtId="2" showAll="0"/>
    <pivotField numFmtId="2" showAll="0">
      <items count="18">
        <item x="0"/>
        <item x="1"/>
        <item x="2"/>
        <item x="3"/>
        <item x="4"/>
        <item x="5"/>
        <item x="6"/>
        <item x="7"/>
        <item x="8"/>
        <item x="9"/>
        <item x="10"/>
        <item x="11"/>
        <item x="12"/>
        <item x="13"/>
        <item x="14"/>
        <item x="15"/>
        <item x="16"/>
        <item t="default"/>
      </items>
    </pivotField>
    <pivotField showAll="0"/>
    <pivotField showAll="0"/>
    <pivotField numFmtId="1" showAll="0">
      <items count="23">
        <item x="0"/>
        <item x="1"/>
        <item x="2"/>
        <item x="3"/>
        <item x="4"/>
        <item x="5"/>
        <item x="6"/>
        <item x="7"/>
        <item x="8"/>
        <item x="9"/>
        <item x="10"/>
        <item x="11"/>
        <item x="12"/>
        <item x="13"/>
        <item x="14"/>
        <item x="15"/>
        <item x="16"/>
        <item x="17"/>
        <item x="18"/>
        <item x="19"/>
        <item x="20"/>
        <item x="21"/>
        <item t="default"/>
      </items>
    </pivotField>
    <pivotField numFmtId="1" showAll="0">
      <items count="6">
        <item x="0"/>
        <item x="1"/>
        <item x="2"/>
        <item x="3"/>
        <item x="4"/>
        <item t="default"/>
      </items>
    </pivotField>
    <pivotField axis="axisCol" showAll="0">
      <items count="5">
        <item x="2"/>
        <item x="1"/>
        <item x="3"/>
        <item x="0"/>
        <item t="default"/>
      </items>
    </pivotField>
    <pivotField showAll="0"/>
    <pivotField numFmtId="2" showAll="0"/>
    <pivotField showAll="0"/>
    <pivotField numFmtId="1" showAll="0">
      <items count="6">
        <item x="0"/>
        <item x="1"/>
        <item x="2"/>
        <item x="3"/>
        <item x="4"/>
        <item t="default"/>
      </items>
    </pivotField>
    <pivotField numFmtId="164" showAll="0">
      <items count="1130">
        <item x="1"/>
        <item x="693"/>
        <item x="100"/>
        <item x="647"/>
        <item x="286"/>
        <item x="664"/>
        <item x="722"/>
        <item x="801"/>
        <item x="721"/>
        <item x="710"/>
        <item x="633"/>
        <item x="800"/>
        <item x="709"/>
        <item x="497"/>
        <item x="287"/>
        <item x="380"/>
        <item x="185"/>
        <item x="142"/>
        <item x="707"/>
        <item x="174"/>
        <item x="22"/>
        <item x="922"/>
        <item x="696"/>
        <item x="551"/>
        <item x="209"/>
        <item x="441"/>
        <item x="293"/>
        <item x="215"/>
        <item x="852"/>
        <item x="804"/>
        <item x="360"/>
        <item x="212"/>
        <item x="455"/>
        <item x="811"/>
        <item x="226"/>
        <item x="774"/>
        <item x="383"/>
        <item x="1102"/>
        <item x="818"/>
        <item x="843"/>
        <item x="448"/>
        <item x="775"/>
        <item x="40"/>
        <item x="144"/>
        <item x="244"/>
        <item x="727"/>
        <item x="524"/>
        <item x="725"/>
        <item x="923"/>
        <item x="778"/>
        <item x="812"/>
        <item x="223"/>
        <item x="600"/>
        <item x="758"/>
        <item x="14"/>
        <item x="791"/>
        <item x="1050"/>
        <item x="111"/>
        <item x="666"/>
        <item x="732"/>
        <item x="669"/>
        <item x="461"/>
        <item x="67"/>
        <item x="127"/>
        <item x="682"/>
        <item x="344"/>
        <item x="1049"/>
        <item x="96"/>
        <item x="762"/>
        <item x="518"/>
        <item x="807"/>
        <item x="545"/>
        <item x="779"/>
        <item x="995"/>
        <item x="1104"/>
        <item x="697"/>
        <item x="976"/>
        <item x="346"/>
        <item x="263"/>
        <item x="977"/>
        <item x="908"/>
        <item x="133"/>
        <item x="406"/>
        <item x="768"/>
        <item x="1108"/>
        <item x="467"/>
        <item x="1112"/>
        <item x="910"/>
        <item x="181"/>
        <item x="71"/>
        <item x="47"/>
        <item x="1111"/>
        <item x="685"/>
        <item x="667"/>
        <item x="949"/>
        <item x="879"/>
        <item x="483"/>
        <item x="570"/>
        <item x="177"/>
        <item x="465"/>
        <item x="437"/>
        <item x="853"/>
        <item x="729"/>
        <item x="720"/>
        <item x="24"/>
        <item x="182"/>
        <item x="434"/>
        <item x="578"/>
        <item x="1107"/>
        <item x="366"/>
        <item x="948"/>
        <item x="979"/>
        <item x="704"/>
        <item x="994"/>
        <item x="262"/>
        <item x="98"/>
        <item x="480"/>
        <item x="82"/>
        <item x="55"/>
        <item x="560"/>
        <item x="337"/>
        <item x="724"/>
        <item x="830"/>
        <item x="844"/>
        <item x="1103"/>
        <item x="248"/>
        <item x="1022"/>
        <item x="1051"/>
        <item x="155"/>
        <item x="186"/>
        <item x="200"/>
        <item x="602"/>
        <item x="805"/>
        <item x="815"/>
        <item x="274"/>
        <item x="1023"/>
        <item x="44"/>
        <item x="905"/>
        <item x="241"/>
        <item x="978"/>
        <item x="348"/>
        <item x="866"/>
        <item x="679"/>
        <item x="178"/>
        <item x="909"/>
        <item x="408"/>
        <item x="229"/>
        <item x="996"/>
        <item x="552"/>
        <item x="974"/>
        <item x="906"/>
        <item x="502"/>
        <item x="525"/>
        <item x="1110"/>
        <item x="769"/>
        <item x="355"/>
        <item x="191"/>
        <item x="1078"/>
        <item x="123"/>
        <item x="582"/>
        <item x="588"/>
        <item x="695"/>
        <item x="442"/>
        <item x="1109"/>
        <item x="527"/>
        <item x="798"/>
        <item x="522"/>
        <item x="789"/>
        <item x="571"/>
        <item x="574"/>
        <item x="66"/>
        <item x="1024"/>
        <item x="164"/>
        <item x="806"/>
        <item x="893"/>
        <item x="885"/>
        <item x="1025"/>
        <item x="680"/>
        <item x="733"/>
        <item x="536"/>
        <item x="345"/>
        <item x="867"/>
        <item x="254"/>
        <item x="266"/>
        <item x="1088"/>
        <item x="554"/>
        <item x="221"/>
        <item x="1061"/>
        <item x="796"/>
        <item x="449"/>
        <item x="1077"/>
        <item x="39"/>
        <item x="91"/>
        <item x="614"/>
        <item x="1075"/>
        <item x="1105"/>
        <item x="195"/>
        <item x="294"/>
        <item x="997"/>
        <item x="803"/>
        <item x="1106"/>
        <item x="660"/>
        <item x="481"/>
        <item x="424"/>
        <item x="907"/>
        <item x="929"/>
        <item x="1052"/>
        <item x="760"/>
        <item x="243"/>
        <item x="880"/>
        <item x="859"/>
        <item x="935"/>
        <item x="25"/>
        <item x="252"/>
        <item x="936"/>
        <item x="593"/>
        <item x="663"/>
        <item x="698"/>
        <item x="740"/>
        <item x="7"/>
        <item x="101"/>
        <item x="1101"/>
        <item x="1009"/>
        <item x="267"/>
        <item x="165"/>
        <item x="761"/>
        <item x="349"/>
        <item x="65"/>
        <item x="258"/>
        <item x="1076"/>
        <item x="1008"/>
        <item x="790"/>
        <item x="975"/>
        <item x="92"/>
        <item x="548"/>
        <item x="418"/>
        <item x="793"/>
        <item x="627"/>
        <item x="3"/>
        <item x="738"/>
        <item x="513"/>
        <item x="292"/>
        <item x="618"/>
        <item x="197"/>
        <item x="356"/>
        <item x="203"/>
        <item x="728"/>
        <item x="273"/>
        <item x="617"/>
        <item x="629"/>
        <item x="817"/>
        <item x="161"/>
        <item x="569"/>
        <item x="833"/>
        <item x="616"/>
        <item x="515"/>
        <item x="50"/>
        <item x="317"/>
        <item x="1006"/>
        <item x="719"/>
        <item x="76"/>
        <item x="412"/>
        <item x="485"/>
        <item x="260"/>
        <item x="54"/>
        <item x="359"/>
        <item x="501"/>
        <item x="160"/>
        <item x="928"/>
        <item x="676"/>
        <item x="741"/>
        <item x="730"/>
        <item x="802"/>
        <item x="659"/>
        <item x="892"/>
        <item x="196"/>
        <item x="491"/>
        <item x="635"/>
        <item x="816"/>
        <item x="584"/>
        <item x="190"/>
        <item x="856"/>
        <item x="891"/>
        <item x="72"/>
        <item x="290"/>
        <item x="78"/>
        <item x="21"/>
        <item x="154"/>
        <item x="771"/>
        <item x="122"/>
        <item x="821"/>
        <item x="962"/>
        <item x="759"/>
        <item x="1074"/>
        <item x="1062"/>
        <item x="140"/>
        <item x="765"/>
        <item x="192"/>
        <item x="653"/>
        <item x="736"/>
        <item x="295"/>
        <item x="881"/>
        <item x="723"/>
        <item x="220"/>
        <item x="394"/>
        <item x="639"/>
        <item x="983"/>
        <item x="1053"/>
        <item x="138"/>
        <item x="576"/>
        <item x="846"/>
        <item x="750"/>
        <item x="950"/>
        <item x="1120"/>
        <item x="589"/>
        <item x="961"/>
        <item x="763"/>
        <item x="458"/>
        <item x="125"/>
        <item x="338"/>
        <item x="371"/>
        <item x="681"/>
        <item x="1027"/>
        <item x="649"/>
        <item x="858"/>
        <item x="208"/>
        <item x="183"/>
        <item x="435"/>
        <item x="103"/>
        <item x="670"/>
        <item x="339"/>
        <item x="1039"/>
        <item x="1079"/>
        <item x="1064"/>
        <item x="324"/>
        <item x="526"/>
        <item x="282"/>
        <item x="886"/>
        <item x="914"/>
        <item x="343"/>
        <item x="401"/>
        <item x="813"/>
        <item x="832"/>
        <item x="955"/>
        <item x="1063"/>
        <item x="711"/>
        <item x="1003"/>
        <item x="960"/>
        <item x="1007"/>
        <item x="199"/>
        <item x="316"/>
        <item x="116"/>
        <item x="1119"/>
        <item x="52"/>
        <item x="512"/>
        <item x="204"/>
        <item x="712"/>
        <item x="1073"/>
        <item x="963"/>
        <item x="898"/>
        <item x="387"/>
        <item x="1117"/>
        <item x="938"/>
        <item x="59"/>
        <item x="606"/>
        <item x="529"/>
        <item x="20"/>
        <item x="240"/>
        <item x="235"/>
        <item x="954"/>
        <item x="701"/>
        <item x="31"/>
        <item x="794"/>
        <item x="18"/>
        <item x="5"/>
        <item x="835"/>
        <item x="231"/>
        <item x="171"/>
        <item x="894"/>
        <item x="432"/>
        <item x="1118"/>
        <item x="1080"/>
        <item x="446"/>
        <item x="650"/>
        <item x="836"/>
        <item x="264"/>
        <item x="684"/>
        <item x="1115"/>
        <item x="94"/>
        <item x="671"/>
        <item x="470"/>
        <item x="474"/>
        <item x="982"/>
        <item x="309"/>
        <item x="757"/>
        <item x="148"/>
        <item x="230"/>
        <item x="1087"/>
        <item x="425"/>
        <item x="586"/>
        <item x="433"/>
        <item x="336"/>
        <item x="882"/>
        <item x="466"/>
        <item x="419"/>
        <item x="842"/>
        <item x="472"/>
        <item x="797"/>
        <item x="814"/>
        <item x="1067"/>
        <item x="827"/>
        <item x="488"/>
        <item x="528"/>
        <item x="872"/>
        <item x="1028"/>
        <item x="913"/>
        <item x="1029"/>
        <item x="1036"/>
        <item x="1040"/>
        <item x="869"/>
        <item x="581"/>
        <item x="428"/>
        <item x="1113"/>
        <item x="911"/>
        <item x="1056"/>
        <item x="534"/>
        <item x="1055"/>
        <item x="255"/>
        <item x="927"/>
        <item x="312"/>
        <item x="609"/>
        <item x="873"/>
        <item x="714"/>
        <item x="153"/>
        <item x="937"/>
        <item x="8"/>
        <item x="786"/>
        <item x="19"/>
        <item x="33"/>
        <item x="79"/>
        <item x="150"/>
        <item x="213"/>
        <item x="1116"/>
        <item x="1057"/>
        <item x="1035"/>
        <item x="391"/>
        <item x="516"/>
        <item x="506"/>
        <item x="242"/>
        <item x="1086"/>
        <item x="863"/>
        <item x="400"/>
        <item x="1002"/>
        <item x="591"/>
        <item x="1058"/>
        <item x="848"/>
        <item x="542"/>
        <item x="494"/>
        <item x="1127"/>
        <item x="986"/>
        <item x="917"/>
        <item x="143"/>
        <item x="11"/>
        <item x="770"/>
        <item x="1054"/>
        <item x="601"/>
        <item x="261"/>
        <item x="1125"/>
        <item x="1114"/>
        <item x="943"/>
        <item x="883"/>
        <item x="956"/>
        <item x="411"/>
        <item x="450"/>
        <item x="379"/>
        <item x="329"/>
        <item x="132"/>
        <item x="632"/>
        <item x="562"/>
        <item x="543"/>
        <item x="782"/>
        <item x="810"/>
        <item x="874"/>
        <item x="673"/>
        <item x="476"/>
        <item x="207"/>
        <item x="68"/>
        <item x="6"/>
        <item x="864"/>
        <item x="841"/>
        <item x="159"/>
        <item x="895"/>
        <item x="1026"/>
        <item x="367"/>
        <item x="746"/>
        <item x="747"/>
        <item x="641"/>
        <item x="451"/>
        <item x="45"/>
        <item x="822"/>
        <item x="887"/>
        <item x="933"/>
        <item x="611"/>
        <item x="1126"/>
        <item x="97"/>
        <item x="444"/>
        <item x="808"/>
        <item x="347"/>
        <item x="341"/>
        <item x="967"/>
        <item x="608"/>
        <item x="934"/>
        <item x="875"/>
        <item x="1047"/>
        <item x="953"/>
        <item x="315"/>
        <item x="1065"/>
        <item x="1098"/>
        <item x="951"/>
        <item x="350"/>
        <item x="899"/>
        <item x="897"/>
        <item x="504"/>
        <item x="1037"/>
        <item x="840"/>
        <item x="1041"/>
        <item x="965"/>
        <item x="865"/>
        <item x="397"/>
        <item x="202"/>
        <item x="1089"/>
        <item x="482"/>
        <item x="590"/>
        <item x="655"/>
        <item x="658"/>
        <item x="201"/>
        <item x="490"/>
        <item x="1096"/>
        <item x="269"/>
        <item x="334"/>
        <item x="739"/>
        <item x="980"/>
        <item x="900"/>
        <item x="1017"/>
        <item x="198"/>
        <item x="678"/>
        <item x="352"/>
        <item x="1042"/>
        <item x="389"/>
        <item x="780"/>
        <item x="737"/>
        <item x="735"/>
        <item x="454"/>
        <item x="868"/>
        <item x="1085"/>
        <item x="919"/>
        <item x="646"/>
        <item x="430"/>
        <item x="77"/>
        <item x="902"/>
        <item x="156"/>
        <item x="354"/>
        <item x="926"/>
        <item x="638"/>
        <item x="541"/>
        <item x="942"/>
        <item x="1093"/>
        <item x="1032"/>
        <item x="1128"/>
        <item x="29"/>
        <item x="131"/>
        <item x="716"/>
        <item x="640"/>
        <item x="624"/>
        <item x="49"/>
        <item x="429"/>
        <item x="987"/>
        <item x="901"/>
        <item x="690"/>
        <item x="378"/>
        <item x="971"/>
        <item x="1014"/>
        <item x="677"/>
        <item x="473"/>
        <item x="566"/>
        <item x="912"/>
        <item x="561"/>
        <item x="831"/>
        <item x="862"/>
        <item x="944"/>
        <item x="828"/>
        <item x="966"/>
        <item x="16"/>
        <item x="657"/>
        <item x="637"/>
        <item x="351"/>
        <item x="683"/>
        <item x="1094"/>
        <item x="595"/>
        <item x="1019"/>
        <item x="61"/>
        <item x="93"/>
        <item x="386"/>
        <item x="952"/>
        <item x="95"/>
        <item x="855"/>
        <item x="715"/>
        <item x="636"/>
        <item x="592"/>
        <item x="787"/>
        <item x="970"/>
        <item x="318"/>
        <item x="1059"/>
        <item x="990"/>
        <item x="734"/>
        <item x="1001"/>
        <item x="870"/>
        <item x="674"/>
        <item x="920"/>
        <item x="475"/>
        <item x="981"/>
        <item x="130"/>
        <item x="1018"/>
        <item x="1031"/>
        <item x="973"/>
        <item x="957"/>
        <item x="246"/>
        <item x="764"/>
        <item x="1038"/>
        <item x="390"/>
        <item x="1020"/>
        <item x="1081"/>
        <item x="259"/>
        <item x="319"/>
        <item x="777"/>
        <item x="531"/>
        <item x="310"/>
        <item x="1015"/>
        <item x="1033"/>
        <item x="991"/>
        <item x="382"/>
        <item x="1030"/>
        <item x="233"/>
        <item x="299"/>
        <item x="187"/>
        <item x="365"/>
        <item x="149"/>
        <item x="845"/>
        <item x="519"/>
        <item x="838"/>
        <item x="918"/>
        <item x="972"/>
        <item x="440"/>
        <item x="256"/>
        <item x="1021"/>
        <item x="214"/>
        <item x="517"/>
        <item x="1097"/>
        <item x="850"/>
        <item x="70"/>
        <item x="871"/>
        <item x="210"/>
        <item x="1082"/>
        <item x="403"/>
        <item x="824"/>
        <item x="999"/>
        <item x="849"/>
        <item x="861"/>
        <item x="377"/>
        <item x="30"/>
        <item x="587"/>
        <item x="23"/>
        <item x="931"/>
        <item x="247"/>
        <item x="1012"/>
        <item x="945"/>
        <item x="1091"/>
        <item x="530"/>
        <item x="749"/>
        <item x="4"/>
        <item x="410"/>
        <item x="511"/>
        <item x="1068"/>
        <item x="1045"/>
        <item x="1048"/>
        <item x="88"/>
        <item x="988"/>
        <item x="342"/>
        <item x="783"/>
        <item x="1013"/>
        <item x="692"/>
        <item x="925"/>
        <item x="492"/>
        <item x="307"/>
        <item x="326"/>
        <item x="665"/>
        <item x="1092"/>
        <item x="1072"/>
        <item x="930"/>
        <item x="114"/>
        <item x="385"/>
        <item x="17"/>
        <item x="99"/>
        <item x="753"/>
        <item x="904"/>
        <item x="1095"/>
        <item x="642"/>
        <item x="421"/>
        <item x="1011"/>
        <item x="860"/>
        <item x="1046"/>
        <item x="903"/>
        <item x="234"/>
        <item x="959"/>
        <item x="42"/>
        <item x="1010"/>
        <item x="376"/>
        <item x="227"/>
        <item x="162"/>
        <item x="447"/>
        <item x="854"/>
        <item x="615"/>
        <item x="1044"/>
        <item x="834"/>
        <item x="916"/>
        <item x="271"/>
        <item x="508"/>
        <item x="630"/>
        <item x="940"/>
        <item x="330"/>
        <item x="325"/>
        <item x="877"/>
        <item x="510"/>
        <item x="211"/>
        <item x="998"/>
        <item x="573"/>
        <item x="1000"/>
        <item x="1123"/>
        <item x="112"/>
        <item x="1066"/>
        <item x="1090"/>
        <item x="1043"/>
        <item x="1100"/>
        <item x="1099"/>
        <item x="565"/>
        <item x="439"/>
        <item x="535"/>
        <item x="1124"/>
        <item x="889"/>
        <item x="84"/>
        <item x="407"/>
        <item x="300"/>
        <item x="958"/>
        <item x="1069"/>
        <item x="884"/>
        <item x="1034"/>
        <item x="1121"/>
        <item x="932"/>
        <item x="878"/>
        <item x="291"/>
        <item x="767"/>
        <item x="939"/>
        <item x="585"/>
        <item x="577"/>
        <item x="1084"/>
        <item x="772"/>
        <item x="941"/>
        <item x="876"/>
        <item x="216"/>
        <item x="992"/>
        <item x="890"/>
        <item x="888"/>
        <item x="985"/>
        <item x="1070"/>
        <item x="239"/>
        <item x="1083"/>
        <item x="1016"/>
        <item x="9"/>
        <item x="924"/>
        <item x="73"/>
        <item x="896"/>
        <item x="964"/>
        <item x="60"/>
        <item x="1122"/>
        <item x="607"/>
        <item x="438"/>
        <item x="946"/>
        <item x="445"/>
        <item x="748"/>
        <item x="420"/>
        <item x="915"/>
        <item x="340"/>
        <item x="829"/>
        <item x="270"/>
        <item x="51"/>
        <item x="1071"/>
        <item x="947"/>
        <item x="837"/>
        <item x="993"/>
        <item x="1060"/>
        <item x="921"/>
        <item x="322"/>
        <item x="652"/>
        <item x="1005"/>
        <item x="984"/>
        <item x="623"/>
        <item x="1004"/>
        <item x="232"/>
        <item x="415"/>
        <item x="128"/>
        <item x="851"/>
        <item x="857"/>
        <item x="189"/>
        <item x="847"/>
        <item x="368"/>
        <item x="384"/>
        <item x="224"/>
        <item x="968"/>
        <item x="206"/>
        <item x="969"/>
        <item x="496"/>
        <item x="374"/>
        <item x="436"/>
        <item x="776"/>
        <item x="301"/>
        <item x="672"/>
        <item x="363"/>
        <item x="249"/>
        <item x="634"/>
        <item x="218"/>
        <item x="113"/>
        <item x="303"/>
        <item x="257"/>
        <item x="989"/>
        <item x="452"/>
        <item x="15"/>
        <item x="398"/>
        <item x="839"/>
        <item x="306"/>
        <item x="335"/>
        <item x="0"/>
        <item x="105"/>
        <item x="713"/>
        <item x="43"/>
        <item x="375"/>
        <item x="523"/>
        <item x="799"/>
        <item x="396"/>
        <item x="726"/>
        <item x="417"/>
        <item x="129"/>
        <item x="559"/>
        <item x="661"/>
        <item x="694"/>
        <item x="431"/>
        <item x="826"/>
        <item x="253"/>
        <item x="331"/>
        <item x="169"/>
        <item x="819"/>
        <item x="498"/>
        <item x="107"/>
        <item x="495"/>
        <item x="370"/>
        <item x="699"/>
        <item x="648"/>
        <item x="245"/>
        <item x="553"/>
        <item x="705"/>
        <item x="544"/>
        <item x="373"/>
        <item x="751"/>
        <item x="104"/>
        <item x="268"/>
        <item x="422"/>
        <item x="625"/>
        <item x="283"/>
        <item x="176"/>
        <item x="372"/>
        <item x="46"/>
        <item x="823"/>
        <item x="332"/>
        <item x="141"/>
        <item x="668"/>
        <item x="742"/>
        <item x="766"/>
        <item x="147"/>
        <item x="795"/>
        <item x="583"/>
        <item x="75"/>
        <item x="717"/>
        <item x="53"/>
        <item x="280"/>
        <item x="238"/>
        <item x="703"/>
        <item x="184"/>
        <item x="558"/>
        <item x="792"/>
        <item x="471"/>
        <item x="393"/>
        <item x="443"/>
        <item x="820"/>
        <item x="514"/>
        <item x="781"/>
        <item x="603"/>
        <item x="579"/>
        <item x="362"/>
        <item x="580"/>
        <item x="462"/>
        <item x="825"/>
        <item x="64"/>
        <item x="89"/>
        <item x="691"/>
        <item x="557"/>
        <item x="119"/>
        <item x="499"/>
        <item x="115"/>
        <item x="426"/>
        <item x="675"/>
        <item x="110"/>
        <item x="357"/>
        <item x="38"/>
        <item x="468"/>
        <item x="503"/>
        <item x="13"/>
        <item x="172"/>
        <item x="604"/>
        <item x="228"/>
        <item x="567"/>
        <item x="564"/>
        <item x="134"/>
        <item x="275"/>
        <item x="225"/>
        <item x="399"/>
        <item x="308"/>
        <item x="57"/>
        <item x="620"/>
        <item x="731"/>
        <item x="460"/>
        <item x="166"/>
        <item x="788"/>
        <item x="10"/>
        <item x="395"/>
        <item x="409"/>
        <item x="219"/>
        <item x="464"/>
        <item x="619"/>
        <item x="158"/>
        <item x="423"/>
        <item x="662"/>
        <item x="416"/>
        <item x="311"/>
        <item x="48"/>
        <item x="718"/>
        <item x="12"/>
        <item x="193"/>
        <item x="598"/>
        <item x="36"/>
        <item x="546"/>
        <item x="689"/>
        <item x="643"/>
        <item x="90"/>
        <item x="563"/>
        <item x="568"/>
        <item x="121"/>
        <item x="298"/>
        <item x="304"/>
        <item x="236"/>
        <item x="392"/>
        <item x="157"/>
        <item x="743"/>
        <item x="610"/>
        <item x="126"/>
        <item x="572"/>
        <item x="688"/>
        <item x="708"/>
        <item x="756"/>
        <item x="478"/>
        <item x="302"/>
        <item x="117"/>
        <item x="631"/>
        <item x="361"/>
        <item x="180"/>
        <item x="556"/>
        <item x="404"/>
        <item x="755"/>
        <item x="265"/>
        <item x="74"/>
        <item x="596"/>
        <item x="706"/>
        <item x="327"/>
        <item x="459"/>
        <item x="152"/>
        <item x="32"/>
        <item x="645"/>
        <item x="272"/>
        <item x="353"/>
        <item x="328"/>
        <item x="540"/>
        <item x="139"/>
        <item x="547"/>
        <item x="333"/>
        <item x="80"/>
        <item x="453"/>
        <item x="550"/>
        <item x="313"/>
        <item x="597"/>
        <item x="321"/>
        <item x="405"/>
        <item x="594"/>
        <item x="26"/>
        <item x="120"/>
        <item x="809"/>
        <item x="521"/>
        <item x="773"/>
        <item x="599"/>
        <item x="109"/>
        <item x="457"/>
        <item x="785"/>
        <item x="305"/>
        <item x="537"/>
        <item x="686"/>
        <item x="37"/>
        <item x="56"/>
        <item x="539"/>
        <item x="486"/>
        <item x="538"/>
        <item x="167"/>
        <item x="500"/>
        <item x="145"/>
        <item x="477"/>
        <item x="314"/>
        <item x="555"/>
        <item x="87"/>
        <item x="63"/>
        <item x="479"/>
        <item x="281"/>
        <item x="289"/>
        <item x="456"/>
        <item x="137"/>
        <item x="297"/>
        <item x="549"/>
        <item x="28"/>
        <item x="205"/>
        <item x="173"/>
        <item x="575"/>
        <item x="754"/>
        <item x="414"/>
        <item x="745"/>
        <item x="613"/>
        <item x="102"/>
        <item x="146"/>
        <item x="58"/>
        <item x="520"/>
        <item x="41"/>
        <item x="69"/>
        <item x="81"/>
        <item x="179"/>
        <item x="644"/>
        <item x="358"/>
        <item x="469"/>
        <item x="752"/>
        <item x="62"/>
        <item x="106"/>
        <item x="175"/>
        <item x="493"/>
        <item x="509"/>
        <item x="364"/>
        <item x="784"/>
        <item x="85"/>
        <item x="151"/>
        <item x="427"/>
        <item x="702"/>
        <item x="288"/>
        <item x="489"/>
        <item x="651"/>
        <item x="222"/>
        <item x="612"/>
        <item x="507"/>
        <item x="284"/>
        <item x="463"/>
        <item x="217"/>
        <item x="388"/>
        <item x="296"/>
        <item x="124"/>
        <item x="621"/>
        <item x="484"/>
        <item x="277"/>
        <item x="656"/>
        <item x="35"/>
        <item x="118"/>
        <item x="532"/>
        <item x="628"/>
        <item x="654"/>
        <item x="487"/>
        <item x="83"/>
        <item x="381"/>
        <item x="170"/>
        <item x="285"/>
        <item x="163"/>
        <item x="34"/>
        <item x="86"/>
        <item x="402"/>
        <item x="276"/>
        <item x="237"/>
        <item x="700"/>
        <item x="251"/>
        <item x="27"/>
        <item x="605"/>
        <item x="279"/>
        <item x="744"/>
        <item x="622"/>
        <item x="323"/>
        <item x="626"/>
        <item x="320"/>
        <item x="413"/>
        <item x="168"/>
        <item x="533"/>
        <item x="135"/>
        <item x="250"/>
        <item x="278"/>
        <item x="369"/>
        <item x="136"/>
        <item x="505"/>
        <item x="194"/>
        <item x="188"/>
        <item x="108"/>
        <item x="687"/>
        <item x="2"/>
        <item t="default"/>
      </items>
    </pivotField>
    <pivotField showAll="0"/>
    <pivotField showAll="0"/>
    <pivotField axis="axisRow" showAll="0">
      <items count="8">
        <item n="Under_Weight" x="4"/>
        <item x="0"/>
        <item x="1"/>
        <item x="2"/>
        <item x="3"/>
        <item x="5"/>
        <item x="6"/>
        <item t="default"/>
      </items>
    </pivotField>
    <pivotField numFmtId="2" showAll="0"/>
    <pivotField dragToRow="0" dragToCol="0" dragToPage="0" showAll="0" defaultSubtotal="0"/>
    <pivotField dragToRow="0" dragToCol="0" dragToPage="0" showAll="0" defaultSubtota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6"/>
  </rowFields>
  <rowItems count="8">
    <i>
      <x/>
    </i>
    <i>
      <x v="1"/>
    </i>
    <i>
      <x v="2"/>
    </i>
    <i>
      <x v="3"/>
    </i>
    <i>
      <x v="4"/>
    </i>
    <i>
      <x v="5"/>
    </i>
    <i>
      <x v="6"/>
    </i>
    <i t="grand">
      <x/>
    </i>
  </rowItems>
  <colFields count="1">
    <field x="8"/>
  </colFields>
  <colItems count="4">
    <i>
      <x/>
    </i>
    <i>
      <x v="1"/>
    </i>
    <i>
      <x v="2"/>
    </i>
    <i>
      <x v="3"/>
    </i>
  </colItems>
  <dataFields count="1">
    <dataField name="Count of Gender" fld="0" subtotal="count" baseField="0" baseItem="0"/>
  </dataFields>
  <chartFormats count="4">
    <chartFormat chart="2" format="19" series="1">
      <pivotArea type="data" outline="0" fieldPosition="0">
        <references count="2">
          <reference field="4294967294" count="1" selected="0">
            <x v="0"/>
          </reference>
          <reference field="8" count="1" selected="0">
            <x v="0"/>
          </reference>
        </references>
      </pivotArea>
    </chartFormat>
    <chartFormat chart="2" format="20" series="1">
      <pivotArea type="data" outline="0" fieldPosition="0">
        <references count="2">
          <reference field="4294967294" count="1" selected="0">
            <x v="0"/>
          </reference>
          <reference field="8" count="1" selected="0">
            <x v="1"/>
          </reference>
        </references>
      </pivotArea>
    </chartFormat>
    <chartFormat chart="2" format="21" series="1">
      <pivotArea type="data" outline="0" fieldPosition="0">
        <references count="2">
          <reference field="4294967294" count="1" selected="0">
            <x v="0"/>
          </reference>
          <reference field="8" count="1" selected="0">
            <x v="2"/>
          </reference>
        </references>
      </pivotArea>
    </chartFormat>
    <chartFormat chart="2" format="22" series="1">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8327C6-5E41-46A0-A1B6-14F277FC0AC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BMI">
  <location ref="A3:E13" firstHeaderRow="0" firstDataRow="1" firstDataCol="1" rowPageCount="1" colPageCount="1"/>
  <pivotFields count="21">
    <pivotField showAll="0">
      <items count="3">
        <item x="0"/>
        <item x="1"/>
        <item t="default"/>
      </items>
    </pivotField>
    <pivotField numFmtId="1" showAll="0">
      <items count="9">
        <item x="0"/>
        <item x="1"/>
        <item x="2"/>
        <item x="3"/>
        <item x="4"/>
        <item x="5"/>
        <item x="6"/>
        <item x="7"/>
        <item t="default"/>
      </items>
    </pivotField>
    <pivotField numFmtId="2" showAll="0"/>
    <pivotField numFmtId="2" showAll="0">
      <items count="18">
        <item x="0"/>
        <item x="1"/>
        <item x="2"/>
        <item x="3"/>
        <item x="4"/>
        <item x="5"/>
        <item x="6"/>
        <item x="7"/>
        <item x="8"/>
        <item x="9"/>
        <item x="10"/>
        <item x="11"/>
        <item x="12"/>
        <item x="13"/>
        <item x="14"/>
        <item x="15"/>
        <item x="16"/>
        <item t="default"/>
      </items>
    </pivotField>
    <pivotField showAll="0"/>
    <pivotField axis="axisPage" showAll="0">
      <items count="3">
        <item x="0"/>
        <item x="1"/>
        <item t="default"/>
      </items>
    </pivotField>
    <pivotField dataField="1" numFmtId="1" showAll="0">
      <items count="23">
        <item x="0"/>
        <item x="1"/>
        <item x="2"/>
        <item x="3"/>
        <item x="4"/>
        <item x="5"/>
        <item x="6"/>
        <item x="7"/>
        <item x="8"/>
        <item x="9"/>
        <item x="10"/>
        <item x="11"/>
        <item x="12"/>
        <item x="13"/>
        <item x="14"/>
        <item x="15"/>
        <item x="16"/>
        <item x="17"/>
        <item x="18"/>
        <item x="19"/>
        <item x="20"/>
        <item x="21"/>
        <item t="default"/>
      </items>
    </pivotField>
    <pivotField dataField="1" numFmtId="1" showAll="0">
      <items count="6">
        <item x="0"/>
        <item x="1"/>
        <item x="2"/>
        <item x="3"/>
        <item x="4"/>
        <item t="default"/>
      </items>
    </pivotField>
    <pivotField showAll="0">
      <items count="5">
        <item x="2"/>
        <item x="1"/>
        <item x="3"/>
        <item x="0"/>
        <item t="default"/>
      </items>
    </pivotField>
    <pivotField showAll="0">
      <items count="3">
        <item x="0"/>
        <item x="1"/>
        <item t="default"/>
      </items>
    </pivotField>
    <pivotField dataField="1" numFmtId="2" showAll="0"/>
    <pivotField showAll="0">
      <items count="3">
        <item x="0"/>
        <item x="1"/>
        <item t="default"/>
      </items>
    </pivotField>
    <pivotField dataField="1" numFmtId="1" showAll="0">
      <items count="6">
        <item x="0"/>
        <item x="1"/>
        <item x="2"/>
        <item x="3"/>
        <item x="4"/>
        <item t="default"/>
      </items>
    </pivotField>
    <pivotField numFmtId="164" showAll="0">
      <items count="1130">
        <item x="1"/>
        <item x="693"/>
        <item x="100"/>
        <item x="647"/>
        <item x="286"/>
        <item x="664"/>
        <item x="722"/>
        <item x="801"/>
        <item x="721"/>
        <item x="710"/>
        <item x="633"/>
        <item x="800"/>
        <item x="709"/>
        <item x="497"/>
        <item x="287"/>
        <item x="380"/>
        <item x="185"/>
        <item x="142"/>
        <item x="707"/>
        <item x="174"/>
        <item x="22"/>
        <item x="922"/>
        <item x="696"/>
        <item x="551"/>
        <item x="209"/>
        <item x="441"/>
        <item x="293"/>
        <item x="215"/>
        <item x="852"/>
        <item x="804"/>
        <item x="360"/>
        <item x="212"/>
        <item x="455"/>
        <item x="811"/>
        <item x="226"/>
        <item x="774"/>
        <item x="383"/>
        <item x="1102"/>
        <item x="818"/>
        <item x="843"/>
        <item x="448"/>
        <item x="775"/>
        <item x="40"/>
        <item x="144"/>
        <item x="244"/>
        <item x="727"/>
        <item x="524"/>
        <item x="725"/>
        <item x="923"/>
        <item x="778"/>
        <item x="812"/>
        <item x="223"/>
        <item x="600"/>
        <item x="758"/>
        <item x="14"/>
        <item x="791"/>
        <item x="1050"/>
        <item x="111"/>
        <item x="666"/>
        <item x="732"/>
        <item x="669"/>
        <item x="461"/>
        <item x="67"/>
        <item x="127"/>
        <item x="682"/>
        <item x="344"/>
        <item x="1049"/>
        <item x="96"/>
        <item x="762"/>
        <item x="518"/>
        <item x="807"/>
        <item x="545"/>
        <item x="779"/>
        <item x="995"/>
        <item x="1104"/>
        <item x="697"/>
        <item x="976"/>
        <item x="346"/>
        <item x="263"/>
        <item x="977"/>
        <item x="908"/>
        <item x="133"/>
        <item x="406"/>
        <item x="768"/>
        <item x="1108"/>
        <item x="467"/>
        <item x="1112"/>
        <item x="910"/>
        <item x="181"/>
        <item x="71"/>
        <item x="47"/>
        <item x="1111"/>
        <item x="685"/>
        <item x="667"/>
        <item x="949"/>
        <item x="879"/>
        <item x="483"/>
        <item x="570"/>
        <item x="177"/>
        <item x="465"/>
        <item x="437"/>
        <item x="853"/>
        <item x="729"/>
        <item x="720"/>
        <item x="24"/>
        <item x="182"/>
        <item x="434"/>
        <item x="578"/>
        <item x="1107"/>
        <item x="366"/>
        <item x="948"/>
        <item x="979"/>
        <item x="704"/>
        <item x="994"/>
        <item x="262"/>
        <item x="98"/>
        <item x="480"/>
        <item x="82"/>
        <item x="55"/>
        <item x="560"/>
        <item x="337"/>
        <item x="724"/>
        <item x="830"/>
        <item x="844"/>
        <item x="1103"/>
        <item x="248"/>
        <item x="1022"/>
        <item x="1051"/>
        <item x="155"/>
        <item x="186"/>
        <item x="200"/>
        <item x="602"/>
        <item x="805"/>
        <item x="815"/>
        <item x="274"/>
        <item x="1023"/>
        <item x="44"/>
        <item x="905"/>
        <item x="241"/>
        <item x="978"/>
        <item x="348"/>
        <item x="866"/>
        <item x="679"/>
        <item x="178"/>
        <item x="909"/>
        <item x="408"/>
        <item x="229"/>
        <item x="996"/>
        <item x="552"/>
        <item x="974"/>
        <item x="906"/>
        <item x="502"/>
        <item x="525"/>
        <item x="1110"/>
        <item x="769"/>
        <item x="355"/>
        <item x="191"/>
        <item x="1078"/>
        <item x="123"/>
        <item x="582"/>
        <item x="588"/>
        <item x="695"/>
        <item x="442"/>
        <item x="1109"/>
        <item x="527"/>
        <item x="798"/>
        <item x="522"/>
        <item x="789"/>
        <item x="571"/>
        <item x="574"/>
        <item x="66"/>
        <item x="1024"/>
        <item x="164"/>
        <item x="806"/>
        <item x="893"/>
        <item x="885"/>
        <item x="1025"/>
        <item x="680"/>
        <item x="733"/>
        <item x="536"/>
        <item x="345"/>
        <item x="867"/>
        <item x="254"/>
        <item x="266"/>
        <item x="1088"/>
        <item x="554"/>
        <item x="221"/>
        <item x="1061"/>
        <item x="796"/>
        <item x="449"/>
        <item x="1077"/>
        <item x="39"/>
        <item x="91"/>
        <item x="614"/>
        <item x="1075"/>
        <item x="1105"/>
        <item x="195"/>
        <item x="294"/>
        <item x="997"/>
        <item x="803"/>
        <item x="1106"/>
        <item x="660"/>
        <item x="481"/>
        <item x="424"/>
        <item x="907"/>
        <item x="929"/>
        <item x="1052"/>
        <item x="760"/>
        <item x="243"/>
        <item x="880"/>
        <item x="859"/>
        <item x="935"/>
        <item x="25"/>
        <item x="252"/>
        <item x="936"/>
        <item x="593"/>
        <item x="663"/>
        <item x="698"/>
        <item x="740"/>
        <item x="7"/>
        <item x="101"/>
        <item x="1101"/>
        <item x="1009"/>
        <item x="267"/>
        <item x="165"/>
        <item x="761"/>
        <item x="349"/>
        <item x="65"/>
        <item x="258"/>
        <item x="1076"/>
        <item x="1008"/>
        <item x="790"/>
        <item x="975"/>
        <item x="92"/>
        <item x="548"/>
        <item x="418"/>
        <item x="793"/>
        <item x="627"/>
        <item x="3"/>
        <item x="738"/>
        <item x="513"/>
        <item x="292"/>
        <item x="618"/>
        <item x="197"/>
        <item x="356"/>
        <item x="203"/>
        <item x="728"/>
        <item x="273"/>
        <item x="617"/>
        <item x="629"/>
        <item x="817"/>
        <item x="161"/>
        <item x="569"/>
        <item x="833"/>
        <item x="616"/>
        <item x="515"/>
        <item x="50"/>
        <item x="317"/>
        <item x="1006"/>
        <item x="719"/>
        <item x="76"/>
        <item x="412"/>
        <item x="485"/>
        <item x="260"/>
        <item x="54"/>
        <item x="359"/>
        <item x="501"/>
        <item x="160"/>
        <item x="928"/>
        <item x="676"/>
        <item x="741"/>
        <item x="730"/>
        <item x="802"/>
        <item x="659"/>
        <item x="892"/>
        <item x="196"/>
        <item x="491"/>
        <item x="635"/>
        <item x="816"/>
        <item x="584"/>
        <item x="190"/>
        <item x="856"/>
        <item x="891"/>
        <item x="72"/>
        <item x="290"/>
        <item x="78"/>
        <item x="21"/>
        <item x="154"/>
        <item x="771"/>
        <item x="122"/>
        <item x="821"/>
        <item x="962"/>
        <item x="759"/>
        <item x="1074"/>
        <item x="1062"/>
        <item x="140"/>
        <item x="765"/>
        <item x="192"/>
        <item x="653"/>
        <item x="736"/>
        <item x="295"/>
        <item x="881"/>
        <item x="723"/>
        <item x="220"/>
        <item x="394"/>
        <item x="639"/>
        <item x="983"/>
        <item x="1053"/>
        <item x="138"/>
        <item x="576"/>
        <item x="846"/>
        <item x="750"/>
        <item x="950"/>
        <item x="1120"/>
        <item x="589"/>
        <item x="961"/>
        <item x="763"/>
        <item x="458"/>
        <item x="125"/>
        <item x="338"/>
        <item x="371"/>
        <item x="681"/>
        <item x="1027"/>
        <item x="649"/>
        <item x="858"/>
        <item x="208"/>
        <item x="183"/>
        <item x="435"/>
        <item x="103"/>
        <item x="670"/>
        <item x="339"/>
        <item x="1039"/>
        <item x="1079"/>
        <item x="1064"/>
        <item x="324"/>
        <item x="526"/>
        <item x="282"/>
        <item x="886"/>
        <item x="914"/>
        <item x="343"/>
        <item x="401"/>
        <item x="813"/>
        <item x="832"/>
        <item x="955"/>
        <item x="1063"/>
        <item x="711"/>
        <item x="1003"/>
        <item x="960"/>
        <item x="1007"/>
        <item x="199"/>
        <item x="316"/>
        <item x="116"/>
        <item x="1119"/>
        <item x="52"/>
        <item x="512"/>
        <item x="204"/>
        <item x="712"/>
        <item x="1073"/>
        <item x="963"/>
        <item x="898"/>
        <item x="387"/>
        <item x="1117"/>
        <item x="938"/>
        <item x="59"/>
        <item x="606"/>
        <item x="529"/>
        <item x="20"/>
        <item x="240"/>
        <item x="235"/>
        <item x="954"/>
        <item x="701"/>
        <item x="31"/>
        <item x="794"/>
        <item x="18"/>
        <item x="5"/>
        <item x="835"/>
        <item x="231"/>
        <item x="171"/>
        <item x="894"/>
        <item x="432"/>
        <item x="1118"/>
        <item x="1080"/>
        <item x="446"/>
        <item x="650"/>
        <item x="836"/>
        <item x="264"/>
        <item x="684"/>
        <item x="1115"/>
        <item x="94"/>
        <item x="671"/>
        <item x="470"/>
        <item x="474"/>
        <item x="982"/>
        <item x="309"/>
        <item x="757"/>
        <item x="148"/>
        <item x="230"/>
        <item x="1087"/>
        <item x="425"/>
        <item x="586"/>
        <item x="433"/>
        <item x="336"/>
        <item x="882"/>
        <item x="466"/>
        <item x="419"/>
        <item x="842"/>
        <item x="472"/>
        <item x="797"/>
        <item x="814"/>
        <item x="1067"/>
        <item x="827"/>
        <item x="488"/>
        <item x="528"/>
        <item x="872"/>
        <item x="1028"/>
        <item x="913"/>
        <item x="1029"/>
        <item x="1036"/>
        <item x="1040"/>
        <item x="869"/>
        <item x="581"/>
        <item x="428"/>
        <item x="1113"/>
        <item x="911"/>
        <item x="1056"/>
        <item x="534"/>
        <item x="1055"/>
        <item x="255"/>
        <item x="927"/>
        <item x="312"/>
        <item x="609"/>
        <item x="873"/>
        <item x="714"/>
        <item x="153"/>
        <item x="937"/>
        <item x="8"/>
        <item x="786"/>
        <item x="19"/>
        <item x="33"/>
        <item x="79"/>
        <item x="150"/>
        <item x="213"/>
        <item x="1116"/>
        <item x="1057"/>
        <item x="1035"/>
        <item x="391"/>
        <item x="516"/>
        <item x="506"/>
        <item x="242"/>
        <item x="1086"/>
        <item x="863"/>
        <item x="400"/>
        <item x="1002"/>
        <item x="591"/>
        <item x="1058"/>
        <item x="848"/>
        <item x="542"/>
        <item x="494"/>
        <item x="1127"/>
        <item x="986"/>
        <item x="917"/>
        <item x="143"/>
        <item x="11"/>
        <item x="770"/>
        <item x="1054"/>
        <item x="601"/>
        <item x="261"/>
        <item x="1125"/>
        <item x="1114"/>
        <item x="943"/>
        <item x="883"/>
        <item x="956"/>
        <item x="411"/>
        <item x="450"/>
        <item x="379"/>
        <item x="329"/>
        <item x="132"/>
        <item x="632"/>
        <item x="562"/>
        <item x="543"/>
        <item x="782"/>
        <item x="810"/>
        <item x="874"/>
        <item x="673"/>
        <item x="476"/>
        <item x="207"/>
        <item x="68"/>
        <item x="6"/>
        <item x="864"/>
        <item x="841"/>
        <item x="159"/>
        <item x="895"/>
        <item x="1026"/>
        <item x="367"/>
        <item x="746"/>
        <item x="747"/>
        <item x="641"/>
        <item x="451"/>
        <item x="45"/>
        <item x="822"/>
        <item x="887"/>
        <item x="933"/>
        <item x="611"/>
        <item x="1126"/>
        <item x="97"/>
        <item x="444"/>
        <item x="808"/>
        <item x="347"/>
        <item x="341"/>
        <item x="967"/>
        <item x="608"/>
        <item x="934"/>
        <item x="875"/>
        <item x="1047"/>
        <item x="953"/>
        <item x="315"/>
        <item x="1065"/>
        <item x="1098"/>
        <item x="951"/>
        <item x="350"/>
        <item x="899"/>
        <item x="897"/>
        <item x="504"/>
        <item x="1037"/>
        <item x="840"/>
        <item x="1041"/>
        <item x="965"/>
        <item x="865"/>
        <item x="397"/>
        <item x="202"/>
        <item x="1089"/>
        <item x="482"/>
        <item x="590"/>
        <item x="655"/>
        <item x="658"/>
        <item x="201"/>
        <item x="490"/>
        <item x="1096"/>
        <item x="269"/>
        <item x="334"/>
        <item x="739"/>
        <item x="980"/>
        <item x="900"/>
        <item x="1017"/>
        <item x="198"/>
        <item x="678"/>
        <item x="352"/>
        <item x="1042"/>
        <item x="389"/>
        <item x="780"/>
        <item x="737"/>
        <item x="735"/>
        <item x="454"/>
        <item x="868"/>
        <item x="1085"/>
        <item x="919"/>
        <item x="646"/>
        <item x="430"/>
        <item x="77"/>
        <item x="902"/>
        <item x="156"/>
        <item x="354"/>
        <item x="926"/>
        <item x="638"/>
        <item x="541"/>
        <item x="942"/>
        <item x="1093"/>
        <item x="1032"/>
        <item x="1128"/>
        <item x="29"/>
        <item x="131"/>
        <item x="716"/>
        <item x="640"/>
        <item x="624"/>
        <item x="49"/>
        <item x="429"/>
        <item x="987"/>
        <item x="901"/>
        <item x="690"/>
        <item x="378"/>
        <item x="971"/>
        <item x="1014"/>
        <item x="677"/>
        <item x="473"/>
        <item x="566"/>
        <item x="912"/>
        <item x="561"/>
        <item x="831"/>
        <item x="862"/>
        <item x="944"/>
        <item x="828"/>
        <item x="966"/>
        <item x="16"/>
        <item x="657"/>
        <item x="637"/>
        <item x="351"/>
        <item x="683"/>
        <item x="1094"/>
        <item x="595"/>
        <item x="1019"/>
        <item x="61"/>
        <item x="93"/>
        <item x="386"/>
        <item x="952"/>
        <item x="95"/>
        <item x="855"/>
        <item x="715"/>
        <item x="636"/>
        <item x="592"/>
        <item x="787"/>
        <item x="970"/>
        <item x="318"/>
        <item x="1059"/>
        <item x="990"/>
        <item x="734"/>
        <item x="1001"/>
        <item x="870"/>
        <item x="674"/>
        <item x="920"/>
        <item x="475"/>
        <item x="981"/>
        <item x="130"/>
        <item x="1018"/>
        <item x="1031"/>
        <item x="973"/>
        <item x="957"/>
        <item x="246"/>
        <item x="764"/>
        <item x="1038"/>
        <item x="390"/>
        <item x="1020"/>
        <item x="1081"/>
        <item x="259"/>
        <item x="319"/>
        <item x="777"/>
        <item x="531"/>
        <item x="310"/>
        <item x="1015"/>
        <item x="1033"/>
        <item x="991"/>
        <item x="382"/>
        <item x="1030"/>
        <item x="233"/>
        <item x="299"/>
        <item x="187"/>
        <item x="365"/>
        <item x="149"/>
        <item x="845"/>
        <item x="519"/>
        <item x="838"/>
        <item x="918"/>
        <item x="972"/>
        <item x="440"/>
        <item x="256"/>
        <item x="1021"/>
        <item x="214"/>
        <item x="517"/>
        <item x="1097"/>
        <item x="850"/>
        <item x="70"/>
        <item x="871"/>
        <item x="210"/>
        <item x="1082"/>
        <item x="403"/>
        <item x="824"/>
        <item x="999"/>
        <item x="849"/>
        <item x="861"/>
        <item x="377"/>
        <item x="30"/>
        <item x="587"/>
        <item x="23"/>
        <item x="931"/>
        <item x="247"/>
        <item x="1012"/>
        <item x="945"/>
        <item x="1091"/>
        <item x="530"/>
        <item x="749"/>
        <item x="4"/>
        <item x="410"/>
        <item x="511"/>
        <item x="1068"/>
        <item x="1045"/>
        <item x="1048"/>
        <item x="88"/>
        <item x="988"/>
        <item x="342"/>
        <item x="783"/>
        <item x="1013"/>
        <item x="692"/>
        <item x="925"/>
        <item x="492"/>
        <item x="307"/>
        <item x="326"/>
        <item x="665"/>
        <item x="1092"/>
        <item x="1072"/>
        <item x="930"/>
        <item x="114"/>
        <item x="385"/>
        <item x="17"/>
        <item x="99"/>
        <item x="753"/>
        <item x="904"/>
        <item x="1095"/>
        <item x="642"/>
        <item x="421"/>
        <item x="1011"/>
        <item x="860"/>
        <item x="1046"/>
        <item x="903"/>
        <item x="234"/>
        <item x="959"/>
        <item x="42"/>
        <item x="1010"/>
        <item x="376"/>
        <item x="227"/>
        <item x="162"/>
        <item x="447"/>
        <item x="854"/>
        <item x="615"/>
        <item x="1044"/>
        <item x="834"/>
        <item x="916"/>
        <item x="271"/>
        <item x="508"/>
        <item x="630"/>
        <item x="940"/>
        <item x="330"/>
        <item x="325"/>
        <item x="877"/>
        <item x="510"/>
        <item x="211"/>
        <item x="998"/>
        <item x="573"/>
        <item x="1000"/>
        <item x="1123"/>
        <item x="112"/>
        <item x="1066"/>
        <item x="1090"/>
        <item x="1043"/>
        <item x="1100"/>
        <item x="1099"/>
        <item x="565"/>
        <item x="439"/>
        <item x="535"/>
        <item x="1124"/>
        <item x="889"/>
        <item x="84"/>
        <item x="407"/>
        <item x="300"/>
        <item x="958"/>
        <item x="1069"/>
        <item x="884"/>
        <item x="1034"/>
        <item x="1121"/>
        <item x="932"/>
        <item x="878"/>
        <item x="291"/>
        <item x="767"/>
        <item x="939"/>
        <item x="585"/>
        <item x="577"/>
        <item x="1084"/>
        <item x="772"/>
        <item x="941"/>
        <item x="876"/>
        <item x="216"/>
        <item x="992"/>
        <item x="890"/>
        <item x="888"/>
        <item x="985"/>
        <item x="1070"/>
        <item x="239"/>
        <item x="1083"/>
        <item x="1016"/>
        <item x="9"/>
        <item x="924"/>
        <item x="73"/>
        <item x="896"/>
        <item x="964"/>
        <item x="60"/>
        <item x="1122"/>
        <item x="607"/>
        <item x="438"/>
        <item x="946"/>
        <item x="445"/>
        <item x="748"/>
        <item x="420"/>
        <item x="915"/>
        <item x="340"/>
        <item x="829"/>
        <item x="270"/>
        <item x="51"/>
        <item x="1071"/>
        <item x="947"/>
        <item x="837"/>
        <item x="993"/>
        <item x="1060"/>
        <item x="921"/>
        <item x="322"/>
        <item x="652"/>
        <item x="1005"/>
        <item x="984"/>
        <item x="623"/>
        <item x="1004"/>
        <item x="232"/>
        <item x="415"/>
        <item x="128"/>
        <item x="851"/>
        <item x="857"/>
        <item x="189"/>
        <item x="847"/>
        <item x="368"/>
        <item x="384"/>
        <item x="224"/>
        <item x="968"/>
        <item x="206"/>
        <item x="969"/>
        <item x="496"/>
        <item x="374"/>
        <item x="436"/>
        <item x="776"/>
        <item x="301"/>
        <item x="672"/>
        <item x="363"/>
        <item x="249"/>
        <item x="634"/>
        <item x="218"/>
        <item x="113"/>
        <item x="303"/>
        <item x="257"/>
        <item x="989"/>
        <item x="452"/>
        <item x="15"/>
        <item x="398"/>
        <item x="839"/>
        <item x="306"/>
        <item x="335"/>
        <item x="0"/>
        <item x="105"/>
        <item x="713"/>
        <item x="43"/>
        <item x="375"/>
        <item x="523"/>
        <item x="799"/>
        <item x="396"/>
        <item x="726"/>
        <item x="417"/>
        <item x="129"/>
        <item x="559"/>
        <item x="661"/>
        <item x="694"/>
        <item x="431"/>
        <item x="826"/>
        <item x="253"/>
        <item x="331"/>
        <item x="169"/>
        <item x="819"/>
        <item x="498"/>
        <item x="107"/>
        <item x="495"/>
        <item x="370"/>
        <item x="699"/>
        <item x="648"/>
        <item x="245"/>
        <item x="553"/>
        <item x="705"/>
        <item x="544"/>
        <item x="373"/>
        <item x="751"/>
        <item x="104"/>
        <item x="268"/>
        <item x="422"/>
        <item x="625"/>
        <item x="283"/>
        <item x="176"/>
        <item x="372"/>
        <item x="46"/>
        <item x="823"/>
        <item x="332"/>
        <item x="141"/>
        <item x="668"/>
        <item x="742"/>
        <item x="766"/>
        <item x="147"/>
        <item x="795"/>
        <item x="583"/>
        <item x="75"/>
        <item x="717"/>
        <item x="53"/>
        <item x="280"/>
        <item x="238"/>
        <item x="703"/>
        <item x="184"/>
        <item x="558"/>
        <item x="792"/>
        <item x="471"/>
        <item x="393"/>
        <item x="443"/>
        <item x="820"/>
        <item x="514"/>
        <item x="781"/>
        <item x="603"/>
        <item x="579"/>
        <item x="362"/>
        <item x="580"/>
        <item x="462"/>
        <item x="825"/>
        <item x="64"/>
        <item x="89"/>
        <item x="691"/>
        <item x="557"/>
        <item x="119"/>
        <item x="499"/>
        <item x="115"/>
        <item x="426"/>
        <item x="675"/>
        <item x="110"/>
        <item x="357"/>
        <item x="38"/>
        <item x="468"/>
        <item x="503"/>
        <item x="13"/>
        <item x="172"/>
        <item x="604"/>
        <item x="228"/>
        <item x="567"/>
        <item x="564"/>
        <item x="134"/>
        <item x="275"/>
        <item x="225"/>
        <item x="399"/>
        <item x="308"/>
        <item x="57"/>
        <item x="620"/>
        <item x="731"/>
        <item x="460"/>
        <item x="166"/>
        <item x="788"/>
        <item x="10"/>
        <item x="395"/>
        <item x="409"/>
        <item x="219"/>
        <item x="464"/>
        <item x="619"/>
        <item x="158"/>
        <item x="423"/>
        <item x="662"/>
        <item x="416"/>
        <item x="311"/>
        <item x="48"/>
        <item x="718"/>
        <item x="12"/>
        <item x="193"/>
        <item x="598"/>
        <item x="36"/>
        <item x="546"/>
        <item x="689"/>
        <item x="643"/>
        <item x="90"/>
        <item x="563"/>
        <item x="568"/>
        <item x="121"/>
        <item x="298"/>
        <item x="304"/>
        <item x="236"/>
        <item x="392"/>
        <item x="157"/>
        <item x="743"/>
        <item x="610"/>
        <item x="126"/>
        <item x="572"/>
        <item x="688"/>
        <item x="708"/>
        <item x="756"/>
        <item x="478"/>
        <item x="302"/>
        <item x="117"/>
        <item x="631"/>
        <item x="361"/>
        <item x="180"/>
        <item x="556"/>
        <item x="404"/>
        <item x="755"/>
        <item x="265"/>
        <item x="74"/>
        <item x="596"/>
        <item x="706"/>
        <item x="327"/>
        <item x="459"/>
        <item x="152"/>
        <item x="32"/>
        <item x="645"/>
        <item x="272"/>
        <item x="353"/>
        <item x="328"/>
        <item x="540"/>
        <item x="139"/>
        <item x="547"/>
        <item x="333"/>
        <item x="80"/>
        <item x="453"/>
        <item x="550"/>
        <item x="313"/>
        <item x="597"/>
        <item x="321"/>
        <item x="405"/>
        <item x="594"/>
        <item x="26"/>
        <item x="120"/>
        <item x="809"/>
        <item x="521"/>
        <item x="773"/>
        <item x="599"/>
        <item x="109"/>
        <item x="457"/>
        <item x="785"/>
        <item x="305"/>
        <item x="537"/>
        <item x="686"/>
        <item x="37"/>
        <item x="56"/>
        <item x="539"/>
        <item x="486"/>
        <item x="538"/>
        <item x="167"/>
        <item x="500"/>
        <item x="145"/>
        <item x="477"/>
        <item x="314"/>
        <item x="555"/>
        <item x="87"/>
        <item x="63"/>
        <item x="479"/>
        <item x="281"/>
        <item x="289"/>
        <item x="456"/>
        <item x="137"/>
        <item x="297"/>
        <item x="549"/>
        <item x="28"/>
        <item x="205"/>
        <item x="173"/>
        <item x="575"/>
        <item x="754"/>
        <item x="414"/>
        <item x="745"/>
        <item x="613"/>
        <item x="102"/>
        <item x="146"/>
        <item x="58"/>
        <item x="520"/>
        <item x="41"/>
        <item x="69"/>
        <item x="81"/>
        <item x="179"/>
        <item x="644"/>
        <item x="358"/>
        <item x="469"/>
        <item x="752"/>
        <item x="62"/>
        <item x="106"/>
        <item x="175"/>
        <item x="493"/>
        <item x="509"/>
        <item x="364"/>
        <item x="784"/>
        <item x="85"/>
        <item x="151"/>
        <item x="427"/>
        <item x="702"/>
        <item x="288"/>
        <item x="489"/>
        <item x="651"/>
        <item x="222"/>
        <item x="612"/>
        <item x="507"/>
        <item x="284"/>
        <item x="463"/>
        <item x="217"/>
        <item x="388"/>
        <item x="296"/>
        <item x="124"/>
        <item x="621"/>
        <item x="484"/>
        <item x="277"/>
        <item x="656"/>
        <item x="35"/>
        <item x="118"/>
        <item x="532"/>
        <item x="628"/>
        <item x="654"/>
        <item x="487"/>
        <item x="83"/>
        <item x="381"/>
        <item x="170"/>
        <item x="285"/>
        <item x="163"/>
        <item x="34"/>
        <item x="86"/>
        <item x="402"/>
        <item x="276"/>
        <item x="237"/>
        <item x="700"/>
        <item x="251"/>
        <item x="27"/>
        <item x="605"/>
        <item x="279"/>
        <item x="744"/>
        <item x="622"/>
        <item x="323"/>
        <item x="626"/>
        <item x="320"/>
        <item x="413"/>
        <item x="168"/>
        <item x="533"/>
        <item x="135"/>
        <item x="250"/>
        <item x="278"/>
        <item x="369"/>
        <item x="136"/>
        <item x="505"/>
        <item x="194"/>
        <item x="188"/>
        <item x="108"/>
        <item x="687"/>
        <item x="2"/>
        <item t="default"/>
      </items>
    </pivotField>
    <pivotField showAll="0"/>
    <pivotField showAll="0"/>
    <pivotField showAll="0"/>
    <pivotField axis="axisRow" numFmtId="2" showAll="0">
      <items count="12">
        <item x="0"/>
        <item x="1"/>
        <item x="2"/>
        <item x="3"/>
        <item x="4"/>
        <item x="5"/>
        <item x="6"/>
        <item x="7"/>
        <item x="8"/>
        <item x="9"/>
        <item x="10"/>
        <item t="default"/>
      </items>
    </pivotField>
    <pivotField dragToRow="0" dragToCol="0" dragToPage="0" showAll="0" defaultSubtotal="0"/>
    <pivotField dragToRow="0" dragToCol="0" dragToPage="0" showAll="0" defaultSubtota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7"/>
  </rowFields>
  <rowItems count="10">
    <i>
      <x v="1"/>
    </i>
    <i>
      <x v="2"/>
    </i>
    <i>
      <x v="3"/>
    </i>
    <i>
      <x v="4"/>
    </i>
    <i>
      <x v="5"/>
    </i>
    <i>
      <x v="6"/>
    </i>
    <i>
      <x v="7"/>
    </i>
    <i>
      <x v="8"/>
    </i>
    <i>
      <x v="9"/>
    </i>
    <i t="grand">
      <x/>
    </i>
  </rowItems>
  <colFields count="1">
    <field x="-2"/>
  </colFields>
  <colItems count="4">
    <i>
      <x/>
    </i>
    <i i="1">
      <x v="1"/>
    </i>
    <i i="2">
      <x v="2"/>
    </i>
    <i i="3">
      <x v="3"/>
    </i>
  </colItems>
  <pageFields count="1">
    <pageField fld="5" hier="-1"/>
  </pageFields>
  <dataFields count="4">
    <dataField name="Main meals" fld="7" subtotal="average" baseField="17" baseItem="1" numFmtId="2"/>
    <dataField name="Water intake" fld="10" subtotal="average" baseField="17" baseItem="1" numFmtId="2"/>
    <dataField name="Activity" fld="12" subtotal="average" baseField="17" baseItem="1" numFmtId="2"/>
    <dataField name="Veg intake" fld="6" subtotal="average" baseField="17" baseItem="1"/>
  </dataField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2"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3F3F2D3-7ECB-4C39-B535-DF0CD0012543}" name="PivotTable10"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30">
  <location ref="A221:B229" firstHeaderRow="1" firstDataRow="1" firstDataCol="1"/>
  <pivotFields count="21">
    <pivotField showAll="0">
      <items count="3">
        <item x="0"/>
        <item x="1"/>
        <item t="default"/>
      </items>
    </pivotField>
    <pivotField numFmtId="1" showAll="0"/>
    <pivotField numFmtId="2" showAll="0"/>
    <pivotField numFmtId="2" showAll="0">
      <items count="18">
        <item x="0"/>
        <item x="1"/>
        <item x="2"/>
        <item x="3"/>
        <item x="4"/>
        <item x="5"/>
        <item x="6"/>
        <item x="7"/>
        <item x="8"/>
        <item x="9"/>
        <item x="10"/>
        <item x="11"/>
        <item x="12"/>
        <item x="13"/>
        <item x="14"/>
        <item x="15"/>
        <item x="16"/>
        <item t="default"/>
      </items>
    </pivotField>
    <pivotField showAll="0"/>
    <pivotField showAll="0">
      <items count="3">
        <item x="0"/>
        <item x="1"/>
        <item t="default"/>
      </items>
    </pivotField>
    <pivotField dataField="1" numFmtId="1" showAll="0">
      <items count="23">
        <item x="0"/>
        <item n="1" x="1"/>
        <item n="1.1" x="2"/>
        <item n="1.2" x="3"/>
        <item n="1.3" x="4"/>
        <item n="1.4" x="5"/>
        <item n="1.5" x="6"/>
        <item n="1.6" x="7"/>
        <item n="1.7" x="8"/>
        <item n="1.8" x="9"/>
        <item n="1.9" x="10"/>
        <item n="2" x="11"/>
        <item n="2.1" x="12"/>
        <item n="2.2" x="13"/>
        <item n="2.3" x="14"/>
        <item n="2.4" x="15"/>
        <item n="2.5" x="16"/>
        <item n="2.6" x="17"/>
        <item n="2.7" x="18"/>
        <item n="2.8" x="19"/>
        <item n="2.9+" x="20"/>
        <item x="21"/>
        <item t="default"/>
      </items>
    </pivotField>
    <pivotField numFmtId="1" showAll="0">
      <items count="6">
        <item x="0"/>
        <item x="1"/>
        <item x="2"/>
        <item x="3"/>
        <item x="4"/>
        <item t="default"/>
      </items>
    </pivotField>
    <pivotField showAll="0">
      <items count="5">
        <item x="2"/>
        <item x="1"/>
        <item x="3"/>
        <item x="0"/>
        <item t="default"/>
      </items>
    </pivotField>
    <pivotField showAll="0"/>
    <pivotField numFmtId="2" showAll="0"/>
    <pivotField showAll="0"/>
    <pivotField numFmtId="1" showAll="0">
      <items count="6">
        <item x="0"/>
        <item x="1"/>
        <item x="2"/>
        <item x="3"/>
        <item x="4"/>
        <item t="default"/>
      </items>
    </pivotField>
    <pivotField numFmtId="164" showAll="0">
      <items count="1130">
        <item x="1"/>
        <item x="693"/>
        <item x="100"/>
        <item x="647"/>
        <item x="286"/>
        <item x="664"/>
        <item x="722"/>
        <item x="801"/>
        <item x="721"/>
        <item x="710"/>
        <item x="633"/>
        <item x="800"/>
        <item x="709"/>
        <item x="497"/>
        <item x="287"/>
        <item x="380"/>
        <item x="185"/>
        <item x="142"/>
        <item x="707"/>
        <item x="174"/>
        <item x="22"/>
        <item x="922"/>
        <item x="696"/>
        <item x="551"/>
        <item x="209"/>
        <item x="441"/>
        <item x="293"/>
        <item x="215"/>
        <item x="852"/>
        <item x="804"/>
        <item x="360"/>
        <item x="212"/>
        <item x="455"/>
        <item x="811"/>
        <item x="226"/>
        <item x="774"/>
        <item x="383"/>
        <item x="1102"/>
        <item x="818"/>
        <item x="843"/>
        <item x="448"/>
        <item x="775"/>
        <item x="40"/>
        <item x="144"/>
        <item x="244"/>
        <item x="727"/>
        <item x="524"/>
        <item x="725"/>
        <item x="923"/>
        <item x="778"/>
        <item x="812"/>
        <item x="223"/>
        <item x="600"/>
        <item x="758"/>
        <item x="14"/>
        <item x="791"/>
        <item x="1050"/>
        <item x="111"/>
        <item x="666"/>
        <item x="732"/>
        <item x="669"/>
        <item x="461"/>
        <item x="67"/>
        <item x="127"/>
        <item x="682"/>
        <item x="344"/>
        <item x="1049"/>
        <item x="96"/>
        <item x="762"/>
        <item x="518"/>
        <item x="807"/>
        <item x="545"/>
        <item x="779"/>
        <item x="995"/>
        <item x="1104"/>
        <item x="697"/>
        <item x="976"/>
        <item x="346"/>
        <item x="263"/>
        <item x="977"/>
        <item x="908"/>
        <item x="133"/>
        <item x="406"/>
        <item x="768"/>
        <item x="1108"/>
        <item x="467"/>
        <item x="1112"/>
        <item x="910"/>
        <item x="181"/>
        <item x="71"/>
        <item x="47"/>
        <item x="1111"/>
        <item x="685"/>
        <item x="667"/>
        <item x="949"/>
        <item x="879"/>
        <item x="483"/>
        <item x="570"/>
        <item x="177"/>
        <item x="465"/>
        <item x="437"/>
        <item x="853"/>
        <item x="729"/>
        <item x="720"/>
        <item x="24"/>
        <item x="182"/>
        <item x="434"/>
        <item x="578"/>
        <item x="1107"/>
        <item x="366"/>
        <item x="948"/>
        <item x="979"/>
        <item x="704"/>
        <item x="994"/>
        <item x="262"/>
        <item x="98"/>
        <item x="480"/>
        <item x="82"/>
        <item x="55"/>
        <item x="560"/>
        <item x="337"/>
        <item x="724"/>
        <item x="830"/>
        <item x="844"/>
        <item x="1103"/>
        <item x="248"/>
        <item x="1022"/>
        <item x="1051"/>
        <item x="155"/>
        <item x="186"/>
        <item x="200"/>
        <item x="602"/>
        <item x="805"/>
        <item x="815"/>
        <item x="274"/>
        <item x="1023"/>
        <item x="44"/>
        <item x="905"/>
        <item x="241"/>
        <item x="978"/>
        <item x="348"/>
        <item x="866"/>
        <item x="679"/>
        <item x="178"/>
        <item x="909"/>
        <item x="408"/>
        <item x="229"/>
        <item x="996"/>
        <item x="552"/>
        <item x="974"/>
        <item x="906"/>
        <item x="502"/>
        <item x="525"/>
        <item x="1110"/>
        <item x="769"/>
        <item x="355"/>
        <item x="191"/>
        <item x="1078"/>
        <item x="123"/>
        <item x="582"/>
        <item x="588"/>
        <item x="695"/>
        <item x="442"/>
        <item x="1109"/>
        <item x="527"/>
        <item x="798"/>
        <item x="522"/>
        <item x="789"/>
        <item x="571"/>
        <item x="574"/>
        <item x="66"/>
        <item x="1024"/>
        <item x="164"/>
        <item x="806"/>
        <item x="893"/>
        <item x="885"/>
        <item x="1025"/>
        <item x="680"/>
        <item x="733"/>
        <item x="536"/>
        <item x="345"/>
        <item x="867"/>
        <item x="254"/>
        <item x="266"/>
        <item x="1088"/>
        <item x="554"/>
        <item x="221"/>
        <item x="1061"/>
        <item x="796"/>
        <item x="449"/>
        <item x="1077"/>
        <item x="39"/>
        <item x="91"/>
        <item x="614"/>
        <item x="1075"/>
        <item x="1105"/>
        <item x="195"/>
        <item x="294"/>
        <item x="997"/>
        <item x="803"/>
        <item x="1106"/>
        <item x="660"/>
        <item x="481"/>
        <item x="424"/>
        <item x="907"/>
        <item x="929"/>
        <item x="1052"/>
        <item x="760"/>
        <item x="243"/>
        <item x="880"/>
        <item x="859"/>
        <item x="935"/>
        <item x="25"/>
        <item x="252"/>
        <item x="936"/>
        <item x="593"/>
        <item x="663"/>
        <item x="698"/>
        <item x="740"/>
        <item x="7"/>
        <item x="101"/>
        <item x="1101"/>
        <item x="1009"/>
        <item x="267"/>
        <item x="165"/>
        <item x="761"/>
        <item x="349"/>
        <item x="65"/>
        <item x="258"/>
        <item x="1076"/>
        <item x="1008"/>
        <item x="790"/>
        <item x="975"/>
        <item x="92"/>
        <item x="548"/>
        <item x="418"/>
        <item x="793"/>
        <item x="627"/>
        <item x="3"/>
        <item x="738"/>
        <item x="513"/>
        <item x="292"/>
        <item x="618"/>
        <item x="197"/>
        <item x="356"/>
        <item x="203"/>
        <item x="728"/>
        <item x="273"/>
        <item x="617"/>
        <item x="629"/>
        <item x="817"/>
        <item x="161"/>
        <item x="569"/>
        <item x="833"/>
        <item x="616"/>
        <item x="515"/>
        <item x="50"/>
        <item x="317"/>
        <item x="1006"/>
        <item x="719"/>
        <item x="76"/>
        <item x="412"/>
        <item x="485"/>
        <item x="260"/>
        <item x="54"/>
        <item x="359"/>
        <item x="501"/>
        <item x="160"/>
        <item x="928"/>
        <item x="676"/>
        <item x="741"/>
        <item x="730"/>
        <item x="802"/>
        <item x="659"/>
        <item x="892"/>
        <item x="196"/>
        <item x="491"/>
        <item x="635"/>
        <item x="816"/>
        <item x="584"/>
        <item x="190"/>
        <item x="856"/>
        <item x="891"/>
        <item x="72"/>
        <item x="290"/>
        <item x="78"/>
        <item x="21"/>
        <item x="154"/>
        <item x="771"/>
        <item x="122"/>
        <item x="821"/>
        <item x="962"/>
        <item x="759"/>
        <item x="1074"/>
        <item x="1062"/>
        <item x="140"/>
        <item x="765"/>
        <item x="192"/>
        <item x="653"/>
        <item x="736"/>
        <item x="295"/>
        <item x="881"/>
        <item x="723"/>
        <item x="220"/>
        <item x="394"/>
        <item x="639"/>
        <item x="983"/>
        <item x="1053"/>
        <item x="138"/>
        <item x="576"/>
        <item x="846"/>
        <item x="750"/>
        <item x="950"/>
        <item x="1120"/>
        <item x="589"/>
        <item x="961"/>
        <item x="763"/>
        <item x="458"/>
        <item x="125"/>
        <item x="338"/>
        <item x="371"/>
        <item x="681"/>
        <item x="1027"/>
        <item x="649"/>
        <item x="858"/>
        <item x="208"/>
        <item x="183"/>
        <item x="435"/>
        <item x="103"/>
        <item x="670"/>
        <item x="339"/>
        <item x="1039"/>
        <item x="1079"/>
        <item x="1064"/>
        <item x="324"/>
        <item x="526"/>
        <item x="282"/>
        <item x="886"/>
        <item x="914"/>
        <item x="343"/>
        <item x="401"/>
        <item x="813"/>
        <item x="832"/>
        <item x="955"/>
        <item x="1063"/>
        <item x="711"/>
        <item x="1003"/>
        <item x="960"/>
        <item x="1007"/>
        <item x="199"/>
        <item x="316"/>
        <item x="116"/>
        <item x="1119"/>
        <item x="52"/>
        <item x="512"/>
        <item x="204"/>
        <item x="712"/>
        <item x="1073"/>
        <item x="963"/>
        <item x="898"/>
        <item x="387"/>
        <item x="1117"/>
        <item x="938"/>
        <item x="59"/>
        <item x="606"/>
        <item x="529"/>
        <item x="20"/>
        <item x="240"/>
        <item x="235"/>
        <item x="954"/>
        <item x="701"/>
        <item x="31"/>
        <item x="794"/>
        <item x="18"/>
        <item x="5"/>
        <item x="835"/>
        <item x="231"/>
        <item x="171"/>
        <item x="894"/>
        <item x="432"/>
        <item x="1118"/>
        <item x="1080"/>
        <item x="446"/>
        <item x="650"/>
        <item x="836"/>
        <item x="264"/>
        <item x="684"/>
        <item x="1115"/>
        <item x="94"/>
        <item x="671"/>
        <item x="470"/>
        <item x="474"/>
        <item x="982"/>
        <item x="309"/>
        <item x="757"/>
        <item x="148"/>
        <item x="230"/>
        <item x="1087"/>
        <item x="425"/>
        <item x="586"/>
        <item x="433"/>
        <item x="336"/>
        <item x="882"/>
        <item x="466"/>
        <item x="419"/>
        <item x="842"/>
        <item x="472"/>
        <item x="797"/>
        <item x="814"/>
        <item x="1067"/>
        <item x="827"/>
        <item x="488"/>
        <item x="528"/>
        <item x="872"/>
        <item x="1028"/>
        <item x="913"/>
        <item x="1029"/>
        <item x="1036"/>
        <item x="1040"/>
        <item x="869"/>
        <item x="581"/>
        <item x="428"/>
        <item x="1113"/>
        <item x="911"/>
        <item x="1056"/>
        <item x="534"/>
        <item x="1055"/>
        <item x="255"/>
        <item x="927"/>
        <item x="312"/>
        <item x="609"/>
        <item x="873"/>
        <item x="714"/>
        <item x="153"/>
        <item x="937"/>
        <item x="8"/>
        <item x="786"/>
        <item x="19"/>
        <item x="33"/>
        <item x="79"/>
        <item x="150"/>
        <item x="213"/>
        <item x="1116"/>
        <item x="1057"/>
        <item x="1035"/>
        <item x="391"/>
        <item x="516"/>
        <item x="506"/>
        <item x="242"/>
        <item x="1086"/>
        <item x="863"/>
        <item x="400"/>
        <item x="1002"/>
        <item x="591"/>
        <item x="1058"/>
        <item x="848"/>
        <item x="542"/>
        <item x="494"/>
        <item x="1127"/>
        <item x="986"/>
        <item x="917"/>
        <item x="143"/>
        <item x="11"/>
        <item x="770"/>
        <item x="1054"/>
        <item x="601"/>
        <item x="261"/>
        <item x="1125"/>
        <item x="1114"/>
        <item x="943"/>
        <item x="883"/>
        <item x="956"/>
        <item x="411"/>
        <item x="450"/>
        <item x="379"/>
        <item x="329"/>
        <item x="132"/>
        <item x="632"/>
        <item x="562"/>
        <item x="543"/>
        <item x="782"/>
        <item x="810"/>
        <item x="874"/>
        <item x="673"/>
        <item x="476"/>
        <item x="207"/>
        <item x="68"/>
        <item x="6"/>
        <item x="864"/>
        <item x="841"/>
        <item x="159"/>
        <item x="895"/>
        <item x="1026"/>
        <item x="367"/>
        <item x="746"/>
        <item x="747"/>
        <item x="641"/>
        <item x="451"/>
        <item x="45"/>
        <item x="822"/>
        <item x="887"/>
        <item x="933"/>
        <item x="611"/>
        <item x="1126"/>
        <item x="97"/>
        <item x="444"/>
        <item x="808"/>
        <item x="347"/>
        <item x="341"/>
        <item x="967"/>
        <item x="608"/>
        <item x="934"/>
        <item x="875"/>
        <item x="1047"/>
        <item x="953"/>
        <item x="315"/>
        <item x="1065"/>
        <item x="1098"/>
        <item x="951"/>
        <item x="350"/>
        <item x="899"/>
        <item x="897"/>
        <item x="504"/>
        <item x="1037"/>
        <item x="840"/>
        <item x="1041"/>
        <item x="965"/>
        <item x="865"/>
        <item x="397"/>
        <item x="202"/>
        <item x="1089"/>
        <item x="482"/>
        <item x="590"/>
        <item x="655"/>
        <item x="658"/>
        <item x="201"/>
        <item x="490"/>
        <item x="1096"/>
        <item x="269"/>
        <item x="334"/>
        <item x="739"/>
        <item x="980"/>
        <item x="900"/>
        <item x="1017"/>
        <item x="198"/>
        <item x="678"/>
        <item x="352"/>
        <item x="1042"/>
        <item x="389"/>
        <item x="780"/>
        <item x="737"/>
        <item x="735"/>
        <item x="454"/>
        <item x="868"/>
        <item x="1085"/>
        <item x="919"/>
        <item x="646"/>
        <item x="430"/>
        <item x="77"/>
        <item x="902"/>
        <item x="156"/>
        <item x="354"/>
        <item x="926"/>
        <item x="638"/>
        <item x="541"/>
        <item x="942"/>
        <item x="1093"/>
        <item x="1032"/>
        <item x="1128"/>
        <item x="29"/>
        <item x="131"/>
        <item x="716"/>
        <item x="640"/>
        <item x="624"/>
        <item x="49"/>
        <item x="429"/>
        <item x="987"/>
        <item x="901"/>
        <item x="690"/>
        <item x="378"/>
        <item x="971"/>
        <item x="1014"/>
        <item x="677"/>
        <item x="473"/>
        <item x="566"/>
        <item x="912"/>
        <item x="561"/>
        <item x="831"/>
        <item x="862"/>
        <item x="944"/>
        <item x="828"/>
        <item x="966"/>
        <item x="16"/>
        <item x="657"/>
        <item x="637"/>
        <item x="351"/>
        <item x="683"/>
        <item x="1094"/>
        <item x="595"/>
        <item x="1019"/>
        <item x="61"/>
        <item x="93"/>
        <item x="386"/>
        <item x="952"/>
        <item x="95"/>
        <item x="855"/>
        <item x="715"/>
        <item x="636"/>
        <item x="592"/>
        <item x="787"/>
        <item x="970"/>
        <item x="318"/>
        <item x="1059"/>
        <item x="990"/>
        <item x="734"/>
        <item x="1001"/>
        <item x="870"/>
        <item x="674"/>
        <item x="920"/>
        <item x="475"/>
        <item x="981"/>
        <item x="130"/>
        <item x="1018"/>
        <item x="1031"/>
        <item x="973"/>
        <item x="957"/>
        <item x="246"/>
        <item x="764"/>
        <item x="1038"/>
        <item x="390"/>
        <item x="1020"/>
        <item x="1081"/>
        <item x="259"/>
        <item x="319"/>
        <item x="777"/>
        <item x="531"/>
        <item x="310"/>
        <item x="1015"/>
        <item x="1033"/>
        <item x="991"/>
        <item x="382"/>
        <item x="1030"/>
        <item x="233"/>
        <item x="299"/>
        <item x="187"/>
        <item x="365"/>
        <item x="149"/>
        <item x="845"/>
        <item x="519"/>
        <item x="838"/>
        <item x="918"/>
        <item x="972"/>
        <item x="440"/>
        <item x="256"/>
        <item x="1021"/>
        <item x="214"/>
        <item x="517"/>
        <item x="1097"/>
        <item x="850"/>
        <item x="70"/>
        <item x="871"/>
        <item x="210"/>
        <item x="1082"/>
        <item x="403"/>
        <item x="824"/>
        <item x="999"/>
        <item x="849"/>
        <item x="861"/>
        <item x="377"/>
        <item x="30"/>
        <item x="587"/>
        <item x="23"/>
        <item x="931"/>
        <item x="247"/>
        <item x="1012"/>
        <item x="945"/>
        <item x="1091"/>
        <item x="530"/>
        <item x="749"/>
        <item x="4"/>
        <item x="410"/>
        <item x="511"/>
        <item x="1068"/>
        <item x="1045"/>
        <item x="1048"/>
        <item x="88"/>
        <item x="988"/>
        <item x="342"/>
        <item x="783"/>
        <item x="1013"/>
        <item x="692"/>
        <item x="925"/>
        <item x="492"/>
        <item x="307"/>
        <item x="326"/>
        <item x="665"/>
        <item x="1092"/>
        <item x="1072"/>
        <item x="930"/>
        <item x="114"/>
        <item x="385"/>
        <item x="17"/>
        <item x="99"/>
        <item x="753"/>
        <item x="904"/>
        <item x="1095"/>
        <item x="642"/>
        <item x="421"/>
        <item x="1011"/>
        <item x="860"/>
        <item x="1046"/>
        <item x="903"/>
        <item x="234"/>
        <item x="959"/>
        <item x="42"/>
        <item x="1010"/>
        <item x="376"/>
        <item x="227"/>
        <item x="162"/>
        <item x="447"/>
        <item x="854"/>
        <item x="615"/>
        <item x="1044"/>
        <item x="834"/>
        <item x="916"/>
        <item x="271"/>
        <item x="508"/>
        <item x="630"/>
        <item x="940"/>
        <item x="330"/>
        <item x="325"/>
        <item x="877"/>
        <item x="510"/>
        <item x="211"/>
        <item x="998"/>
        <item x="573"/>
        <item x="1000"/>
        <item x="1123"/>
        <item x="112"/>
        <item x="1066"/>
        <item x="1090"/>
        <item x="1043"/>
        <item x="1100"/>
        <item x="1099"/>
        <item x="565"/>
        <item x="439"/>
        <item x="535"/>
        <item x="1124"/>
        <item x="889"/>
        <item x="84"/>
        <item x="407"/>
        <item x="300"/>
        <item x="958"/>
        <item x="1069"/>
        <item x="884"/>
        <item x="1034"/>
        <item x="1121"/>
        <item x="932"/>
        <item x="878"/>
        <item x="291"/>
        <item x="767"/>
        <item x="939"/>
        <item x="585"/>
        <item x="577"/>
        <item x="1084"/>
        <item x="772"/>
        <item x="941"/>
        <item x="876"/>
        <item x="216"/>
        <item x="992"/>
        <item x="890"/>
        <item x="888"/>
        <item x="985"/>
        <item x="1070"/>
        <item x="239"/>
        <item x="1083"/>
        <item x="1016"/>
        <item x="9"/>
        <item x="924"/>
        <item x="73"/>
        <item x="896"/>
        <item x="964"/>
        <item x="60"/>
        <item x="1122"/>
        <item x="607"/>
        <item x="438"/>
        <item x="946"/>
        <item x="445"/>
        <item x="748"/>
        <item x="420"/>
        <item x="915"/>
        <item x="340"/>
        <item x="829"/>
        <item x="270"/>
        <item x="51"/>
        <item x="1071"/>
        <item x="947"/>
        <item x="837"/>
        <item x="993"/>
        <item x="1060"/>
        <item x="921"/>
        <item x="322"/>
        <item x="652"/>
        <item x="1005"/>
        <item x="984"/>
        <item x="623"/>
        <item x="1004"/>
        <item x="232"/>
        <item x="415"/>
        <item x="128"/>
        <item x="851"/>
        <item x="857"/>
        <item x="189"/>
        <item x="847"/>
        <item x="368"/>
        <item x="384"/>
        <item x="224"/>
        <item x="968"/>
        <item x="206"/>
        <item x="969"/>
        <item x="496"/>
        <item x="374"/>
        <item x="436"/>
        <item x="776"/>
        <item x="301"/>
        <item x="672"/>
        <item x="363"/>
        <item x="249"/>
        <item x="634"/>
        <item x="218"/>
        <item x="113"/>
        <item x="303"/>
        <item x="257"/>
        <item x="989"/>
        <item x="452"/>
        <item x="15"/>
        <item x="398"/>
        <item x="839"/>
        <item x="306"/>
        <item x="335"/>
        <item x="0"/>
        <item x="105"/>
        <item x="713"/>
        <item x="43"/>
        <item x="375"/>
        <item x="523"/>
        <item x="799"/>
        <item x="396"/>
        <item x="726"/>
        <item x="417"/>
        <item x="129"/>
        <item x="559"/>
        <item x="661"/>
        <item x="694"/>
        <item x="431"/>
        <item x="826"/>
        <item x="253"/>
        <item x="331"/>
        <item x="169"/>
        <item x="819"/>
        <item x="498"/>
        <item x="107"/>
        <item x="495"/>
        <item x="370"/>
        <item x="699"/>
        <item x="648"/>
        <item x="245"/>
        <item x="553"/>
        <item x="705"/>
        <item x="544"/>
        <item x="373"/>
        <item x="751"/>
        <item x="104"/>
        <item x="268"/>
        <item x="422"/>
        <item x="625"/>
        <item x="283"/>
        <item x="176"/>
        <item x="372"/>
        <item x="46"/>
        <item x="823"/>
        <item x="332"/>
        <item x="141"/>
        <item x="668"/>
        <item x="742"/>
        <item x="766"/>
        <item x="147"/>
        <item x="795"/>
        <item x="583"/>
        <item x="75"/>
        <item x="717"/>
        <item x="53"/>
        <item x="280"/>
        <item x="238"/>
        <item x="703"/>
        <item x="184"/>
        <item x="558"/>
        <item x="792"/>
        <item x="471"/>
        <item x="393"/>
        <item x="443"/>
        <item x="820"/>
        <item x="514"/>
        <item x="781"/>
        <item x="603"/>
        <item x="579"/>
        <item x="362"/>
        <item x="580"/>
        <item x="462"/>
        <item x="825"/>
        <item x="64"/>
        <item x="89"/>
        <item x="691"/>
        <item x="557"/>
        <item x="119"/>
        <item x="499"/>
        <item x="115"/>
        <item x="426"/>
        <item x="675"/>
        <item x="110"/>
        <item x="357"/>
        <item x="38"/>
        <item x="468"/>
        <item x="503"/>
        <item x="13"/>
        <item x="172"/>
        <item x="604"/>
        <item x="228"/>
        <item x="567"/>
        <item x="564"/>
        <item x="134"/>
        <item x="275"/>
        <item x="225"/>
        <item x="399"/>
        <item x="308"/>
        <item x="57"/>
        <item x="620"/>
        <item x="731"/>
        <item x="460"/>
        <item x="166"/>
        <item x="788"/>
        <item x="10"/>
        <item x="395"/>
        <item x="409"/>
        <item x="219"/>
        <item x="464"/>
        <item x="619"/>
        <item x="158"/>
        <item x="423"/>
        <item x="662"/>
        <item x="416"/>
        <item x="311"/>
        <item x="48"/>
        <item x="718"/>
        <item x="12"/>
        <item x="193"/>
        <item x="598"/>
        <item x="36"/>
        <item x="546"/>
        <item x="689"/>
        <item x="643"/>
        <item x="90"/>
        <item x="563"/>
        <item x="568"/>
        <item x="121"/>
        <item x="298"/>
        <item x="304"/>
        <item x="236"/>
        <item x="392"/>
        <item x="157"/>
        <item x="743"/>
        <item x="610"/>
        <item x="126"/>
        <item x="572"/>
        <item x="688"/>
        <item x="708"/>
        <item x="756"/>
        <item x="478"/>
        <item x="302"/>
        <item x="117"/>
        <item x="631"/>
        <item x="361"/>
        <item x="180"/>
        <item x="556"/>
        <item x="404"/>
        <item x="755"/>
        <item x="265"/>
        <item x="74"/>
        <item x="596"/>
        <item x="706"/>
        <item x="327"/>
        <item x="459"/>
        <item x="152"/>
        <item x="32"/>
        <item x="645"/>
        <item x="272"/>
        <item x="353"/>
        <item x="328"/>
        <item x="540"/>
        <item x="139"/>
        <item x="547"/>
        <item x="333"/>
        <item x="80"/>
        <item x="453"/>
        <item x="550"/>
        <item x="313"/>
        <item x="597"/>
        <item x="321"/>
        <item x="405"/>
        <item x="594"/>
        <item x="26"/>
        <item x="120"/>
        <item x="809"/>
        <item x="521"/>
        <item x="773"/>
        <item x="599"/>
        <item x="109"/>
        <item x="457"/>
        <item x="785"/>
        <item x="305"/>
        <item x="537"/>
        <item x="686"/>
        <item x="37"/>
        <item x="56"/>
        <item x="539"/>
        <item x="486"/>
        <item x="538"/>
        <item x="167"/>
        <item x="500"/>
        <item x="145"/>
        <item x="477"/>
        <item x="314"/>
        <item x="555"/>
        <item x="87"/>
        <item x="63"/>
        <item x="479"/>
        <item x="281"/>
        <item x="289"/>
        <item x="456"/>
        <item x="137"/>
        <item x="297"/>
        <item x="549"/>
        <item x="28"/>
        <item x="205"/>
        <item x="173"/>
        <item x="575"/>
        <item x="754"/>
        <item x="414"/>
        <item x="745"/>
        <item x="613"/>
        <item x="102"/>
        <item x="146"/>
        <item x="58"/>
        <item x="520"/>
        <item x="41"/>
        <item x="69"/>
        <item x="81"/>
        <item x="179"/>
        <item x="644"/>
        <item x="358"/>
        <item x="469"/>
        <item x="752"/>
        <item x="62"/>
        <item x="106"/>
        <item x="175"/>
        <item x="493"/>
        <item x="509"/>
        <item x="364"/>
        <item x="784"/>
        <item x="85"/>
        <item x="151"/>
        <item x="427"/>
        <item x="702"/>
        <item x="288"/>
        <item x="489"/>
        <item x="651"/>
        <item x="222"/>
        <item x="612"/>
        <item x="507"/>
        <item x="284"/>
        <item x="463"/>
        <item x="217"/>
        <item x="388"/>
        <item x="296"/>
        <item x="124"/>
        <item x="621"/>
        <item x="484"/>
        <item x="277"/>
        <item x="656"/>
        <item x="35"/>
        <item x="118"/>
        <item x="532"/>
        <item x="628"/>
        <item x="654"/>
        <item x="487"/>
        <item x="83"/>
        <item x="381"/>
        <item x="170"/>
        <item x="285"/>
        <item x="163"/>
        <item x="34"/>
        <item x="86"/>
        <item x="402"/>
        <item x="276"/>
        <item x="237"/>
        <item x="700"/>
        <item x="251"/>
        <item x="27"/>
        <item x="605"/>
        <item x="279"/>
        <item x="744"/>
        <item x="622"/>
        <item x="323"/>
        <item x="626"/>
        <item x="320"/>
        <item x="413"/>
        <item x="168"/>
        <item x="533"/>
        <item x="135"/>
        <item x="250"/>
        <item x="278"/>
        <item x="369"/>
        <item x="136"/>
        <item x="505"/>
        <item x="194"/>
        <item x="188"/>
        <item x="108"/>
        <item x="687"/>
        <item x="2"/>
        <item t="default"/>
      </items>
    </pivotField>
    <pivotField showAll="0"/>
    <pivotField showAll="0"/>
    <pivotField axis="axisRow" showAll="0">
      <items count="8">
        <item n="Under_Weight" x="4"/>
        <item x="0"/>
        <item x="1"/>
        <item x="2"/>
        <item x="3"/>
        <item x="5"/>
        <item x="6"/>
        <item t="default"/>
      </items>
    </pivotField>
    <pivotField numFmtId="2" showAll="0"/>
    <pivotField dragToRow="0" dragToCol="0" dragToPage="0" showAll="0" defaultSubtotal="0"/>
    <pivotField dragToRow="0" dragToCol="0" dragToPage="0" showAll="0" defaultSubtota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6"/>
  </rowFields>
  <rowItems count="8">
    <i>
      <x/>
    </i>
    <i>
      <x v="1"/>
    </i>
    <i>
      <x v="2"/>
    </i>
    <i>
      <x v="3"/>
    </i>
    <i>
      <x v="4"/>
    </i>
    <i>
      <x v="5"/>
    </i>
    <i>
      <x v="6"/>
    </i>
    <i t="grand">
      <x/>
    </i>
  </rowItems>
  <colItems count="1">
    <i/>
  </colItems>
  <dataFields count="1">
    <dataField name="Average of FCVC" fld="6" subtotal="average" baseField="16" baseItem="0"/>
  </dataFields>
  <chartFormats count="1">
    <chartFormat chart="16" format="14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86B977D-D454-49DD-85E1-CEEED89A0232}" name="PivotTable4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34:D143" firstHeaderRow="1" firstDataRow="2" firstDataCol="1"/>
  <pivotFields count="19">
    <pivotField dataField="1" showAll="0"/>
    <pivotField numFmtId="1" showAll="0"/>
    <pivotField numFmtId="2" showAll="0"/>
    <pivotField numFmtId="2" showAll="0"/>
    <pivotField showAll="0"/>
    <pivotField showAll="0"/>
    <pivotField numFmtId="1" showAll="0"/>
    <pivotField numFmtId="1" showAll="0"/>
    <pivotField showAll="0"/>
    <pivotField showAll="0"/>
    <pivotField numFmtId="2" showAll="0"/>
    <pivotField showAll="0"/>
    <pivotField numFmtId="2" showAll="0"/>
    <pivotField numFmtId="164" showAll="0"/>
    <pivotField showAll="0"/>
    <pivotField showAll="0"/>
    <pivotField axis="axisRow" showAll="0">
      <items count="8">
        <item n="Under_Weight" x="4"/>
        <item x="0"/>
        <item x="1"/>
        <item x="2"/>
        <item x="3"/>
        <item x="5"/>
        <item x="6"/>
        <item t="default"/>
      </items>
    </pivotField>
    <pivotField numFmtId="2" showAll="0">
      <items count="8">
        <item x="0"/>
        <item x="1"/>
        <item x="2"/>
        <item x="3"/>
        <item x="4"/>
        <item x="5"/>
        <item x="6"/>
        <item t="default"/>
      </items>
    </pivotField>
    <pivotField axis="axisCol" showAll="0">
      <items count="3">
        <item x="0"/>
        <item x="1"/>
        <item t="default"/>
      </items>
    </pivotField>
  </pivotFields>
  <rowFields count="1">
    <field x="16"/>
  </rowFields>
  <rowItems count="8">
    <i>
      <x/>
    </i>
    <i>
      <x v="1"/>
    </i>
    <i>
      <x v="2"/>
    </i>
    <i>
      <x v="3"/>
    </i>
    <i>
      <x v="4"/>
    </i>
    <i>
      <x v="5"/>
    </i>
    <i>
      <x v="6"/>
    </i>
    <i t="grand">
      <x/>
    </i>
  </rowItems>
  <colFields count="1">
    <field x="18"/>
  </colFields>
  <colItems count="3">
    <i>
      <x/>
    </i>
    <i>
      <x v="1"/>
    </i>
    <i t="grand">
      <x/>
    </i>
  </colItems>
  <dataFields count="1">
    <dataField name="Count of Gender" fld="0" subtotal="count" baseField="0" baseItem="0"/>
  </dataFields>
  <chartFormats count="2">
    <chartFormat chart="0" format="0" series="1">
      <pivotArea type="data" outline="0" fieldPosition="0">
        <references count="2">
          <reference field="4294967294" count="1" selected="0">
            <x v="0"/>
          </reference>
          <reference field="18" count="1" selected="0">
            <x v="0"/>
          </reference>
        </references>
      </pivotArea>
    </chartFormat>
    <chartFormat chart="0" format="1" series="1">
      <pivotArea type="data" outline="0" fieldPosition="0">
        <references count="2">
          <reference field="4294967294" count="1" selected="0">
            <x v="0"/>
          </reference>
          <reference field="1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F86C757-4678-4C49-BBC1-36EA29E39702}" name="PivotTable8"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6">
  <location ref="A3:B7" firstHeaderRow="1" firstDataRow="1" firstDataCol="1"/>
  <pivotFields count="21">
    <pivotField showAll="0"/>
    <pivotField numFmtId="1" showAll="0"/>
    <pivotField numFmtId="2" showAll="0"/>
    <pivotField numFmtId="2" showAll="0">
      <items count="18">
        <item x="0"/>
        <item x="1"/>
        <item x="2"/>
        <item x="3"/>
        <item x="4"/>
        <item x="5"/>
        <item x="6"/>
        <item x="7"/>
        <item x="8"/>
        <item x="9"/>
        <item x="10"/>
        <item x="11"/>
        <item x="12"/>
        <item x="13"/>
        <item x="14"/>
        <item x="15"/>
        <item x="16"/>
        <item t="default"/>
      </items>
    </pivotField>
    <pivotField showAll="0"/>
    <pivotField showAll="0">
      <items count="3">
        <item h="1" x="0"/>
        <item x="1"/>
        <item t="default"/>
      </items>
    </pivotField>
    <pivotField numFmtId="1" showAll="0">
      <items count="23">
        <item x="0"/>
        <item x="1"/>
        <item x="2"/>
        <item x="3"/>
        <item x="4"/>
        <item x="5"/>
        <item x="6"/>
        <item x="7"/>
        <item x="8"/>
        <item x="9"/>
        <item x="10"/>
        <item x="11"/>
        <item x="12"/>
        <item x="13"/>
        <item x="14"/>
        <item x="15"/>
        <item x="16"/>
        <item x="17"/>
        <item x="18"/>
        <item x="19"/>
        <item x="20"/>
        <item x="21"/>
        <item t="default"/>
      </items>
    </pivotField>
    <pivotField axis="axisRow" numFmtId="1" showAll="0">
      <items count="6">
        <item x="0"/>
        <item x="1"/>
        <item x="2"/>
        <item x="3"/>
        <item x="4"/>
        <item t="default"/>
      </items>
    </pivotField>
    <pivotField showAll="0">
      <items count="5">
        <item h="1" x="2"/>
        <item h="1" x="1"/>
        <item h="1" x="3"/>
        <item x="0"/>
        <item t="default"/>
      </items>
    </pivotField>
    <pivotField showAll="0"/>
    <pivotField numFmtId="2" showAll="0"/>
    <pivotField showAll="0"/>
    <pivotField numFmtId="1" showAll="0">
      <items count="6">
        <item x="0"/>
        <item x="1"/>
        <item x="2"/>
        <item x="3"/>
        <item x="4"/>
        <item t="default"/>
      </items>
    </pivotField>
    <pivotField numFmtId="164" showAll="0">
      <items count="1130">
        <item x="1"/>
        <item x="693"/>
        <item x="100"/>
        <item x="647"/>
        <item x="286"/>
        <item x="664"/>
        <item x="722"/>
        <item x="801"/>
        <item x="721"/>
        <item x="710"/>
        <item x="633"/>
        <item x="800"/>
        <item x="709"/>
        <item x="497"/>
        <item x="287"/>
        <item x="380"/>
        <item x="185"/>
        <item x="142"/>
        <item x="707"/>
        <item x="174"/>
        <item x="22"/>
        <item x="922"/>
        <item x="696"/>
        <item x="551"/>
        <item x="209"/>
        <item x="441"/>
        <item x="293"/>
        <item x="215"/>
        <item x="852"/>
        <item x="804"/>
        <item x="360"/>
        <item x="212"/>
        <item x="455"/>
        <item x="811"/>
        <item x="226"/>
        <item x="774"/>
        <item x="383"/>
        <item x="1102"/>
        <item x="818"/>
        <item x="843"/>
        <item x="448"/>
        <item x="775"/>
        <item x="40"/>
        <item x="144"/>
        <item x="244"/>
        <item x="727"/>
        <item x="524"/>
        <item x="725"/>
        <item x="923"/>
        <item x="778"/>
        <item x="812"/>
        <item x="223"/>
        <item x="600"/>
        <item x="758"/>
        <item x="14"/>
        <item x="791"/>
        <item x="1050"/>
        <item x="111"/>
        <item x="666"/>
        <item x="732"/>
        <item x="669"/>
        <item x="461"/>
        <item x="67"/>
        <item x="127"/>
        <item x="682"/>
        <item x="344"/>
        <item x="1049"/>
        <item x="96"/>
        <item x="762"/>
        <item x="518"/>
        <item x="807"/>
        <item x="545"/>
        <item x="779"/>
        <item x="995"/>
        <item x="1104"/>
        <item x="697"/>
        <item x="976"/>
        <item x="346"/>
        <item x="263"/>
        <item x="977"/>
        <item x="908"/>
        <item x="133"/>
        <item x="406"/>
        <item x="768"/>
        <item x="1108"/>
        <item x="467"/>
        <item x="1112"/>
        <item x="910"/>
        <item x="181"/>
        <item x="71"/>
        <item x="47"/>
        <item x="1111"/>
        <item x="685"/>
        <item x="667"/>
        <item x="949"/>
        <item x="879"/>
        <item x="483"/>
        <item x="570"/>
        <item x="177"/>
        <item x="465"/>
        <item x="437"/>
        <item x="853"/>
        <item x="729"/>
        <item x="720"/>
        <item x="24"/>
        <item x="182"/>
        <item x="434"/>
        <item x="578"/>
        <item x="1107"/>
        <item x="366"/>
        <item x="948"/>
        <item x="979"/>
        <item x="704"/>
        <item x="994"/>
        <item x="262"/>
        <item x="98"/>
        <item x="480"/>
        <item x="82"/>
        <item x="55"/>
        <item x="560"/>
        <item x="337"/>
        <item x="724"/>
        <item x="830"/>
        <item x="844"/>
        <item x="1103"/>
        <item x="248"/>
        <item x="1022"/>
        <item x="1051"/>
        <item x="155"/>
        <item x="186"/>
        <item x="200"/>
        <item x="602"/>
        <item x="805"/>
        <item x="815"/>
        <item x="274"/>
        <item x="1023"/>
        <item x="44"/>
        <item x="905"/>
        <item x="241"/>
        <item x="978"/>
        <item x="348"/>
        <item x="866"/>
        <item x="679"/>
        <item x="178"/>
        <item x="909"/>
        <item x="408"/>
        <item x="229"/>
        <item x="996"/>
        <item x="552"/>
        <item x="974"/>
        <item x="906"/>
        <item x="502"/>
        <item x="525"/>
        <item x="1110"/>
        <item x="769"/>
        <item x="355"/>
        <item x="191"/>
        <item x="1078"/>
        <item x="123"/>
        <item x="582"/>
        <item x="588"/>
        <item x="695"/>
        <item x="442"/>
        <item x="1109"/>
        <item x="527"/>
        <item x="798"/>
        <item x="522"/>
        <item x="789"/>
        <item x="571"/>
        <item x="574"/>
        <item x="66"/>
        <item x="1024"/>
        <item x="164"/>
        <item x="806"/>
        <item x="893"/>
        <item x="885"/>
        <item x="1025"/>
        <item x="680"/>
        <item x="733"/>
        <item x="536"/>
        <item x="345"/>
        <item x="867"/>
        <item x="254"/>
        <item x="266"/>
        <item x="1088"/>
        <item x="554"/>
        <item x="221"/>
        <item x="1061"/>
        <item x="796"/>
        <item x="449"/>
        <item x="1077"/>
        <item x="39"/>
        <item x="91"/>
        <item x="614"/>
        <item x="1075"/>
        <item x="1105"/>
        <item x="195"/>
        <item x="294"/>
        <item x="997"/>
        <item x="803"/>
        <item x="1106"/>
        <item x="660"/>
        <item x="481"/>
        <item x="424"/>
        <item x="907"/>
        <item x="929"/>
        <item x="1052"/>
        <item x="760"/>
        <item x="243"/>
        <item x="880"/>
        <item x="859"/>
        <item x="935"/>
        <item x="25"/>
        <item x="252"/>
        <item x="936"/>
        <item x="593"/>
        <item x="663"/>
        <item x="698"/>
        <item x="740"/>
        <item x="7"/>
        <item x="101"/>
        <item x="1101"/>
        <item x="1009"/>
        <item x="267"/>
        <item x="165"/>
        <item x="761"/>
        <item x="349"/>
        <item x="65"/>
        <item x="258"/>
        <item x="1076"/>
        <item x="1008"/>
        <item x="790"/>
        <item x="975"/>
        <item x="92"/>
        <item x="548"/>
        <item x="418"/>
        <item x="793"/>
        <item x="627"/>
        <item x="3"/>
        <item x="738"/>
        <item x="513"/>
        <item x="292"/>
        <item x="618"/>
        <item x="197"/>
        <item x="356"/>
        <item x="203"/>
        <item x="728"/>
        <item x="273"/>
        <item x="617"/>
        <item x="629"/>
        <item x="817"/>
        <item x="161"/>
        <item x="569"/>
        <item x="833"/>
        <item x="616"/>
        <item x="515"/>
        <item x="50"/>
        <item x="317"/>
        <item x="1006"/>
        <item x="719"/>
        <item x="76"/>
        <item x="412"/>
        <item x="485"/>
        <item x="260"/>
        <item x="54"/>
        <item x="359"/>
        <item x="501"/>
        <item x="160"/>
        <item x="928"/>
        <item x="676"/>
        <item x="741"/>
        <item x="730"/>
        <item x="802"/>
        <item x="659"/>
        <item x="892"/>
        <item x="196"/>
        <item x="491"/>
        <item x="635"/>
        <item x="816"/>
        <item x="584"/>
        <item x="190"/>
        <item x="856"/>
        <item x="891"/>
        <item x="72"/>
        <item x="290"/>
        <item x="78"/>
        <item x="21"/>
        <item x="154"/>
        <item x="771"/>
        <item x="122"/>
        <item x="821"/>
        <item x="962"/>
        <item x="759"/>
        <item x="1074"/>
        <item x="1062"/>
        <item x="140"/>
        <item x="765"/>
        <item x="192"/>
        <item x="653"/>
        <item x="736"/>
        <item x="295"/>
        <item x="881"/>
        <item x="723"/>
        <item x="220"/>
        <item x="394"/>
        <item x="639"/>
        <item x="983"/>
        <item x="1053"/>
        <item x="138"/>
        <item x="576"/>
        <item x="846"/>
        <item x="750"/>
        <item x="950"/>
        <item x="1120"/>
        <item x="589"/>
        <item x="961"/>
        <item x="763"/>
        <item x="458"/>
        <item x="125"/>
        <item x="338"/>
        <item x="371"/>
        <item x="681"/>
        <item x="1027"/>
        <item x="649"/>
        <item x="858"/>
        <item x="208"/>
        <item x="183"/>
        <item x="435"/>
        <item x="103"/>
        <item x="670"/>
        <item x="339"/>
        <item x="1039"/>
        <item x="1079"/>
        <item x="1064"/>
        <item x="324"/>
        <item x="526"/>
        <item x="282"/>
        <item x="886"/>
        <item x="914"/>
        <item x="343"/>
        <item x="401"/>
        <item x="813"/>
        <item x="832"/>
        <item x="955"/>
        <item x="1063"/>
        <item x="711"/>
        <item x="1003"/>
        <item x="960"/>
        <item x="1007"/>
        <item x="199"/>
        <item x="316"/>
        <item x="116"/>
        <item x="1119"/>
        <item x="52"/>
        <item x="512"/>
        <item x="204"/>
        <item x="712"/>
        <item x="1073"/>
        <item x="963"/>
        <item x="898"/>
        <item x="387"/>
        <item x="1117"/>
        <item x="938"/>
        <item x="59"/>
        <item x="606"/>
        <item x="529"/>
        <item x="20"/>
        <item x="240"/>
        <item x="235"/>
        <item x="954"/>
        <item x="701"/>
        <item x="31"/>
        <item x="794"/>
        <item x="18"/>
        <item x="5"/>
        <item x="835"/>
        <item x="231"/>
        <item x="171"/>
        <item x="894"/>
        <item x="432"/>
        <item x="1118"/>
        <item x="1080"/>
        <item x="446"/>
        <item x="650"/>
        <item x="836"/>
        <item x="264"/>
        <item x="684"/>
        <item x="1115"/>
        <item x="94"/>
        <item x="671"/>
        <item x="470"/>
        <item x="474"/>
        <item x="982"/>
        <item x="309"/>
        <item x="757"/>
        <item x="148"/>
        <item x="230"/>
        <item x="1087"/>
        <item x="425"/>
        <item x="586"/>
        <item x="433"/>
        <item x="336"/>
        <item x="882"/>
        <item x="466"/>
        <item x="419"/>
        <item x="842"/>
        <item x="472"/>
        <item x="797"/>
        <item x="814"/>
        <item x="1067"/>
        <item x="827"/>
        <item x="488"/>
        <item x="528"/>
        <item x="872"/>
        <item x="1028"/>
        <item x="913"/>
        <item x="1029"/>
        <item x="1036"/>
        <item x="1040"/>
        <item x="869"/>
        <item x="581"/>
        <item x="428"/>
        <item x="1113"/>
        <item x="911"/>
        <item x="1056"/>
        <item x="534"/>
        <item x="1055"/>
        <item x="255"/>
        <item x="927"/>
        <item x="312"/>
        <item x="609"/>
        <item x="873"/>
        <item x="714"/>
        <item x="153"/>
        <item x="937"/>
        <item x="8"/>
        <item x="786"/>
        <item x="19"/>
        <item x="33"/>
        <item x="79"/>
        <item x="150"/>
        <item x="213"/>
        <item x="1116"/>
        <item x="1057"/>
        <item x="1035"/>
        <item x="391"/>
        <item x="516"/>
        <item x="506"/>
        <item x="242"/>
        <item x="1086"/>
        <item x="863"/>
        <item x="400"/>
        <item x="1002"/>
        <item x="591"/>
        <item x="1058"/>
        <item x="848"/>
        <item x="542"/>
        <item x="494"/>
        <item x="1127"/>
        <item x="986"/>
        <item x="917"/>
        <item x="143"/>
        <item x="11"/>
        <item x="770"/>
        <item x="1054"/>
        <item x="601"/>
        <item x="261"/>
        <item x="1125"/>
        <item x="1114"/>
        <item x="943"/>
        <item x="883"/>
        <item x="956"/>
        <item x="411"/>
        <item x="450"/>
        <item x="379"/>
        <item x="329"/>
        <item x="132"/>
        <item x="632"/>
        <item x="562"/>
        <item x="543"/>
        <item x="782"/>
        <item x="810"/>
        <item x="874"/>
        <item x="673"/>
        <item x="476"/>
        <item x="207"/>
        <item x="68"/>
        <item x="6"/>
        <item x="864"/>
        <item x="841"/>
        <item x="159"/>
        <item x="895"/>
        <item x="1026"/>
        <item x="367"/>
        <item x="746"/>
        <item x="747"/>
        <item x="641"/>
        <item x="451"/>
        <item x="45"/>
        <item x="822"/>
        <item x="887"/>
        <item x="933"/>
        <item x="611"/>
        <item x="1126"/>
        <item x="97"/>
        <item x="444"/>
        <item x="808"/>
        <item x="347"/>
        <item x="341"/>
        <item x="967"/>
        <item x="608"/>
        <item x="934"/>
        <item x="875"/>
        <item x="1047"/>
        <item x="953"/>
        <item x="315"/>
        <item x="1065"/>
        <item x="1098"/>
        <item x="951"/>
        <item x="350"/>
        <item x="899"/>
        <item x="897"/>
        <item x="504"/>
        <item x="1037"/>
        <item x="840"/>
        <item x="1041"/>
        <item x="965"/>
        <item x="865"/>
        <item x="397"/>
        <item x="202"/>
        <item x="1089"/>
        <item x="482"/>
        <item x="590"/>
        <item x="655"/>
        <item x="658"/>
        <item x="201"/>
        <item x="490"/>
        <item x="1096"/>
        <item x="269"/>
        <item x="334"/>
        <item x="739"/>
        <item x="980"/>
        <item x="900"/>
        <item x="1017"/>
        <item x="198"/>
        <item x="678"/>
        <item x="352"/>
        <item x="1042"/>
        <item x="389"/>
        <item x="780"/>
        <item x="737"/>
        <item x="735"/>
        <item x="454"/>
        <item x="868"/>
        <item x="1085"/>
        <item x="919"/>
        <item x="646"/>
        <item x="430"/>
        <item x="77"/>
        <item x="902"/>
        <item x="156"/>
        <item x="354"/>
        <item x="926"/>
        <item x="638"/>
        <item x="541"/>
        <item x="942"/>
        <item x="1093"/>
        <item x="1032"/>
        <item x="1128"/>
        <item x="29"/>
        <item x="131"/>
        <item x="716"/>
        <item x="640"/>
        <item x="624"/>
        <item x="49"/>
        <item x="429"/>
        <item x="987"/>
        <item x="901"/>
        <item x="690"/>
        <item x="378"/>
        <item x="971"/>
        <item x="1014"/>
        <item x="677"/>
        <item x="473"/>
        <item x="566"/>
        <item x="912"/>
        <item x="561"/>
        <item x="831"/>
        <item x="862"/>
        <item x="944"/>
        <item x="828"/>
        <item x="966"/>
        <item x="16"/>
        <item x="657"/>
        <item x="637"/>
        <item x="351"/>
        <item x="683"/>
        <item x="1094"/>
        <item x="595"/>
        <item x="1019"/>
        <item x="61"/>
        <item x="93"/>
        <item x="386"/>
        <item x="952"/>
        <item x="95"/>
        <item x="855"/>
        <item x="715"/>
        <item x="636"/>
        <item x="592"/>
        <item x="787"/>
        <item x="970"/>
        <item x="318"/>
        <item x="1059"/>
        <item x="990"/>
        <item x="734"/>
        <item x="1001"/>
        <item x="870"/>
        <item x="674"/>
        <item x="920"/>
        <item x="475"/>
        <item x="981"/>
        <item x="130"/>
        <item x="1018"/>
        <item x="1031"/>
        <item x="973"/>
        <item x="957"/>
        <item x="246"/>
        <item x="764"/>
        <item x="1038"/>
        <item x="390"/>
        <item x="1020"/>
        <item x="1081"/>
        <item x="259"/>
        <item x="319"/>
        <item x="777"/>
        <item x="531"/>
        <item x="310"/>
        <item x="1015"/>
        <item x="1033"/>
        <item x="991"/>
        <item x="382"/>
        <item x="1030"/>
        <item x="233"/>
        <item x="299"/>
        <item x="187"/>
        <item x="365"/>
        <item x="149"/>
        <item x="845"/>
        <item x="519"/>
        <item x="838"/>
        <item x="918"/>
        <item x="972"/>
        <item x="440"/>
        <item x="256"/>
        <item x="1021"/>
        <item x="214"/>
        <item x="517"/>
        <item x="1097"/>
        <item x="850"/>
        <item x="70"/>
        <item x="871"/>
        <item x="210"/>
        <item x="1082"/>
        <item x="403"/>
        <item x="824"/>
        <item x="999"/>
        <item x="849"/>
        <item x="861"/>
        <item x="377"/>
        <item x="30"/>
        <item x="587"/>
        <item x="23"/>
        <item x="931"/>
        <item x="247"/>
        <item x="1012"/>
        <item x="945"/>
        <item x="1091"/>
        <item x="530"/>
        <item x="749"/>
        <item x="4"/>
        <item x="410"/>
        <item x="511"/>
        <item x="1068"/>
        <item x="1045"/>
        <item x="1048"/>
        <item x="88"/>
        <item x="988"/>
        <item x="342"/>
        <item x="783"/>
        <item x="1013"/>
        <item x="692"/>
        <item x="925"/>
        <item x="492"/>
        <item x="307"/>
        <item x="326"/>
        <item x="665"/>
        <item x="1092"/>
        <item x="1072"/>
        <item x="930"/>
        <item x="114"/>
        <item x="385"/>
        <item x="17"/>
        <item x="99"/>
        <item x="753"/>
        <item x="904"/>
        <item x="1095"/>
        <item x="642"/>
        <item x="421"/>
        <item x="1011"/>
        <item x="860"/>
        <item x="1046"/>
        <item x="903"/>
        <item x="234"/>
        <item x="959"/>
        <item x="42"/>
        <item x="1010"/>
        <item x="376"/>
        <item x="227"/>
        <item x="162"/>
        <item x="447"/>
        <item x="854"/>
        <item x="615"/>
        <item x="1044"/>
        <item x="834"/>
        <item x="916"/>
        <item x="271"/>
        <item x="508"/>
        <item x="630"/>
        <item x="940"/>
        <item x="330"/>
        <item x="325"/>
        <item x="877"/>
        <item x="510"/>
        <item x="211"/>
        <item x="998"/>
        <item x="573"/>
        <item x="1000"/>
        <item x="1123"/>
        <item x="112"/>
        <item x="1066"/>
        <item x="1090"/>
        <item x="1043"/>
        <item x="1100"/>
        <item x="1099"/>
        <item x="565"/>
        <item x="439"/>
        <item x="535"/>
        <item x="1124"/>
        <item x="889"/>
        <item x="84"/>
        <item x="407"/>
        <item x="300"/>
        <item x="958"/>
        <item x="1069"/>
        <item x="884"/>
        <item x="1034"/>
        <item x="1121"/>
        <item x="932"/>
        <item x="878"/>
        <item x="291"/>
        <item x="767"/>
        <item x="939"/>
        <item x="585"/>
        <item x="577"/>
        <item x="1084"/>
        <item x="772"/>
        <item x="941"/>
        <item x="876"/>
        <item x="216"/>
        <item x="992"/>
        <item x="890"/>
        <item x="888"/>
        <item x="985"/>
        <item x="1070"/>
        <item x="239"/>
        <item x="1083"/>
        <item x="1016"/>
        <item x="9"/>
        <item x="924"/>
        <item x="73"/>
        <item x="896"/>
        <item x="964"/>
        <item x="60"/>
        <item x="1122"/>
        <item x="607"/>
        <item x="438"/>
        <item x="946"/>
        <item x="445"/>
        <item x="748"/>
        <item x="420"/>
        <item x="915"/>
        <item x="340"/>
        <item x="829"/>
        <item x="270"/>
        <item x="51"/>
        <item x="1071"/>
        <item x="947"/>
        <item x="837"/>
        <item x="993"/>
        <item x="1060"/>
        <item x="921"/>
        <item x="322"/>
        <item x="652"/>
        <item x="1005"/>
        <item x="984"/>
        <item x="623"/>
        <item x="1004"/>
        <item x="232"/>
        <item x="415"/>
        <item x="128"/>
        <item x="851"/>
        <item x="857"/>
        <item x="189"/>
        <item x="847"/>
        <item x="368"/>
        <item x="384"/>
        <item x="224"/>
        <item x="968"/>
        <item x="206"/>
        <item x="969"/>
        <item x="496"/>
        <item x="374"/>
        <item x="436"/>
        <item x="776"/>
        <item x="301"/>
        <item x="672"/>
        <item x="363"/>
        <item x="249"/>
        <item x="634"/>
        <item x="218"/>
        <item x="113"/>
        <item x="303"/>
        <item x="257"/>
        <item x="989"/>
        <item x="452"/>
        <item x="15"/>
        <item x="398"/>
        <item x="839"/>
        <item x="306"/>
        <item x="335"/>
        <item x="0"/>
        <item x="105"/>
        <item x="713"/>
        <item x="43"/>
        <item x="375"/>
        <item x="523"/>
        <item x="799"/>
        <item x="396"/>
        <item x="726"/>
        <item x="417"/>
        <item x="129"/>
        <item x="559"/>
        <item x="661"/>
        <item x="694"/>
        <item x="431"/>
        <item x="826"/>
        <item x="253"/>
        <item x="331"/>
        <item x="169"/>
        <item x="819"/>
        <item x="498"/>
        <item x="107"/>
        <item x="495"/>
        <item x="370"/>
        <item x="699"/>
        <item x="648"/>
        <item x="245"/>
        <item x="553"/>
        <item x="705"/>
        <item x="544"/>
        <item x="373"/>
        <item x="751"/>
        <item x="104"/>
        <item x="268"/>
        <item x="422"/>
        <item x="625"/>
        <item x="283"/>
        <item x="176"/>
        <item x="372"/>
        <item x="46"/>
        <item x="823"/>
        <item x="332"/>
        <item x="141"/>
        <item x="668"/>
        <item x="742"/>
        <item x="766"/>
        <item x="147"/>
        <item x="795"/>
        <item x="583"/>
        <item x="75"/>
        <item x="717"/>
        <item x="53"/>
        <item x="280"/>
        <item x="238"/>
        <item x="703"/>
        <item x="184"/>
        <item x="558"/>
        <item x="792"/>
        <item x="471"/>
        <item x="393"/>
        <item x="443"/>
        <item x="820"/>
        <item x="514"/>
        <item x="781"/>
        <item x="603"/>
        <item x="579"/>
        <item x="362"/>
        <item x="580"/>
        <item x="462"/>
        <item x="825"/>
        <item x="64"/>
        <item x="89"/>
        <item x="691"/>
        <item x="557"/>
        <item x="119"/>
        <item x="499"/>
        <item x="115"/>
        <item x="426"/>
        <item x="675"/>
        <item x="110"/>
        <item x="357"/>
        <item x="38"/>
        <item x="468"/>
        <item x="503"/>
        <item x="13"/>
        <item x="172"/>
        <item x="604"/>
        <item x="228"/>
        <item x="567"/>
        <item x="564"/>
        <item x="134"/>
        <item x="275"/>
        <item x="225"/>
        <item x="399"/>
        <item x="308"/>
        <item x="57"/>
        <item x="620"/>
        <item x="731"/>
        <item x="460"/>
        <item x="166"/>
        <item x="788"/>
        <item x="10"/>
        <item x="395"/>
        <item x="409"/>
        <item x="219"/>
        <item x="464"/>
        <item x="619"/>
        <item x="158"/>
        <item x="423"/>
        <item x="662"/>
        <item x="416"/>
        <item x="311"/>
        <item x="48"/>
        <item x="718"/>
        <item x="12"/>
        <item x="193"/>
        <item x="598"/>
        <item x="36"/>
        <item x="546"/>
        <item x="689"/>
        <item x="643"/>
        <item x="90"/>
        <item x="563"/>
        <item x="568"/>
        <item x="121"/>
        <item x="298"/>
        <item x="304"/>
        <item x="236"/>
        <item x="392"/>
        <item x="157"/>
        <item x="743"/>
        <item x="610"/>
        <item x="126"/>
        <item x="572"/>
        <item x="688"/>
        <item x="708"/>
        <item x="756"/>
        <item x="478"/>
        <item x="302"/>
        <item x="117"/>
        <item x="631"/>
        <item x="361"/>
        <item x="180"/>
        <item x="556"/>
        <item x="404"/>
        <item x="755"/>
        <item x="265"/>
        <item x="74"/>
        <item x="596"/>
        <item x="706"/>
        <item x="327"/>
        <item x="459"/>
        <item x="152"/>
        <item x="32"/>
        <item x="645"/>
        <item x="272"/>
        <item x="353"/>
        <item x="328"/>
        <item x="540"/>
        <item x="139"/>
        <item x="547"/>
        <item x="333"/>
        <item x="80"/>
        <item x="453"/>
        <item x="550"/>
        <item x="313"/>
        <item x="597"/>
        <item x="321"/>
        <item x="405"/>
        <item x="594"/>
        <item x="26"/>
        <item x="120"/>
        <item x="809"/>
        <item x="521"/>
        <item x="773"/>
        <item x="599"/>
        <item x="109"/>
        <item x="457"/>
        <item x="785"/>
        <item x="305"/>
        <item x="537"/>
        <item x="686"/>
        <item x="37"/>
        <item x="56"/>
        <item x="539"/>
        <item x="486"/>
        <item x="538"/>
        <item x="167"/>
        <item x="500"/>
        <item x="145"/>
        <item x="477"/>
        <item x="314"/>
        <item x="555"/>
        <item x="87"/>
        <item x="63"/>
        <item x="479"/>
        <item x="281"/>
        <item x="289"/>
        <item x="456"/>
        <item x="137"/>
        <item x="297"/>
        <item x="549"/>
        <item x="28"/>
        <item x="205"/>
        <item x="173"/>
        <item x="575"/>
        <item x="754"/>
        <item x="414"/>
        <item x="745"/>
        <item x="613"/>
        <item x="102"/>
        <item x="146"/>
        <item x="58"/>
        <item x="520"/>
        <item x="41"/>
        <item x="69"/>
        <item x="81"/>
        <item x="179"/>
        <item x="644"/>
        <item x="358"/>
        <item x="469"/>
        <item x="752"/>
        <item x="62"/>
        <item x="106"/>
        <item x="175"/>
        <item x="493"/>
        <item x="509"/>
        <item x="364"/>
        <item x="784"/>
        <item x="85"/>
        <item x="151"/>
        <item x="427"/>
        <item x="702"/>
        <item x="288"/>
        <item x="489"/>
        <item x="651"/>
        <item x="222"/>
        <item x="612"/>
        <item x="507"/>
        <item x="284"/>
        <item x="463"/>
        <item x="217"/>
        <item x="388"/>
        <item x="296"/>
        <item x="124"/>
        <item x="621"/>
        <item x="484"/>
        <item x="277"/>
        <item x="656"/>
        <item x="35"/>
        <item x="118"/>
        <item x="532"/>
        <item x="628"/>
        <item x="654"/>
        <item x="487"/>
        <item x="83"/>
        <item x="381"/>
        <item x="170"/>
        <item x="285"/>
        <item x="163"/>
        <item x="34"/>
        <item x="86"/>
        <item x="402"/>
        <item x="276"/>
        <item x="237"/>
        <item x="700"/>
        <item x="251"/>
        <item x="27"/>
        <item x="605"/>
        <item x="279"/>
        <item x="744"/>
        <item x="622"/>
        <item x="323"/>
        <item x="626"/>
        <item x="320"/>
        <item x="413"/>
        <item x="168"/>
        <item x="533"/>
        <item x="135"/>
        <item x="250"/>
        <item x="278"/>
        <item x="369"/>
        <item x="136"/>
        <item x="505"/>
        <item x="194"/>
        <item x="188"/>
        <item x="108"/>
        <item x="687"/>
        <item x="2"/>
        <item t="default"/>
      </items>
    </pivotField>
    <pivotField showAll="0"/>
    <pivotField showAll="0"/>
    <pivotField showAll="0"/>
    <pivotField dataField="1" numFmtId="2" showAll="0">
      <items count="12">
        <item x="0"/>
        <item x="1"/>
        <item x="2"/>
        <item x="3"/>
        <item x="4"/>
        <item x="5"/>
        <item x="6"/>
        <item x="7"/>
        <item x="8"/>
        <item x="9"/>
        <item x="10"/>
        <item t="default"/>
      </items>
    </pivotField>
    <pivotField dragToRow="0" dragToCol="0" dragToPage="0" showAll="0" defaultSubtotal="0"/>
    <pivotField dragToRow="0" dragToCol="0" dragToPage="0" showAll="0" defaultSubtota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7"/>
  </rowFields>
  <rowItems count="4">
    <i>
      <x v="1"/>
    </i>
    <i>
      <x v="2"/>
    </i>
    <i>
      <x v="3"/>
    </i>
    <i t="grand">
      <x/>
    </i>
  </rowItems>
  <colItems count="1">
    <i/>
  </colItems>
  <dataFields count="1">
    <dataField name="Average of BMI" fld="17" subtotal="average" baseField="0" baseItem="19"/>
  </dataFields>
  <chartFormats count="4">
    <chartFormat chart="0" format="3" series="1">
      <pivotArea type="data" outline="0" fieldPosition="0">
        <references count="1">
          <reference field="7" count="1" selected="0">
            <x v="1"/>
          </reference>
        </references>
      </pivotArea>
    </chartFormat>
    <chartFormat chart="0" format="4" series="1">
      <pivotArea type="data" outline="0" fieldPosition="0">
        <references count="1">
          <reference field="7" count="1" selected="0">
            <x v="2"/>
          </reference>
        </references>
      </pivotArea>
    </chartFormat>
    <chartFormat chart="0" format="5" series="1">
      <pivotArea type="data" outline="0" fieldPosition="0">
        <references count="1">
          <reference field="7" count="1" selected="0">
            <x v="3"/>
          </reference>
        </references>
      </pivotArea>
    </chartFormat>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207A2EE8-2867-40FC-9517-2603B010196D}" name="PivotTable44"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3">
  <location ref="A61:C72" firstHeaderRow="1" firstDataRow="2" firstDataCol="1"/>
  <pivotFields count="21">
    <pivotField dataField="1" showAll="0"/>
    <pivotField numFmtId="1" showAll="0"/>
    <pivotField numFmtId="2" showAll="0"/>
    <pivotField numFmtId="2" showAll="0">
      <items count="18">
        <item x="0"/>
        <item x="1"/>
        <item x="2"/>
        <item x="3"/>
        <item x="4"/>
        <item x="5"/>
        <item x="6"/>
        <item x="7"/>
        <item x="8"/>
        <item x="9"/>
        <item x="10"/>
        <item x="11"/>
        <item x="12"/>
        <item x="13"/>
        <item x="14"/>
        <item x="15"/>
        <item x="16"/>
        <item t="default"/>
      </items>
    </pivotField>
    <pivotField showAll="0"/>
    <pivotField showAll="0"/>
    <pivotField numFmtId="1" showAll="0">
      <items count="23">
        <item x="0"/>
        <item x="1"/>
        <item x="2"/>
        <item x="3"/>
        <item x="4"/>
        <item x="5"/>
        <item x="6"/>
        <item x="7"/>
        <item x="8"/>
        <item x="9"/>
        <item x="10"/>
        <item x="11"/>
        <item x="12"/>
        <item x="13"/>
        <item x="14"/>
        <item x="15"/>
        <item x="16"/>
        <item x="17"/>
        <item x="18"/>
        <item x="19"/>
        <item x="20"/>
        <item x="21"/>
        <item t="default"/>
      </items>
    </pivotField>
    <pivotField numFmtId="1" showAll="0"/>
    <pivotField showAll="0"/>
    <pivotField axis="axisCol" showAll="0">
      <items count="3">
        <item x="0"/>
        <item x="1"/>
        <item t="default"/>
      </items>
    </pivotField>
    <pivotField numFmtId="2" showAll="0"/>
    <pivotField showAll="0"/>
    <pivotField numFmtId="1" showAll="0">
      <items count="6">
        <item x="0"/>
        <item x="1"/>
        <item x="2"/>
        <item x="3"/>
        <item x="4"/>
        <item t="default"/>
      </items>
    </pivotField>
    <pivotField numFmtId="164" showAll="0">
      <items count="1130">
        <item x="1"/>
        <item x="693"/>
        <item x="100"/>
        <item x="647"/>
        <item x="286"/>
        <item x="664"/>
        <item x="722"/>
        <item x="801"/>
        <item x="721"/>
        <item x="710"/>
        <item x="633"/>
        <item x="800"/>
        <item x="709"/>
        <item x="497"/>
        <item x="287"/>
        <item x="380"/>
        <item x="185"/>
        <item x="142"/>
        <item x="707"/>
        <item x="174"/>
        <item x="22"/>
        <item x="922"/>
        <item x="696"/>
        <item x="551"/>
        <item x="209"/>
        <item x="441"/>
        <item x="293"/>
        <item x="215"/>
        <item x="852"/>
        <item x="804"/>
        <item x="360"/>
        <item x="212"/>
        <item x="455"/>
        <item x="811"/>
        <item x="226"/>
        <item x="774"/>
        <item x="383"/>
        <item x="1102"/>
        <item x="818"/>
        <item x="843"/>
        <item x="448"/>
        <item x="775"/>
        <item x="40"/>
        <item x="144"/>
        <item x="244"/>
        <item x="727"/>
        <item x="524"/>
        <item x="725"/>
        <item x="923"/>
        <item x="778"/>
        <item x="812"/>
        <item x="223"/>
        <item x="600"/>
        <item x="758"/>
        <item x="14"/>
        <item x="791"/>
        <item x="1050"/>
        <item x="111"/>
        <item x="666"/>
        <item x="732"/>
        <item x="669"/>
        <item x="461"/>
        <item x="67"/>
        <item x="127"/>
        <item x="682"/>
        <item x="344"/>
        <item x="1049"/>
        <item x="96"/>
        <item x="762"/>
        <item x="518"/>
        <item x="807"/>
        <item x="545"/>
        <item x="779"/>
        <item x="995"/>
        <item x="1104"/>
        <item x="697"/>
        <item x="976"/>
        <item x="346"/>
        <item x="263"/>
        <item x="977"/>
        <item x="908"/>
        <item x="133"/>
        <item x="406"/>
        <item x="768"/>
        <item x="1108"/>
        <item x="467"/>
        <item x="1112"/>
        <item x="910"/>
        <item x="181"/>
        <item x="71"/>
        <item x="47"/>
        <item x="1111"/>
        <item x="685"/>
        <item x="667"/>
        <item x="949"/>
        <item x="879"/>
        <item x="483"/>
        <item x="570"/>
        <item x="177"/>
        <item x="465"/>
        <item x="437"/>
        <item x="853"/>
        <item x="729"/>
        <item x="720"/>
        <item x="24"/>
        <item x="182"/>
        <item x="434"/>
        <item x="578"/>
        <item x="1107"/>
        <item x="366"/>
        <item x="948"/>
        <item x="979"/>
        <item x="704"/>
        <item x="994"/>
        <item x="262"/>
        <item x="98"/>
        <item x="480"/>
        <item x="82"/>
        <item x="55"/>
        <item x="560"/>
        <item x="337"/>
        <item x="724"/>
        <item x="830"/>
        <item x="844"/>
        <item x="1103"/>
        <item x="248"/>
        <item x="1022"/>
        <item x="1051"/>
        <item x="155"/>
        <item x="186"/>
        <item x="200"/>
        <item x="602"/>
        <item x="805"/>
        <item x="815"/>
        <item x="274"/>
        <item x="1023"/>
        <item x="44"/>
        <item x="905"/>
        <item x="241"/>
        <item x="978"/>
        <item x="348"/>
        <item x="866"/>
        <item x="679"/>
        <item x="178"/>
        <item x="909"/>
        <item x="408"/>
        <item x="229"/>
        <item x="996"/>
        <item x="552"/>
        <item x="974"/>
        <item x="906"/>
        <item x="502"/>
        <item x="525"/>
        <item x="1110"/>
        <item x="769"/>
        <item x="355"/>
        <item x="191"/>
        <item x="1078"/>
        <item x="123"/>
        <item x="582"/>
        <item x="588"/>
        <item x="695"/>
        <item x="442"/>
        <item x="1109"/>
        <item x="527"/>
        <item x="798"/>
        <item x="522"/>
        <item x="789"/>
        <item x="571"/>
        <item x="574"/>
        <item x="66"/>
        <item x="1024"/>
        <item x="164"/>
        <item x="806"/>
        <item x="893"/>
        <item x="885"/>
        <item x="1025"/>
        <item x="680"/>
        <item x="733"/>
        <item x="536"/>
        <item x="345"/>
        <item x="867"/>
        <item x="254"/>
        <item x="266"/>
        <item x="1088"/>
        <item x="554"/>
        <item x="221"/>
        <item x="1061"/>
        <item x="796"/>
        <item x="449"/>
        <item x="1077"/>
        <item x="39"/>
        <item x="91"/>
        <item x="614"/>
        <item x="1075"/>
        <item x="1105"/>
        <item x="195"/>
        <item x="294"/>
        <item x="997"/>
        <item x="803"/>
        <item x="1106"/>
        <item x="660"/>
        <item x="481"/>
        <item x="424"/>
        <item x="907"/>
        <item x="929"/>
        <item x="1052"/>
        <item x="760"/>
        <item x="243"/>
        <item x="880"/>
        <item x="859"/>
        <item x="935"/>
        <item x="25"/>
        <item x="252"/>
        <item x="936"/>
        <item x="593"/>
        <item x="663"/>
        <item x="698"/>
        <item x="740"/>
        <item x="7"/>
        <item x="101"/>
        <item x="1101"/>
        <item x="1009"/>
        <item x="267"/>
        <item x="165"/>
        <item x="761"/>
        <item x="349"/>
        <item x="65"/>
        <item x="258"/>
        <item x="1076"/>
        <item x="1008"/>
        <item x="790"/>
        <item x="975"/>
        <item x="92"/>
        <item x="548"/>
        <item x="418"/>
        <item x="793"/>
        <item x="627"/>
        <item x="3"/>
        <item x="738"/>
        <item x="513"/>
        <item x="292"/>
        <item x="618"/>
        <item x="197"/>
        <item x="356"/>
        <item x="203"/>
        <item x="728"/>
        <item x="273"/>
        <item x="617"/>
        <item x="629"/>
        <item x="817"/>
        <item x="161"/>
        <item x="569"/>
        <item x="833"/>
        <item x="616"/>
        <item x="515"/>
        <item x="50"/>
        <item x="317"/>
        <item x="1006"/>
        <item x="719"/>
        <item x="76"/>
        <item x="412"/>
        <item x="485"/>
        <item x="260"/>
        <item x="54"/>
        <item x="359"/>
        <item x="501"/>
        <item x="160"/>
        <item x="928"/>
        <item x="676"/>
        <item x="741"/>
        <item x="730"/>
        <item x="802"/>
        <item x="659"/>
        <item x="892"/>
        <item x="196"/>
        <item x="491"/>
        <item x="635"/>
        <item x="816"/>
        <item x="584"/>
        <item x="190"/>
        <item x="856"/>
        <item x="891"/>
        <item x="72"/>
        <item x="290"/>
        <item x="78"/>
        <item x="21"/>
        <item x="154"/>
        <item x="771"/>
        <item x="122"/>
        <item x="821"/>
        <item x="962"/>
        <item x="759"/>
        <item x="1074"/>
        <item x="1062"/>
        <item x="140"/>
        <item x="765"/>
        <item x="192"/>
        <item x="653"/>
        <item x="736"/>
        <item x="295"/>
        <item x="881"/>
        <item x="723"/>
        <item x="220"/>
        <item x="394"/>
        <item x="639"/>
        <item x="983"/>
        <item x="1053"/>
        <item x="138"/>
        <item x="576"/>
        <item x="846"/>
        <item x="750"/>
        <item x="950"/>
        <item x="1120"/>
        <item x="589"/>
        <item x="961"/>
        <item x="763"/>
        <item x="458"/>
        <item x="125"/>
        <item x="338"/>
        <item x="371"/>
        <item x="681"/>
        <item x="1027"/>
        <item x="649"/>
        <item x="858"/>
        <item x="208"/>
        <item x="183"/>
        <item x="435"/>
        <item x="103"/>
        <item x="670"/>
        <item x="339"/>
        <item x="1039"/>
        <item x="1079"/>
        <item x="1064"/>
        <item x="324"/>
        <item x="526"/>
        <item x="282"/>
        <item x="886"/>
        <item x="914"/>
        <item x="343"/>
        <item x="401"/>
        <item x="813"/>
        <item x="832"/>
        <item x="955"/>
        <item x="1063"/>
        <item x="711"/>
        <item x="1003"/>
        <item x="960"/>
        <item x="1007"/>
        <item x="199"/>
        <item x="316"/>
        <item x="116"/>
        <item x="1119"/>
        <item x="52"/>
        <item x="512"/>
        <item x="204"/>
        <item x="712"/>
        <item x="1073"/>
        <item x="963"/>
        <item x="898"/>
        <item x="387"/>
        <item x="1117"/>
        <item x="938"/>
        <item x="59"/>
        <item x="606"/>
        <item x="529"/>
        <item x="20"/>
        <item x="240"/>
        <item x="235"/>
        <item x="954"/>
        <item x="701"/>
        <item x="31"/>
        <item x="794"/>
        <item x="18"/>
        <item x="5"/>
        <item x="835"/>
        <item x="231"/>
        <item x="171"/>
        <item x="894"/>
        <item x="432"/>
        <item x="1118"/>
        <item x="1080"/>
        <item x="446"/>
        <item x="650"/>
        <item x="836"/>
        <item x="264"/>
        <item x="684"/>
        <item x="1115"/>
        <item x="94"/>
        <item x="671"/>
        <item x="470"/>
        <item x="474"/>
        <item x="982"/>
        <item x="309"/>
        <item x="757"/>
        <item x="148"/>
        <item x="230"/>
        <item x="1087"/>
        <item x="425"/>
        <item x="586"/>
        <item x="433"/>
        <item x="336"/>
        <item x="882"/>
        <item x="466"/>
        <item x="419"/>
        <item x="842"/>
        <item x="472"/>
        <item x="797"/>
        <item x="814"/>
        <item x="1067"/>
        <item x="827"/>
        <item x="488"/>
        <item x="528"/>
        <item x="872"/>
        <item x="1028"/>
        <item x="913"/>
        <item x="1029"/>
        <item x="1036"/>
        <item x="1040"/>
        <item x="869"/>
        <item x="581"/>
        <item x="428"/>
        <item x="1113"/>
        <item x="911"/>
        <item x="1056"/>
        <item x="534"/>
        <item x="1055"/>
        <item x="255"/>
        <item x="927"/>
        <item x="312"/>
        <item x="609"/>
        <item x="873"/>
        <item x="714"/>
        <item x="153"/>
        <item x="937"/>
        <item x="8"/>
        <item x="786"/>
        <item x="19"/>
        <item x="33"/>
        <item x="79"/>
        <item x="150"/>
        <item x="213"/>
        <item x="1116"/>
        <item x="1057"/>
        <item x="1035"/>
        <item x="391"/>
        <item x="516"/>
        <item x="506"/>
        <item x="242"/>
        <item x="1086"/>
        <item x="863"/>
        <item x="400"/>
        <item x="1002"/>
        <item x="591"/>
        <item x="1058"/>
        <item x="848"/>
        <item x="542"/>
        <item x="494"/>
        <item x="1127"/>
        <item x="986"/>
        <item x="917"/>
        <item x="143"/>
        <item x="11"/>
        <item x="770"/>
        <item x="1054"/>
        <item x="601"/>
        <item x="261"/>
        <item x="1125"/>
        <item x="1114"/>
        <item x="943"/>
        <item x="883"/>
        <item x="956"/>
        <item x="411"/>
        <item x="450"/>
        <item x="379"/>
        <item x="329"/>
        <item x="132"/>
        <item x="632"/>
        <item x="562"/>
        <item x="543"/>
        <item x="782"/>
        <item x="810"/>
        <item x="874"/>
        <item x="673"/>
        <item x="476"/>
        <item x="207"/>
        <item x="68"/>
        <item x="6"/>
        <item x="864"/>
        <item x="841"/>
        <item x="159"/>
        <item x="895"/>
        <item x="1026"/>
        <item x="367"/>
        <item x="746"/>
        <item x="747"/>
        <item x="641"/>
        <item x="451"/>
        <item x="45"/>
        <item x="822"/>
        <item x="887"/>
        <item x="933"/>
        <item x="611"/>
        <item x="1126"/>
        <item x="97"/>
        <item x="444"/>
        <item x="808"/>
        <item x="347"/>
        <item x="341"/>
        <item x="967"/>
        <item x="608"/>
        <item x="934"/>
        <item x="875"/>
        <item x="1047"/>
        <item x="953"/>
        <item x="315"/>
        <item x="1065"/>
        <item x="1098"/>
        <item x="951"/>
        <item x="350"/>
        <item x="899"/>
        <item x="897"/>
        <item x="504"/>
        <item x="1037"/>
        <item x="840"/>
        <item x="1041"/>
        <item x="965"/>
        <item x="865"/>
        <item x="397"/>
        <item x="202"/>
        <item x="1089"/>
        <item x="482"/>
        <item x="590"/>
        <item x="655"/>
        <item x="658"/>
        <item x="201"/>
        <item x="490"/>
        <item x="1096"/>
        <item x="269"/>
        <item x="334"/>
        <item x="739"/>
        <item x="980"/>
        <item x="900"/>
        <item x="1017"/>
        <item x="198"/>
        <item x="678"/>
        <item x="352"/>
        <item x="1042"/>
        <item x="389"/>
        <item x="780"/>
        <item x="737"/>
        <item x="735"/>
        <item x="454"/>
        <item x="868"/>
        <item x="1085"/>
        <item x="919"/>
        <item x="646"/>
        <item x="430"/>
        <item x="77"/>
        <item x="902"/>
        <item x="156"/>
        <item x="354"/>
        <item x="926"/>
        <item x="638"/>
        <item x="541"/>
        <item x="942"/>
        <item x="1093"/>
        <item x="1032"/>
        <item x="1128"/>
        <item x="29"/>
        <item x="131"/>
        <item x="716"/>
        <item x="640"/>
        <item x="624"/>
        <item x="49"/>
        <item x="429"/>
        <item x="987"/>
        <item x="901"/>
        <item x="690"/>
        <item x="378"/>
        <item x="971"/>
        <item x="1014"/>
        <item x="677"/>
        <item x="473"/>
        <item x="566"/>
        <item x="912"/>
        <item x="561"/>
        <item x="831"/>
        <item x="862"/>
        <item x="944"/>
        <item x="828"/>
        <item x="966"/>
        <item x="16"/>
        <item x="657"/>
        <item x="637"/>
        <item x="351"/>
        <item x="683"/>
        <item x="1094"/>
        <item x="595"/>
        <item x="1019"/>
        <item x="61"/>
        <item x="93"/>
        <item x="386"/>
        <item x="952"/>
        <item x="95"/>
        <item x="855"/>
        <item x="715"/>
        <item x="636"/>
        <item x="592"/>
        <item x="787"/>
        <item x="970"/>
        <item x="318"/>
        <item x="1059"/>
        <item x="990"/>
        <item x="734"/>
        <item x="1001"/>
        <item x="870"/>
        <item x="674"/>
        <item x="920"/>
        <item x="475"/>
        <item x="981"/>
        <item x="130"/>
        <item x="1018"/>
        <item x="1031"/>
        <item x="973"/>
        <item x="957"/>
        <item x="246"/>
        <item x="764"/>
        <item x="1038"/>
        <item x="390"/>
        <item x="1020"/>
        <item x="1081"/>
        <item x="259"/>
        <item x="319"/>
        <item x="777"/>
        <item x="531"/>
        <item x="310"/>
        <item x="1015"/>
        <item x="1033"/>
        <item x="991"/>
        <item x="382"/>
        <item x="1030"/>
        <item x="233"/>
        <item x="299"/>
        <item x="187"/>
        <item x="365"/>
        <item x="149"/>
        <item x="845"/>
        <item x="519"/>
        <item x="838"/>
        <item x="918"/>
        <item x="972"/>
        <item x="440"/>
        <item x="256"/>
        <item x="1021"/>
        <item x="214"/>
        <item x="517"/>
        <item x="1097"/>
        <item x="850"/>
        <item x="70"/>
        <item x="871"/>
        <item x="210"/>
        <item x="1082"/>
        <item x="403"/>
        <item x="824"/>
        <item x="999"/>
        <item x="849"/>
        <item x="861"/>
        <item x="377"/>
        <item x="30"/>
        <item x="587"/>
        <item x="23"/>
        <item x="931"/>
        <item x="247"/>
        <item x="1012"/>
        <item x="945"/>
        <item x="1091"/>
        <item x="530"/>
        <item x="749"/>
        <item x="4"/>
        <item x="410"/>
        <item x="511"/>
        <item x="1068"/>
        <item x="1045"/>
        <item x="1048"/>
        <item x="88"/>
        <item x="988"/>
        <item x="342"/>
        <item x="783"/>
        <item x="1013"/>
        <item x="692"/>
        <item x="925"/>
        <item x="492"/>
        <item x="307"/>
        <item x="326"/>
        <item x="665"/>
        <item x="1092"/>
        <item x="1072"/>
        <item x="930"/>
        <item x="114"/>
        <item x="385"/>
        <item x="17"/>
        <item x="99"/>
        <item x="753"/>
        <item x="904"/>
        <item x="1095"/>
        <item x="642"/>
        <item x="421"/>
        <item x="1011"/>
        <item x="860"/>
        <item x="1046"/>
        <item x="903"/>
        <item x="234"/>
        <item x="959"/>
        <item x="42"/>
        <item x="1010"/>
        <item x="376"/>
        <item x="227"/>
        <item x="162"/>
        <item x="447"/>
        <item x="854"/>
        <item x="615"/>
        <item x="1044"/>
        <item x="834"/>
        <item x="916"/>
        <item x="271"/>
        <item x="508"/>
        <item x="630"/>
        <item x="940"/>
        <item x="330"/>
        <item x="325"/>
        <item x="877"/>
        <item x="510"/>
        <item x="211"/>
        <item x="998"/>
        <item x="573"/>
        <item x="1000"/>
        <item x="1123"/>
        <item x="112"/>
        <item x="1066"/>
        <item x="1090"/>
        <item x="1043"/>
        <item x="1100"/>
        <item x="1099"/>
        <item x="565"/>
        <item x="439"/>
        <item x="535"/>
        <item x="1124"/>
        <item x="889"/>
        <item x="84"/>
        <item x="407"/>
        <item x="300"/>
        <item x="958"/>
        <item x="1069"/>
        <item x="884"/>
        <item x="1034"/>
        <item x="1121"/>
        <item x="932"/>
        <item x="878"/>
        <item x="291"/>
        <item x="767"/>
        <item x="939"/>
        <item x="585"/>
        <item x="577"/>
        <item x="1084"/>
        <item x="772"/>
        <item x="941"/>
        <item x="876"/>
        <item x="216"/>
        <item x="992"/>
        <item x="890"/>
        <item x="888"/>
        <item x="985"/>
        <item x="1070"/>
        <item x="239"/>
        <item x="1083"/>
        <item x="1016"/>
        <item x="9"/>
        <item x="924"/>
        <item x="73"/>
        <item x="896"/>
        <item x="964"/>
        <item x="60"/>
        <item x="1122"/>
        <item x="607"/>
        <item x="438"/>
        <item x="946"/>
        <item x="445"/>
        <item x="748"/>
        <item x="420"/>
        <item x="915"/>
        <item x="340"/>
        <item x="829"/>
        <item x="270"/>
        <item x="51"/>
        <item x="1071"/>
        <item x="947"/>
        <item x="837"/>
        <item x="993"/>
        <item x="1060"/>
        <item x="921"/>
        <item x="322"/>
        <item x="652"/>
        <item x="1005"/>
        <item x="984"/>
        <item x="623"/>
        <item x="1004"/>
        <item x="232"/>
        <item x="415"/>
        <item x="128"/>
        <item x="851"/>
        <item x="857"/>
        <item x="189"/>
        <item x="847"/>
        <item x="368"/>
        <item x="384"/>
        <item x="224"/>
        <item x="968"/>
        <item x="206"/>
        <item x="969"/>
        <item x="496"/>
        <item x="374"/>
        <item x="436"/>
        <item x="776"/>
        <item x="301"/>
        <item x="672"/>
        <item x="363"/>
        <item x="249"/>
        <item x="634"/>
        <item x="218"/>
        <item x="113"/>
        <item x="303"/>
        <item x="257"/>
        <item x="989"/>
        <item x="452"/>
        <item x="15"/>
        <item x="398"/>
        <item x="839"/>
        <item x="306"/>
        <item x="335"/>
        <item x="0"/>
        <item x="105"/>
        <item x="713"/>
        <item x="43"/>
        <item x="375"/>
        <item x="523"/>
        <item x="799"/>
        <item x="396"/>
        <item x="726"/>
        <item x="417"/>
        <item x="129"/>
        <item x="559"/>
        <item x="661"/>
        <item x="694"/>
        <item x="431"/>
        <item x="826"/>
        <item x="253"/>
        <item x="331"/>
        <item x="169"/>
        <item x="819"/>
        <item x="498"/>
        <item x="107"/>
        <item x="495"/>
        <item x="370"/>
        <item x="699"/>
        <item x="648"/>
        <item x="245"/>
        <item x="553"/>
        <item x="705"/>
        <item x="544"/>
        <item x="373"/>
        <item x="751"/>
        <item x="104"/>
        <item x="268"/>
        <item x="422"/>
        <item x="625"/>
        <item x="283"/>
        <item x="176"/>
        <item x="372"/>
        <item x="46"/>
        <item x="823"/>
        <item x="332"/>
        <item x="141"/>
        <item x="668"/>
        <item x="742"/>
        <item x="766"/>
        <item x="147"/>
        <item x="795"/>
        <item x="583"/>
        <item x="75"/>
        <item x="717"/>
        <item x="53"/>
        <item x="280"/>
        <item x="238"/>
        <item x="703"/>
        <item x="184"/>
        <item x="558"/>
        <item x="792"/>
        <item x="471"/>
        <item x="393"/>
        <item x="443"/>
        <item x="820"/>
        <item x="514"/>
        <item x="781"/>
        <item x="603"/>
        <item x="579"/>
        <item x="362"/>
        <item x="580"/>
        <item x="462"/>
        <item x="825"/>
        <item x="64"/>
        <item x="89"/>
        <item x="691"/>
        <item x="557"/>
        <item x="119"/>
        <item x="499"/>
        <item x="115"/>
        <item x="426"/>
        <item x="675"/>
        <item x="110"/>
        <item x="357"/>
        <item x="38"/>
        <item x="468"/>
        <item x="503"/>
        <item x="13"/>
        <item x="172"/>
        <item x="604"/>
        <item x="228"/>
        <item x="567"/>
        <item x="564"/>
        <item x="134"/>
        <item x="275"/>
        <item x="225"/>
        <item x="399"/>
        <item x="308"/>
        <item x="57"/>
        <item x="620"/>
        <item x="731"/>
        <item x="460"/>
        <item x="166"/>
        <item x="788"/>
        <item x="10"/>
        <item x="395"/>
        <item x="409"/>
        <item x="219"/>
        <item x="464"/>
        <item x="619"/>
        <item x="158"/>
        <item x="423"/>
        <item x="662"/>
        <item x="416"/>
        <item x="311"/>
        <item x="48"/>
        <item x="718"/>
        <item x="12"/>
        <item x="193"/>
        <item x="598"/>
        <item x="36"/>
        <item x="546"/>
        <item x="689"/>
        <item x="643"/>
        <item x="90"/>
        <item x="563"/>
        <item x="568"/>
        <item x="121"/>
        <item x="298"/>
        <item x="304"/>
        <item x="236"/>
        <item x="392"/>
        <item x="157"/>
        <item x="743"/>
        <item x="610"/>
        <item x="126"/>
        <item x="572"/>
        <item x="688"/>
        <item x="708"/>
        <item x="756"/>
        <item x="478"/>
        <item x="302"/>
        <item x="117"/>
        <item x="631"/>
        <item x="361"/>
        <item x="180"/>
        <item x="556"/>
        <item x="404"/>
        <item x="755"/>
        <item x="265"/>
        <item x="74"/>
        <item x="596"/>
        <item x="706"/>
        <item x="327"/>
        <item x="459"/>
        <item x="152"/>
        <item x="32"/>
        <item x="645"/>
        <item x="272"/>
        <item x="353"/>
        <item x="328"/>
        <item x="540"/>
        <item x="139"/>
        <item x="547"/>
        <item x="333"/>
        <item x="80"/>
        <item x="453"/>
        <item x="550"/>
        <item x="313"/>
        <item x="597"/>
        <item x="321"/>
        <item x="405"/>
        <item x="594"/>
        <item x="26"/>
        <item x="120"/>
        <item x="809"/>
        <item x="521"/>
        <item x="773"/>
        <item x="599"/>
        <item x="109"/>
        <item x="457"/>
        <item x="785"/>
        <item x="305"/>
        <item x="537"/>
        <item x="686"/>
        <item x="37"/>
        <item x="56"/>
        <item x="539"/>
        <item x="486"/>
        <item x="538"/>
        <item x="167"/>
        <item x="500"/>
        <item x="145"/>
        <item x="477"/>
        <item x="314"/>
        <item x="555"/>
        <item x="87"/>
        <item x="63"/>
        <item x="479"/>
        <item x="281"/>
        <item x="289"/>
        <item x="456"/>
        <item x="137"/>
        <item x="297"/>
        <item x="549"/>
        <item x="28"/>
        <item x="205"/>
        <item x="173"/>
        <item x="575"/>
        <item x="754"/>
        <item x="414"/>
        <item x="745"/>
        <item x="613"/>
        <item x="102"/>
        <item x="146"/>
        <item x="58"/>
        <item x="520"/>
        <item x="41"/>
        <item x="69"/>
        <item x="81"/>
        <item x="179"/>
        <item x="644"/>
        <item x="358"/>
        <item x="469"/>
        <item x="752"/>
        <item x="62"/>
        <item x="106"/>
        <item x="175"/>
        <item x="493"/>
        <item x="509"/>
        <item x="364"/>
        <item x="784"/>
        <item x="85"/>
        <item x="151"/>
        <item x="427"/>
        <item x="702"/>
        <item x="288"/>
        <item x="489"/>
        <item x="651"/>
        <item x="222"/>
        <item x="612"/>
        <item x="507"/>
        <item x="284"/>
        <item x="463"/>
        <item x="217"/>
        <item x="388"/>
        <item x="296"/>
        <item x="124"/>
        <item x="621"/>
        <item x="484"/>
        <item x="277"/>
        <item x="656"/>
        <item x="35"/>
        <item x="118"/>
        <item x="532"/>
        <item x="628"/>
        <item x="654"/>
        <item x="487"/>
        <item x="83"/>
        <item x="381"/>
        <item x="170"/>
        <item x="285"/>
        <item x="163"/>
        <item x="34"/>
        <item x="86"/>
        <item x="402"/>
        <item x="276"/>
        <item x="237"/>
        <item x="700"/>
        <item x="251"/>
        <item x="27"/>
        <item x="605"/>
        <item x="279"/>
        <item x="744"/>
        <item x="622"/>
        <item x="323"/>
        <item x="626"/>
        <item x="320"/>
        <item x="413"/>
        <item x="168"/>
        <item x="533"/>
        <item x="135"/>
        <item x="250"/>
        <item x="278"/>
        <item x="369"/>
        <item x="136"/>
        <item x="505"/>
        <item x="194"/>
        <item x="188"/>
        <item x="108"/>
        <item x="687"/>
        <item x="2"/>
        <item t="default"/>
      </items>
    </pivotField>
    <pivotField showAll="0">
      <items count="5">
        <item x="3"/>
        <item x="2"/>
        <item x="0"/>
        <item x="1"/>
        <item t="default"/>
      </items>
    </pivotField>
    <pivotField showAll="0"/>
    <pivotField showAll="0"/>
    <pivotField axis="axisRow" numFmtId="2" showAll="0">
      <items count="12">
        <item x="0"/>
        <item x="1"/>
        <item x="2"/>
        <item x="3"/>
        <item x="4"/>
        <item x="5"/>
        <item x="6"/>
        <item x="7"/>
        <item x="8"/>
        <item x="9"/>
        <item x="10"/>
        <item t="default"/>
      </items>
    </pivotField>
    <pivotField dragToRow="0" dragToCol="0" dragToPage="0" showAll="0" defaultSubtotal="0"/>
    <pivotField dragToRow="0" dragToCol="0" dragToPage="0" showAll="0" defaultSubtota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7"/>
  </rowFields>
  <rowItems count="10">
    <i>
      <x v="1"/>
    </i>
    <i>
      <x v="2"/>
    </i>
    <i>
      <x v="3"/>
    </i>
    <i>
      <x v="4"/>
    </i>
    <i>
      <x v="5"/>
    </i>
    <i>
      <x v="6"/>
    </i>
    <i>
      <x v="7"/>
    </i>
    <i>
      <x v="8"/>
    </i>
    <i>
      <x v="9"/>
    </i>
    <i t="grand">
      <x/>
    </i>
  </rowItems>
  <colFields count="1">
    <field x="9"/>
  </colFields>
  <colItems count="2">
    <i>
      <x/>
    </i>
    <i>
      <x v="1"/>
    </i>
  </colItems>
  <dataFields count="1">
    <dataField name="Count of Gender" fld="0" subtotal="count" baseField="0" baseItem="0"/>
  </dataFields>
  <chartFormats count="2">
    <chartFormat chart="7" format="0" series="1">
      <pivotArea type="data" outline="0" fieldPosition="0">
        <references count="2">
          <reference field="4294967294" count="1" selected="0">
            <x v="0"/>
          </reference>
          <reference field="9" count="1" selected="0">
            <x v="0"/>
          </reference>
        </references>
      </pivotArea>
    </chartFormat>
    <chartFormat chart="7" format="1" series="1">
      <pivotArea type="data" outline="0" fieldPosition="0">
        <references count="2">
          <reference field="4294967294" count="1" selected="0">
            <x v="0"/>
          </reference>
          <reference field="9" count="1" selected="0">
            <x v="1"/>
          </reference>
        </references>
      </pivotArea>
    </chartFormat>
  </chartFormats>
  <pivotTableStyleInfo name="PivotStyleDark2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F8D263A-4DA2-444F-BC2D-5777B85A407E}" name="PivotTable15"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2">
  <location ref="A3:C9" firstHeaderRow="1" firstDataRow="2" firstDataCol="1"/>
  <pivotFields count="21">
    <pivotField axis="axisCol" dataField="1" showAll="0">
      <items count="3">
        <item x="0"/>
        <item x="1"/>
        <item t="default"/>
      </items>
    </pivotField>
    <pivotField numFmtId="1" showAll="0">
      <items count="9">
        <item x="0"/>
        <item x="1"/>
        <item x="2"/>
        <item x="3"/>
        <item x="4"/>
        <item x="5"/>
        <item x="6"/>
        <item x="7"/>
        <item t="default"/>
      </items>
    </pivotField>
    <pivotField numFmtId="2" showAll="0"/>
    <pivotField numFmtId="2" showAll="0">
      <items count="18">
        <item x="0"/>
        <item x="1"/>
        <item x="2"/>
        <item x="3"/>
        <item x="4"/>
        <item x="5"/>
        <item x="6"/>
        <item x="7"/>
        <item x="8"/>
        <item x="9"/>
        <item x="10"/>
        <item x="11"/>
        <item x="12"/>
        <item x="13"/>
        <item x="14"/>
        <item x="15"/>
        <item x="16"/>
        <item t="default"/>
      </items>
    </pivotField>
    <pivotField showAll="0"/>
    <pivotField showAll="0">
      <items count="3">
        <item x="0"/>
        <item x="1"/>
        <item t="default"/>
      </items>
    </pivotField>
    <pivotField numFmtId="1" showAll="0">
      <items count="23">
        <item x="0"/>
        <item x="1"/>
        <item x="2"/>
        <item x="3"/>
        <item x="4"/>
        <item x="5"/>
        <item x="6"/>
        <item x="7"/>
        <item x="8"/>
        <item x="9"/>
        <item x="10"/>
        <item x="11"/>
        <item x="12"/>
        <item x="13"/>
        <item x="14"/>
        <item x="15"/>
        <item x="16"/>
        <item x="17"/>
        <item x="18"/>
        <item x="19"/>
        <item x="20"/>
        <item x="21"/>
        <item t="default"/>
      </items>
    </pivotField>
    <pivotField numFmtId="1" showAll="0"/>
    <pivotField showAll="0"/>
    <pivotField showAll="0"/>
    <pivotField numFmtId="2" showAll="0"/>
    <pivotField showAll="0"/>
    <pivotField numFmtId="1" showAll="0">
      <items count="6">
        <item x="0"/>
        <item x="1"/>
        <item x="2"/>
        <item x="3"/>
        <item x="4"/>
        <item t="default"/>
      </items>
    </pivotField>
    <pivotField numFmtId="164" showAll="0">
      <items count="1130">
        <item x="1"/>
        <item x="693"/>
        <item x="100"/>
        <item x="647"/>
        <item x="286"/>
        <item x="664"/>
        <item x="722"/>
        <item x="801"/>
        <item x="721"/>
        <item x="710"/>
        <item x="633"/>
        <item x="800"/>
        <item x="709"/>
        <item x="497"/>
        <item x="287"/>
        <item x="380"/>
        <item x="185"/>
        <item x="142"/>
        <item x="707"/>
        <item x="174"/>
        <item x="22"/>
        <item x="922"/>
        <item x="696"/>
        <item x="551"/>
        <item x="209"/>
        <item x="441"/>
        <item x="293"/>
        <item x="215"/>
        <item x="852"/>
        <item x="804"/>
        <item x="360"/>
        <item x="212"/>
        <item x="455"/>
        <item x="811"/>
        <item x="226"/>
        <item x="774"/>
        <item x="383"/>
        <item x="1102"/>
        <item x="818"/>
        <item x="843"/>
        <item x="448"/>
        <item x="775"/>
        <item x="40"/>
        <item x="144"/>
        <item x="244"/>
        <item x="727"/>
        <item x="524"/>
        <item x="725"/>
        <item x="923"/>
        <item x="778"/>
        <item x="812"/>
        <item x="223"/>
        <item x="600"/>
        <item x="758"/>
        <item x="14"/>
        <item x="791"/>
        <item x="1050"/>
        <item x="111"/>
        <item x="666"/>
        <item x="732"/>
        <item x="669"/>
        <item x="461"/>
        <item x="67"/>
        <item x="127"/>
        <item x="682"/>
        <item x="344"/>
        <item x="1049"/>
        <item x="96"/>
        <item x="762"/>
        <item x="518"/>
        <item x="807"/>
        <item x="545"/>
        <item x="779"/>
        <item x="995"/>
        <item x="1104"/>
        <item x="697"/>
        <item x="976"/>
        <item x="346"/>
        <item x="263"/>
        <item x="977"/>
        <item x="908"/>
        <item x="133"/>
        <item x="406"/>
        <item x="768"/>
        <item x="1108"/>
        <item x="467"/>
        <item x="1112"/>
        <item x="910"/>
        <item x="181"/>
        <item x="71"/>
        <item x="47"/>
        <item x="1111"/>
        <item x="685"/>
        <item x="667"/>
        <item x="949"/>
        <item x="879"/>
        <item x="483"/>
        <item x="570"/>
        <item x="177"/>
        <item x="465"/>
        <item x="437"/>
        <item x="853"/>
        <item x="729"/>
        <item x="720"/>
        <item x="24"/>
        <item x="182"/>
        <item x="434"/>
        <item x="578"/>
        <item x="1107"/>
        <item x="366"/>
        <item x="948"/>
        <item x="979"/>
        <item x="704"/>
        <item x="994"/>
        <item x="262"/>
        <item x="98"/>
        <item x="480"/>
        <item x="82"/>
        <item x="55"/>
        <item x="560"/>
        <item x="337"/>
        <item x="724"/>
        <item x="830"/>
        <item x="844"/>
        <item x="1103"/>
        <item x="248"/>
        <item x="1022"/>
        <item x="1051"/>
        <item x="155"/>
        <item x="186"/>
        <item x="200"/>
        <item x="602"/>
        <item x="805"/>
        <item x="815"/>
        <item x="274"/>
        <item x="1023"/>
        <item x="44"/>
        <item x="905"/>
        <item x="241"/>
        <item x="978"/>
        <item x="348"/>
        <item x="866"/>
        <item x="679"/>
        <item x="178"/>
        <item x="909"/>
        <item x="408"/>
        <item x="229"/>
        <item x="996"/>
        <item x="552"/>
        <item x="974"/>
        <item x="906"/>
        <item x="502"/>
        <item x="525"/>
        <item x="1110"/>
        <item x="769"/>
        <item x="355"/>
        <item x="191"/>
        <item x="1078"/>
        <item x="123"/>
        <item x="582"/>
        <item x="588"/>
        <item x="695"/>
        <item x="442"/>
        <item x="1109"/>
        <item x="527"/>
        <item x="798"/>
        <item x="522"/>
        <item x="789"/>
        <item x="571"/>
        <item x="574"/>
        <item x="66"/>
        <item x="1024"/>
        <item x="164"/>
        <item x="806"/>
        <item x="893"/>
        <item x="885"/>
        <item x="1025"/>
        <item x="680"/>
        <item x="733"/>
        <item x="536"/>
        <item x="345"/>
        <item x="867"/>
        <item x="254"/>
        <item x="266"/>
        <item x="1088"/>
        <item x="554"/>
        <item x="221"/>
        <item x="1061"/>
        <item x="796"/>
        <item x="449"/>
        <item x="1077"/>
        <item x="39"/>
        <item x="91"/>
        <item x="614"/>
        <item x="1075"/>
        <item x="1105"/>
        <item x="195"/>
        <item x="294"/>
        <item x="997"/>
        <item x="803"/>
        <item x="1106"/>
        <item x="660"/>
        <item x="481"/>
        <item x="424"/>
        <item x="907"/>
        <item x="929"/>
        <item x="1052"/>
        <item x="760"/>
        <item x="243"/>
        <item x="880"/>
        <item x="859"/>
        <item x="935"/>
        <item x="25"/>
        <item x="252"/>
        <item x="936"/>
        <item x="593"/>
        <item x="663"/>
        <item x="698"/>
        <item x="740"/>
        <item x="7"/>
        <item x="101"/>
        <item x="1101"/>
        <item x="1009"/>
        <item x="267"/>
        <item x="165"/>
        <item x="761"/>
        <item x="349"/>
        <item x="65"/>
        <item x="258"/>
        <item x="1076"/>
        <item x="1008"/>
        <item x="790"/>
        <item x="975"/>
        <item x="92"/>
        <item x="548"/>
        <item x="418"/>
        <item x="793"/>
        <item x="627"/>
        <item x="3"/>
        <item x="738"/>
        <item x="513"/>
        <item x="292"/>
        <item x="618"/>
        <item x="197"/>
        <item x="356"/>
        <item x="203"/>
        <item x="728"/>
        <item x="273"/>
        <item x="617"/>
        <item x="629"/>
        <item x="817"/>
        <item x="161"/>
        <item x="569"/>
        <item x="833"/>
        <item x="616"/>
        <item x="515"/>
        <item x="50"/>
        <item x="317"/>
        <item x="1006"/>
        <item x="719"/>
        <item x="76"/>
        <item x="412"/>
        <item x="485"/>
        <item x="260"/>
        <item x="54"/>
        <item x="359"/>
        <item x="501"/>
        <item x="160"/>
        <item x="928"/>
        <item x="676"/>
        <item x="741"/>
        <item x="730"/>
        <item x="802"/>
        <item x="659"/>
        <item x="892"/>
        <item x="196"/>
        <item x="491"/>
        <item x="635"/>
        <item x="816"/>
        <item x="584"/>
        <item x="190"/>
        <item x="856"/>
        <item x="891"/>
        <item x="72"/>
        <item x="290"/>
        <item x="78"/>
        <item x="21"/>
        <item x="154"/>
        <item x="771"/>
        <item x="122"/>
        <item x="821"/>
        <item x="962"/>
        <item x="759"/>
        <item x="1074"/>
        <item x="1062"/>
        <item x="140"/>
        <item x="765"/>
        <item x="192"/>
        <item x="653"/>
        <item x="736"/>
        <item x="295"/>
        <item x="881"/>
        <item x="723"/>
        <item x="220"/>
        <item x="394"/>
        <item x="639"/>
        <item x="983"/>
        <item x="1053"/>
        <item x="138"/>
        <item x="576"/>
        <item x="846"/>
        <item x="750"/>
        <item x="950"/>
        <item x="1120"/>
        <item x="589"/>
        <item x="961"/>
        <item x="763"/>
        <item x="458"/>
        <item x="125"/>
        <item x="338"/>
        <item x="371"/>
        <item x="681"/>
        <item x="1027"/>
        <item x="649"/>
        <item x="858"/>
        <item x="208"/>
        <item x="183"/>
        <item x="435"/>
        <item x="103"/>
        <item x="670"/>
        <item x="339"/>
        <item x="1039"/>
        <item x="1079"/>
        <item x="1064"/>
        <item x="324"/>
        <item x="526"/>
        <item x="282"/>
        <item x="886"/>
        <item x="914"/>
        <item x="343"/>
        <item x="401"/>
        <item x="813"/>
        <item x="832"/>
        <item x="955"/>
        <item x="1063"/>
        <item x="711"/>
        <item x="1003"/>
        <item x="960"/>
        <item x="1007"/>
        <item x="199"/>
        <item x="316"/>
        <item x="116"/>
        <item x="1119"/>
        <item x="52"/>
        <item x="512"/>
        <item x="204"/>
        <item x="712"/>
        <item x="1073"/>
        <item x="963"/>
        <item x="898"/>
        <item x="387"/>
        <item x="1117"/>
        <item x="938"/>
        <item x="59"/>
        <item x="606"/>
        <item x="529"/>
        <item x="20"/>
        <item x="240"/>
        <item x="235"/>
        <item x="954"/>
        <item x="701"/>
        <item x="31"/>
        <item x="794"/>
        <item x="18"/>
        <item x="5"/>
        <item x="835"/>
        <item x="231"/>
        <item x="171"/>
        <item x="894"/>
        <item x="432"/>
        <item x="1118"/>
        <item x="1080"/>
        <item x="446"/>
        <item x="650"/>
        <item x="836"/>
        <item x="264"/>
        <item x="684"/>
        <item x="1115"/>
        <item x="94"/>
        <item x="671"/>
        <item x="470"/>
        <item x="474"/>
        <item x="982"/>
        <item x="309"/>
        <item x="757"/>
        <item x="148"/>
        <item x="230"/>
        <item x="1087"/>
        <item x="425"/>
        <item x="586"/>
        <item x="433"/>
        <item x="336"/>
        <item x="882"/>
        <item x="466"/>
        <item x="419"/>
        <item x="842"/>
        <item x="472"/>
        <item x="797"/>
        <item x="814"/>
        <item x="1067"/>
        <item x="827"/>
        <item x="488"/>
        <item x="528"/>
        <item x="872"/>
        <item x="1028"/>
        <item x="913"/>
        <item x="1029"/>
        <item x="1036"/>
        <item x="1040"/>
        <item x="869"/>
        <item x="581"/>
        <item x="428"/>
        <item x="1113"/>
        <item x="911"/>
        <item x="1056"/>
        <item x="534"/>
        <item x="1055"/>
        <item x="255"/>
        <item x="927"/>
        <item x="312"/>
        <item x="609"/>
        <item x="873"/>
        <item x="714"/>
        <item x="153"/>
        <item x="937"/>
        <item x="8"/>
        <item x="786"/>
        <item x="19"/>
        <item x="33"/>
        <item x="79"/>
        <item x="150"/>
        <item x="213"/>
        <item x="1116"/>
        <item x="1057"/>
        <item x="1035"/>
        <item x="391"/>
        <item x="516"/>
        <item x="506"/>
        <item x="242"/>
        <item x="1086"/>
        <item x="863"/>
        <item x="400"/>
        <item x="1002"/>
        <item x="591"/>
        <item x="1058"/>
        <item x="848"/>
        <item x="542"/>
        <item x="494"/>
        <item x="1127"/>
        <item x="986"/>
        <item x="917"/>
        <item x="143"/>
        <item x="11"/>
        <item x="770"/>
        <item x="1054"/>
        <item x="601"/>
        <item x="261"/>
        <item x="1125"/>
        <item x="1114"/>
        <item x="943"/>
        <item x="883"/>
        <item x="956"/>
        <item x="411"/>
        <item x="450"/>
        <item x="379"/>
        <item x="329"/>
        <item x="132"/>
        <item x="632"/>
        <item x="562"/>
        <item x="543"/>
        <item x="782"/>
        <item x="810"/>
        <item x="874"/>
        <item x="673"/>
        <item x="476"/>
        <item x="207"/>
        <item x="68"/>
        <item x="6"/>
        <item x="864"/>
        <item x="841"/>
        <item x="159"/>
        <item x="895"/>
        <item x="1026"/>
        <item x="367"/>
        <item x="746"/>
        <item x="747"/>
        <item x="641"/>
        <item x="451"/>
        <item x="45"/>
        <item x="822"/>
        <item x="887"/>
        <item x="933"/>
        <item x="611"/>
        <item x="1126"/>
        <item x="97"/>
        <item x="444"/>
        <item x="808"/>
        <item x="347"/>
        <item x="341"/>
        <item x="967"/>
        <item x="608"/>
        <item x="934"/>
        <item x="875"/>
        <item x="1047"/>
        <item x="953"/>
        <item x="315"/>
        <item x="1065"/>
        <item x="1098"/>
        <item x="951"/>
        <item x="350"/>
        <item x="899"/>
        <item x="897"/>
        <item x="504"/>
        <item x="1037"/>
        <item x="840"/>
        <item x="1041"/>
        <item x="965"/>
        <item x="865"/>
        <item x="397"/>
        <item x="202"/>
        <item x="1089"/>
        <item x="482"/>
        <item x="590"/>
        <item x="655"/>
        <item x="658"/>
        <item x="201"/>
        <item x="490"/>
        <item x="1096"/>
        <item x="269"/>
        <item x="334"/>
        <item x="739"/>
        <item x="980"/>
        <item x="900"/>
        <item x="1017"/>
        <item x="198"/>
        <item x="678"/>
        <item x="352"/>
        <item x="1042"/>
        <item x="389"/>
        <item x="780"/>
        <item x="737"/>
        <item x="735"/>
        <item x="454"/>
        <item x="868"/>
        <item x="1085"/>
        <item x="919"/>
        <item x="646"/>
        <item x="430"/>
        <item x="77"/>
        <item x="902"/>
        <item x="156"/>
        <item x="354"/>
        <item x="926"/>
        <item x="638"/>
        <item x="541"/>
        <item x="942"/>
        <item x="1093"/>
        <item x="1032"/>
        <item x="1128"/>
        <item x="29"/>
        <item x="131"/>
        <item x="716"/>
        <item x="640"/>
        <item x="624"/>
        <item x="49"/>
        <item x="429"/>
        <item x="987"/>
        <item x="901"/>
        <item x="690"/>
        <item x="378"/>
        <item x="971"/>
        <item x="1014"/>
        <item x="677"/>
        <item x="473"/>
        <item x="566"/>
        <item x="912"/>
        <item x="561"/>
        <item x="831"/>
        <item x="862"/>
        <item x="944"/>
        <item x="828"/>
        <item x="966"/>
        <item x="16"/>
        <item x="657"/>
        <item x="637"/>
        <item x="351"/>
        <item x="683"/>
        <item x="1094"/>
        <item x="595"/>
        <item x="1019"/>
        <item x="61"/>
        <item x="93"/>
        <item x="386"/>
        <item x="952"/>
        <item x="95"/>
        <item x="855"/>
        <item x="715"/>
        <item x="636"/>
        <item x="592"/>
        <item x="787"/>
        <item x="970"/>
        <item x="318"/>
        <item x="1059"/>
        <item x="990"/>
        <item x="734"/>
        <item x="1001"/>
        <item x="870"/>
        <item x="674"/>
        <item x="920"/>
        <item x="475"/>
        <item x="981"/>
        <item x="130"/>
        <item x="1018"/>
        <item x="1031"/>
        <item x="973"/>
        <item x="957"/>
        <item x="246"/>
        <item x="764"/>
        <item x="1038"/>
        <item x="390"/>
        <item x="1020"/>
        <item x="1081"/>
        <item x="259"/>
        <item x="319"/>
        <item x="777"/>
        <item x="531"/>
        <item x="310"/>
        <item x="1015"/>
        <item x="1033"/>
        <item x="991"/>
        <item x="382"/>
        <item x="1030"/>
        <item x="233"/>
        <item x="299"/>
        <item x="187"/>
        <item x="365"/>
        <item x="149"/>
        <item x="845"/>
        <item x="519"/>
        <item x="838"/>
        <item x="918"/>
        <item x="972"/>
        <item x="440"/>
        <item x="256"/>
        <item x="1021"/>
        <item x="214"/>
        <item x="517"/>
        <item x="1097"/>
        <item x="850"/>
        <item x="70"/>
        <item x="871"/>
        <item x="210"/>
        <item x="1082"/>
        <item x="403"/>
        <item x="824"/>
        <item x="999"/>
        <item x="849"/>
        <item x="861"/>
        <item x="377"/>
        <item x="30"/>
        <item x="587"/>
        <item x="23"/>
        <item x="931"/>
        <item x="247"/>
        <item x="1012"/>
        <item x="945"/>
        <item x="1091"/>
        <item x="530"/>
        <item x="749"/>
        <item x="4"/>
        <item x="410"/>
        <item x="511"/>
        <item x="1068"/>
        <item x="1045"/>
        <item x="1048"/>
        <item x="88"/>
        <item x="988"/>
        <item x="342"/>
        <item x="783"/>
        <item x="1013"/>
        <item x="692"/>
        <item x="925"/>
        <item x="492"/>
        <item x="307"/>
        <item x="326"/>
        <item x="665"/>
        <item x="1092"/>
        <item x="1072"/>
        <item x="930"/>
        <item x="114"/>
        <item x="385"/>
        <item x="17"/>
        <item x="99"/>
        <item x="753"/>
        <item x="904"/>
        <item x="1095"/>
        <item x="642"/>
        <item x="421"/>
        <item x="1011"/>
        <item x="860"/>
        <item x="1046"/>
        <item x="903"/>
        <item x="234"/>
        <item x="959"/>
        <item x="42"/>
        <item x="1010"/>
        <item x="376"/>
        <item x="227"/>
        <item x="162"/>
        <item x="447"/>
        <item x="854"/>
        <item x="615"/>
        <item x="1044"/>
        <item x="834"/>
        <item x="916"/>
        <item x="271"/>
        <item x="508"/>
        <item x="630"/>
        <item x="940"/>
        <item x="330"/>
        <item x="325"/>
        <item x="877"/>
        <item x="510"/>
        <item x="211"/>
        <item x="998"/>
        <item x="573"/>
        <item x="1000"/>
        <item x="1123"/>
        <item x="112"/>
        <item x="1066"/>
        <item x="1090"/>
        <item x="1043"/>
        <item x="1100"/>
        <item x="1099"/>
        <item x="565"/>
        <item x="439"/>
        <item x="535"/>
        <item x="1124"/>
        <item x="889"/>
        <item x="84"/>
        <item x="407"/>
        <item x="300"/>
        <item x="958"/>
        <item x="1069"/>
        <item x="884"/>
        <item x="1034"/>
        <item x="1121"/>
        <item x="932"/>
        <item x="878"/>
        <item x="291"/>
        <item x="767"/>
        <item x="939"/>
        <item x="585"/>
        <item x="577"/>
        <item x="1084"/>
        <item x="772"/>
        <item x="941"/>
        <item x="876"/>
        <item x="216"/>
        <item x="992"/>
        <item x="890"/>
        <item x="888"/>
        <item x="985"/>
        <item x="1070"/>
        <item x="239"/>
        <item x="1083"/>
        <item x="1016"/>
        <item x="9"/>
        <item x="924"/>
        <item x="73"/>
        <item x="896"/>
        <item x="964"/>
        <item x="60"/>
        <item x="1122"/>
        <item x="607"/>
        <item x="438"/>
        <item x="946"/>
        <item x="445"/>
        <item x="748"/>
        <item x="420"/>
        <item x="915"/>
        <item x="340"/>
        <item x="829"/>
        <item x="270"/>
        <item x="51"/>
        <item x="1071"/>
        <item x="947"/>
        <item x="837"/>
        <item x="993"/>
        <item x="1060"/>
        <item x="921"/>
        <item x="322"/>
        <item x="652"/>
        <item x="1005"/>
        <item x="984"/>
        <item x="623"/>
        <item x="1004"/>
        <item x="232"/>
        <item x="415"/>
        <item x="128"/>
        <item x="851"/>
        <item x="857"/>
        <item x="189"/>
        <item x="847"/>
        <item x="368"/>
        <item x="384"/>
        <item x="224"/>
        <item x="968"/>
        <item x="206"/>
        <item x="969"/>
        <item x="496"/>
        <item x="374"/>
        <item x="436"/>
        <item x="776"/>
        <item x="301"/>
        <item x="672"/>
        <item x="363"/>
        <item x="249"/>
        <item x="634"/>
        <item x="218"/>
        <item x="113"/>
        <item x="303"/>
        <item x="257"/>
        <item x="989"/>
        <item x="452"/>
        <item x="15"/>
        <item x="398"/>
        <item x="839"/>
        <item x="306"/>
        <item x="335"/>
        <item x="0"/>
        <item x="105"/>
        <item x="713"/>
        <item x="43"/>
        <item x="375"/>
        <item x="523"/>
        <item x="799"/>
        <item x="396"/>
        <item x="726"/>
        <item x="417"/>
        <item x="129"/>
        <item x="559"/>
        <item x="661"/>
        <item x="694"/>
        <item x="431"/>
        <item x="826"/>
        <item x="253"/>
        <item x="331"/>
        <item x="169"/>
        <item x="819"/>
        <item x="498"/>
        <item x="107"/>
        <item x="495"/>
        <item x="370"/>
        <item x="699"/>
        <item x="648"/>
        <item x="245"/>
        <item x="553"/>
        <item x="705"/>
        <item x="544"/>
        <item x="373"/>
        <item x="751"/>
        <item x="104"/>
        <item x="268"/>
        <item x="422"/>
        <item x="625"/>
        <item x="283"/>
        <item x="176"/>
        <item x="372"/>
        <item x="46"/>
        <item x="823"/>
        <item x="332"/>
        <item x="141"/>
        <item x="668"/>
        <item x="742"/>
        <item x="766"/>
        <item x="147"/>
        <item x="795"/>
        <item x="583"/>
        <item x="75"/>
        <item x="717"/>
        <item x="53"/>
        <item x="280"/>
        <item x="238"/>
        <item x="703"/>
        <item x="184"/>
        <item x="558"/>
        <item x="792"/>
        <item x="471"/>
        <item x="393"/>
        <item x="443"/>
        <item x="820"/>
        <item x="514"/>
        <item x="781"/>
        <item x="603"/>
        <item x="579"/>
        <item x="362"/>
        <item x="580"/>
        <item x="462"/>
        <item x="825"/>
        <item x="64"/>
        <item x="89"/>
        <item x="691"/>
        <item x="557"/>
        <item x="119"/>
        <item x="499"/>
        <item x="115"/>
        <item x="426"/>
        <item x="675"/>
        <item x="110"/>
        <item x="357"/>
        <item x="38"/>
        <item x="468"/>
        <item x="503"/>
        <item x="13"/>
        <item x="172"/>
        <item x="604"/>
        <item x="228"/>
        <item x="567"/>
        <item x="564"/>
        <item x="134"/>
        <item x="275"/>
        <item x="225"/>
        <item x="399"/>
        <item x="308"/>
        <item x="57"/>
        <item x="620"/>
        <item x="731"/>
        <item x="460"/>
        <item x="166"/>
        <item x="788"/>
        <item x="10"/>
        <item x="395"/>
        <item x="409"/>
        <item x="219"/>
        <item x="464"/>
        <item x="619"/>
        <item x="158"/>
        <item x="423"/>
        <item x="662"/>
        <item x="416"/>
        <item x="311"/>
        <item x="48"/>
        <item x="718"/>
        <item x="12"/>
        <item x="193"/>
        <item x="598"/>
        <item x="36"/>
        <item x="546"/>
        <item x="689"/>
        <item x="643"/>
        <item x="90"/>
        <item x="563"/>
        <item x="568"/>
        <item x="121"/>
        <item x="298"/>
        <item x="304"/>
        <item x="236"/>
        <item x="392"/>
        <item x="157"/>
        <item x="743"/>
        <item x="610"/>
        <item x="126"/>
        <item x="572"/>
        <item x="688"/>
        <item x="708"/>
        <item x="756"/>
        <item x="478"/>
        <item x="302"/>
        <item x="117"/>
        <item x="631"/>
        <item x="361"/>
        <item x="180"/>
        <item x="556"/>
        <item x="404"/>
        <item x="755"/>
        <item x="265"/>
        <item x="74"/>
        <item x="596"/>
        <item x="706"/>
        <item x="327"/>
        <item x="459"/>
        <item x="152"/>
        <item x="32"/>
        <item x="645"/>
        <item x="272"/>
        <item x="353"/>
        <item x="328"/>
        <item x="540"/>
        <item x="139"/>
        <item x="547"/>
        <item x="333"/>
        <item x="80"/>
        <item x="453"/>
        <item x="550"/>
        <item x="313"/>
        <item x="597"/>
        <item x="321"/>
        <item x="405"/>
        <item x="594"/>
        <item x="26"/>
        <item x="120"/>
        <item x="809"/>
        <item x="521"/>
        <item x="773"/>
        <item x="599"/>
        <item x="109"/>
        <item x="457"/>
        <item x="785"/>
        <item x="305"/>
        <item x="537"/>
        <item x="686"/>
        <item x="37"/>
        <item x="56"/>
        <item x="539"/>
        <item x="486"/>
        <item x="538"/>
        <item x="167"/>
        <item x="500"/>
        <item x="145"/>
        <item x="477"/>
        <item x="314"/>
        <item x="555"/>
        <item x="87"/>
        <item x="63"/>
        <item x="479"/>
        <item x="281"/>
        <item x="289"/>
        <item x="456"/>
        <item x="137"/>
        <item x="297"/>
        <item x="549"/>
        <item x="28"/>
        <item x="205"/>
        <item x="173"/>
        <item x="575"/>
        <item x="754"/>
        <item x="414"/>
        <item x="745"/>
        <item x="613"/>
        <item x="102"/>
        <item x="146"/>
        <item x="58"/>
        <item x="520"/>
        <item x="41"/>
        <item x="69"/>
        <item x="81"/>
        <item x="179"/>
        <item x="644"/>
        <item x="358"/>
        <item x="469"/>
        <item x="752"/>
        <item x="62"/>
        <item x="106"/>
        <item x="175"/>
        <item x="493"/>
        <item x="509"/>
        <item x="364"/>
        <item x="784"/>
        <item x="85"/>
        <item x="151"/>
        <item x="427"/>
        <item x="702"/>
        <item x="288"/>
        <item x="489"/>
        <item x="651"/>
        <item x="222"/>
        <item x="612"/>
        <item x="507"/>
        <item x="284"/>
        <item x="463"/>
        <item x="217"/>
        <item x="388"/>
        <item x="296"/>
        <item x="124"/>
        <item x="621"/>
        <item x="484"/>
        <item x="277"/>
        <item x="656"/>
        <item x="35"/>
        <item x="118"/>
        <item x="532"/>
        <item x="628"/>
        <item x="654"/>
        <item x="487"/>
        <item x="83"/>
        <item x="381"/>
        <item x="170"/>
        <item x="285"/>
        <item x="163"/>
        <item x="34"/>
        <item x="86"/>
        <item x="402"/>
        <item x="276"/>
        <item x="237"/>
        <item x="700"/>
        <item x="251"/>
        <item x="27"/>
        <item x="605"/>
        <item x="279"/>
        <item x="744"/>
        <item x="622"/>
        <item x="323"/>
        <item x="626"/>
        <item x="320"/>
        <item x="413"/>
        <item x="168"/>
        <item x="533"/>
        <item x="135"/>
        <item x="250"/>
        <item x="278"/>
        <item x="369"/>
        <item x="136"/>
        <item x="505"/>
        <item x="194"/>
        <item x="188"/>
        <item x="108"/>
        <item x="687"/>
        <item x="2"/>
        <item t="default"/>
      </items>
    </pivotField>
    <pivotField axis="axisRow" showAll="0">
      <items count="5">
        <item x="3"/>
        <item x="2"/>
        <item x="0"/>
        <item x="1"/>
        <item t="default"/>
      </items>
    </pivotField>
    <pivotField showAll="0"/>
    <pivotField showAll="0">
      <items count="8">
        <item x="4"/>
        <item x="0"/>
        <item x="3"/>
        <item x="5"/>
        <item x="6"/>
        <item x="1"/>
        <item x="2"/>
        <item t="default"/>
      </items>
    </pivotField>
    <pivotField numFmtId="2" showAll="0"/>
    <pivotField dragToRow="0" dragToCol="0" dragToPage="0" showAll="0" defaultSubtotal="0"/>
    <pivotField dragToRow="0" dragToCol="0" dragToPage="0" showAll="0" defaultSubtota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4"/>
  </rowFields>
  <rowItems count="5">
    <i>
      <x/>
    </i>
    <i>
      <x v="1"/>
    </i>
    <i>
      <x v="2"/>
    </i>
    <i>
      <x v="3"/>
    </i>
    <i t="grand">
      <x/>
    </i>
  </rowItems>
  <colFields count="1">
    <field x="0"/>
  </colFields>
  <colItems count="2">
    <i>
      <x/>
    </i>
    <i>
      <x v="1"/>
    </i>
  </colItems>
  <dataFields count="1">
    <dataField name="Count of Gender" fld="0"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4" series="1">
      <pivotArea type="data" outline="0" fieldPosition="0">
        <references count="2">
          <reference field="4294967294" count="1" selected="0">
            <x v="0"/>
          </reference>
          <reference field="0" count="1" selected="0">
            <x v="1"/>
          </reference>
        </references>
      </pivotArea>
    </chartFormat>
    <chartFormat chart="0" format="15" series="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C1C324E-7261-4EA4-A45D-1ABEF36E3F6D}" name="PivotTable16"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2">
  <location ref="A31:E42" firstHeaderRow="1" firstDataRow="2" firstDataCol="1"/>
  <pivotFields count="21">
    <pivotField dataField="1" showAll="0"/>
    <pivotField numFmtId="1" showAll="0"/>
    <pivotField numFmtId="2" showAll="0"/>
    <pivotField numFmtId="2" showAll="0">
      <items count="18">
        <item x="0"/>
        <item x="1"/>
        <item x="2"/>
        <item x="3"/>
        <item x="4"/>
        <item x="5"/>
        <item x="6"/>
        <item x="7"/>
        <item x="8"/>
        <item x="9"/>
        <item x="10"/>
        <item x="11"/>
        <item x="12"/>
        <item x="13"/>
        <item x="14"/>
        <item x="15"/>
        <item x="16"/>
        <item t="default"/>
      </items>
    </pivotField>
    <pivotField showAll="0"/>
    <pivotField showAll="0"/>
    <pivotField numFmtId="1" showAll="0">
      <items count="23">
        <item x="0"/>
        <item x="1"/>
        <item x="2"/>
        <item x="3"/>
        <item x="4"/>
        <item x="5"/>
        <item x="6"/>
        <item x="7"/>
        <item x="8"/>
        <item x="9"/>
        <item x="10"/>
        <item x="11"/>
        <item x="12"/>
        <item x="13"/>
        <item x="14"/>
        <item x="15"/>
        <item x="16"/>
        <item x="17"/>
        <item x="18"/>
        <item x="19"/>
        <item x="20"/>
        <item x="21"/>
        <item t="default"/>
      </items>
    </pivotField>
    <pivotField numFmtId="1" showAll="0"/>
    <pivotField showAll="0"/>
    <pivotField showAll="0"/>
    <pivotField numFmtId="2" showAll="0"/>
    <pivotField showAll="0"/>
    <pivotField numFmtId="1" showAll="0">
      <items count="6">
        <item x="0"/>
        <item x="1"/>
        <item x="2"/>
        <item x="3"/>
        <item x="4"/>
        <item t="default"/>
      </items>
    </pivotField>
    <pivotField numFmtId="164" showAll="0">
      <items count="1130">
        <item x="1"/>
        <item x="693"/>
        <item x="100"/>
        <item x="647"/>
        <item x="286"/>
        <item x="664"/>
        <item x="722"/>
        <item x="801"/>
        <item x="721"/>
        <item x="710"/>
        <item x="633"/>
        <item x="800"/>
        <item x="709"/>
        <item x="497"/>
        <item x="287"/>
        <item x="380"/>
        <item x="185"/>
        <item x="142"/>
        <item x="707"/>
        <item x="174"/>
        <item x="22"/>
        <item x="922"/>
        <item x="696"/>
        <item x="551"/>
        <item x="209"/>
        <item x="441"/>
        <item x="293"/>
        <item x="215"/>
        <item x="852"/>
        <item x="804"/>
        <item x="360"/>
        <item x="212"/>
        <item x="455"/>
        <item x="811"/>
        <item x="226"/>
        <item x="774"/>
        <item x="383"/>
        <item x="1102"/>
        <item x="818"/>
        <item x="843"/>
        <item x="448"/>
        <item x="775"/>
        <item x="40"/>
        <item x="144"/>
        <item x="244"/>
        <item x="727"/>
        <item x="524"/>
        <item x="725"/>
        <item x="923"/>
        <item x="778"/>
        <item x="812"/>
        <item x="223"/>
        <item x="600"/>
        <item x="758"/>
        <item x="14"/>
        <item x="791"/>
        <item x="1050"/>
        <item x="111"/>
        <item x="666"/>
        <item x="732"/>
        <item x="669"/>
        <item x="461"/>
        <item x="67"/>
        <item x="127"/>
        <item x="682"/>
        <item x="344"/>
        <item x="1049"/>
        <item x="96"/>
        <item x="762"/>
        <item x="518"/>
        <item x="807"/>
        <item x="545"/>
        <item x="779"/>
        <item x="995"/>
        <item x="1104"/>
        <item x="697"/>
        <item x="976"/>
        <item x="346"/>
        <item x="263"/>
        <item x="977"/>
        <item x="908"/>
        <item x="133"/>
        <item x="406"/>
        <item x="768"/>
        <item x="1108"/>
        <item x="467"/>
        <item x="1112"/>
        <item x="910"/>
        <item x="181"/>
        <item x="71"/>
        <item x="47"/>
        <item x="1111"/>
        <item x="685"/>
        <item x="667"/>
        <item x="949"/>
        <item x="879"/>
        <item x="483"/>
        <item x="570"/>
        <item x="177"/>
        <item x="465"/>
        <item x="437"/>
        <item x="853"/>
        <item x="729"/>
        <item x="720"/>
        <item x="24"/>
        <item x="182"/>
        <item x="434"/>
        <item x="578"/>
        <item x="1107"/>
        <item x="366"/>
        <item x="948"/>
        <item x="979"/>
        <item x="704"/>
        <item x="994"/>
        <item x="262"/>
        <item x="98"/>
        <item x="480"/>
        <item x="82"/>
        <item x="55"/>
        <item x="560"/>
        <item x="337"/>
        <item x="724"/>
        <item x="830"/>
        <item x="844"/>
        <item x="1103"/>
        <item x="248"/>
        <item x="1022"/>
        <item x="1051"/>
        <item x="155"/>
        <item x="186"/>
        <item x="200"/>
        <item x="602"/>
        <item x="805"/>
        <item x="815"/>
        <item x="274"/>
        <item x="1023"/>
        <item x="44"/>
        <item x="905"/>
        <item x="241"/>
        <item x="978"/>
        <item x="348"/>
        <item x="866"/>
        <item x="679"/>
        <item x="178"/>
        <item x="909"/>
        <item x="408"/>
        <item x="229"/>
        <item x="996"/>
        <item x="552"/>
        <item x="974"/>
        <item x="906"/>
        <item x="502"/>
        <item x="525"/>
        <item x="1110"/>
        <item x="769"/>
        <item x="355"/>
        <item x="191"/>
        <item x="1078"/>
        <item x="123"/>
        <item x="582"/>
        <item x="588"/>
        <item x="695"/>
        <item x="442"/>
        <item x="1109"/>
        <item x="527"/>
        <item x="798"/>
        <item x="522"/>
        <item x="789"/>
        <item x="571"/>
        <item x="574"/>
        <item x="66"/>
        <item x="1024"/>
        <item x="164"/>
        <item x="806"/>
        <item x="893"/>
        <item x="885"/>
        <item x="1025"/>
        <item x="680"/>
        <item x="733"/>
        <item x="536"/>
        <item x="345"/>
        <item x="867"/>
        <item x="254"/>
        <item x="266"/>
        <item x="1088"/>
        <item x="554"/>
        <item x="221"/>
        <item x="1061"/>
        <item x="796"/>
        <item x="449"/>
        <item x="1077"/>
        <item x="39"/>
        <item x="91"/>
        <item x="614"/>
        <item x="1075"/>
        <item x="1105"/>
        <item x="195"/>
        <item x="294"/>
        <item x="997"/>
        <item x="803"/>
        <item x="1106"/>
        <item x="660"/>
        <item x="481"/>
        <item x="424"/>
        <item x="907"/>
        <item x="929"/>
        <item x="1052"/>
        <item x="760"/>
        <item x="243"/>
        <item x="880"/>
        <item x="859"/>
        <item x="935"/>
        <item x="25"/>
        <item x="252"/>
        <item x="936"/>
        <item x="593"/>
        <item x="663"/>
        <item x="698"/>
        <item x="740"/>
        <item x="7"/>
        <item x="101"/>
        <item x="1101"/>
        <item x="1009"/>
        <item x="267"/>
        <item x="165"/>
        <item x="761"/>
        <item x="349"/>
        <item x="65"/>
        <item x="258"/>
        <item x="1076"/>
        <item x="1008"/>
        <item x="790"/>
        <item x="975"/>
        <item x="92"/>
        <item x="548"/>
        <item x="418"/>
        <item x="793"/>
        <item x="627"/>
        <item x="3"/>
        <item x="738"/>
        <item x="513"/>
        <item x="292"/>
        <item x="618"/>
        <item x="197"/>
        <item x="356"/>
        <item x="203"/>
        <item x="728"/>
        <item x="273"/>
        <item x="617"/>
        <item x="629"/>
        <item x="817"/>
        <item x="161"/>
        <item x="569"/>
        <item x="833"/>
        <item x="616"/>
        <item x="515"/>
        <item x="50"/>
        <item x="317"/>
        <item x="1006"/>
        <item x="719"/>
        <item x="76"/>
        <item x="412"/>
        <item x="485"/>
        <item x="260"/>
        <item x="54"/>
        <item x="359"/>
        <item x="501"/>
        <item x="160"/>
        <item x="928"/>
        <item x="676"/>
        <item x="741"/>
        <item x="730"/>
        <item x="802"/>
        <item x="659"/>
        <item x="892"/>
        <item x="196"/>
        <item x="491"/>
        <item x="635"/>
        <item x="816"/>
        <item x="584"/>
        <item x="190"/>
        <item x="856"/>
        <item x="891"/>
        <item x="72"/>
        <item x="290"/>
        <item x="78"/>
        <item x="21"/>
        <item x="154"/>
        <item x="771"/>
        <item x="122"/>
        <item x="821"/>
        <item x="962"/>
        <item x="759"/>
        <item x="1074"/>
        <item x="1062"/>
        <item x="140"/>
        <item x="765"/>
        <item x="192"/>
        <item x="653"/>
        <item x="736"/>
        <item x="295"/>
        <item x="881"/>
        <item x="723"/>
        <item x="220"/>
        <item x="394"/>
        <item x="639"/>
        <item x="983"/>
        <item x="1053"/>
        <item x="138"/>
        <item x="576"/>
        <item x="846"/>
        <item x="750"/>
        <item x="950"/>
        <item x="1120"/>
        <item x="589"/>
        <item x="961"/>
        <item x="763"/>
        <item x="458"/>
        <item x="125"/>
        <item x="338"/>
        <item x="371"/>
        <item x="681"/>
        <item x="1027"/>
        <item x="649"/>
        <item x="858"/>
        <item x="208"/>
        <item x="183"/>
        <item x="435"/>
        <item x="103"/>
        <item x="670"/>
        <item x="339"/>
        <item x="1039"/>
        <item x="1079"/>
        <item x="1064"/>
        <item x="324"/>
        <item x="526"/>
        <item x="282"/>
        <item x="886"/>
        <item x="914"/>
        <item x="343"/>
        <item x="401"/>
        <item x="813"/>
        <item x="832"/>
        <item x="955"/>
        <item x="1063"/>
        <item x="711"/>
        <item x="1003"/>
        <item x="960"/>
        <item x="1007"/>
        <item x="199"/>
        <item x="316"/>
        <item x="116"/>
        <item x="1119"/>
        <item x="52"/>
        <item x="512"/>
        <item x="204"/>
        <item x="712"/>
        <item x="1073"/>
        <item x="963"/>
        <item x="898"/>
        <item x="387"/>
        <item x="1117"/>
        <item x="938"/>
        <item x="59"/>
        <item x="606"/>
        <item x="529"/>
        <item x="20"/>
        <item x="240"/>
        <item x="235"/>
        <item x="954"/>
        <item x="701"/>
        <item x="31"/>
        <item x="794"/>
        <item x="18"/>
        <item x="5"/>
        <item x="835"/>
        <item x="231"/>
        <item x="171"/>
        <item x="894"/>
        <item x="432"/>
        <item x="1118"/>
        <item x="1080"/>
        <item x="446"/>
        <item x="650"/>
        <item x="836"/>
        <item x="264"/>
        <item x="684"/>
        <item x="1115"/>
        <item x="94"/>
        <item x="671"/>
        <item x="470"/>
        <item x="474"/>
        <item x="982"/>
        <item x="309"/>
        <item x="757"/>
        <item x="148"/>
        <item x="230"/>
        <item x="1087"/>
        <item x="425"/>
        <item x="586"/>
        <item x="433"/>
        <item x="336"/>
        <item x="882"/>
        <item x="466"/>
        <item x="419"/>
        <item x="842"/>
        <item x="472"/>
        <item x="797"/>
        <item x="814"/>
        <item x="1067"/>
        <item x="827"/>
        <item x="488"/>
        <item x="528"/>
        <item x="872"/>
        <item x="1028"/>
        <item x="913"/>
        <item x="1029"/>
        <item x="1036"/>
        <item x="1040"/>
        <item x="869"/>
        <item x="581"/>
        <item x="428"/>
        <item x="1113"/>
        <item x="911"/>
        <item x="1056"/>
        <item x="534"/>
        <item x="1055"/>
        <item x="255"/>
        <item x="927"/>
        <item x="312"/>
        <item x="609"/>
        <item x="873"/>
        <item x="714"/>
        <item x="153"/>
        <item x="937"/>
        <item x="8"/>
        <item x="786"/>
        <item x="19"/>
        <item x="33"/>
        <item x="79"/>
        <item x="150"/>
        <item x="213"/>
        <item x="1116"/>
        <item x="1057"/>
        <item x="1035"/>
        <item x="391"/>
        <item x="516"/>
        <item x="506"/>
        <item x="242"/>
        <item x="1086"/>
        <item x="863"/>
        <item x="400"/>
        <item x="1002"/>
        <item x="591"/>
        <item x="1058"/>
        <item x="848"/>
        <item x="542"/>
        <item x="494"/>
        <item x="1127"/>
        <item x="986"/>
        <item x="917"/>
        <item x="143"/>
        <item x="11"/>
        <item x="770"/>
        <item x="1054"/>
        <item x="601"/>
        <item x="261"/>
        <item x="1125"/>
        <item x="1114"/>
        <item x="943"/>
        <item x="883"/>
        <item x="956"/>
        <item x="411"/>
        <item x="450"/>
        <item x="379"/>
        <item x="329"/>
        <item x="132"/>
        <item x="632"/>
        <item x="562"/>
        <item x="543"/>
        <item x="782"/>
        <item x="810"/>
        <item x="874"/>
        <item x="673"/>
        <item x="476"/>
        <item x="207"/>
        <item x="68"/>
        <item x="6"/>
        <item x="864"/>
        <item x="841"/>
        <item x="159"/>
        <item x="895"/>
        <item x="1026"/>
        <item x="367"/>
        <item x="746"/>
        <item x="747"/>
        <item x="641"/>
        <item x="451"/>
        <item x="45"/>
        <item x="822"/>
        <item x="887"/>
        <item x="933"/>
        <item x="611"/>
        <item x="1126"/>
        <item x="97"/>
        <item x="444"/>
        <item x="808"/>
        <item x="347"/>
        <item x="341"/>
        <item x="967"/>
        <item x="608"/>
        <item x="934"/>
        <item x="875"/>
        <item x="1047"/>
        <item x="953"/>
        <item x="315"/>
        <item x="1065"/>
        <item x="1098"/>
        <item x="951"/>
        <item x="350"/>
        <item x="899"/>
        <item x="897"/>
        <item x="504"/>
        <item x="1037"/>
        <item x="840"/>
        <item x="1041"/>
        <item x="965"/>
        <item x="865"/>
        <item x="397"/>
        <item x="202"/>
        <item x="1089"/>
        <item x="482"/>
        <item x="590"/>
        <item x="655"/>
        <item x="658"/>
        <item x="201"/>
        <item x="490"/>
        <item x="1096"/>
        <item x="269"/>
        <item x="334"/>
        <item x="739"/>
        <item x="980"/>
        <item x="900"/>
        <item x="1017"/>
        <item x="198"/>
        <item x="678"/>
        <item x="352"/>
        <item x="1042"/>
        <item x="389"/>
        <item x="780"/>
        <item x="737"/>
        <item x="735"/>
        <item x="454"/>
        <item x="868"/>
        <item x="1085"/>
        <item x="919"/>
        <item x="646"/>
        <item x="430"/>
        <item x="77"/>
        <item x="902"/>
        <item x="156"/>
        <item x="354"/>
        <item x="926"/>
        <item x="638"/>
        <item x="541"/>
        <item x="942"/>
        <item x="1093"/>
        <item x="1032"/>
        <item x="1128"/>
        <item x="29"/>
        <item x="131"/>
        <item x="716"/>
        <item x="640"/>
        <item x="624"/>
        <item x="49"/>
        <item x="429"/>
        <item x="987"/>
        <item x="901"/>
        <item x="690"/>
        <item x="378"/>
        <item x="971"/>
        <item x="1014"/>
        <item x="677"/>
        <item x="473"/>
        <item x="566"/>
        <item x="912"/>
        <item x="561"/>
        <item x="831"/>
        <item x="862"/>
        <item x="944"/>
        <item x="828"/>
        <item x="966"/>
        <item x="16"/>
        <item x="657"/>
        <item x="637"/>
        <item x="351"/>
        <item x="683"/>
        <item x="1094"/>
        <item x="595"/>
        <item x="1019"/>
        <item x="61"/>
        <item x="93"/>
        <item x="386"/>
        <item x="952"/>
        <item x="95"/>
        <item x="855"/>
        <item x="715"/>
        <item x="636"/>
        <item x="592"/>
        <item x="787"/>
        <item x="970"/>
        <item x="318"/>
        <item x="1059"/>
        <item x="990"/>
        <item x="734"/>
        <item x="1001"/>
        <item x="870"/>
        <item x="674"/>
        <item x="920"/>
        <item x="475"/>
        <item x="981"/>
        <item x="130"/>
        <item x="1018"/>
        <item x="1031"/>
        <item x="973"/>
        <item x="957"/>
        <item x="246"/>
        <item x="764"/>
        <item x="1038"/>
        <item x="390"/>
        <item x="1020"/>
        <item x="1081"/>
        <item x="259"/>
        <item x="319"/>
        <item x="777"/>
        <item x="531"/>
        <item x="310"/>
        <item x="1015"/>
        <item x="1033"/>
        <item x="991"/>
        <item x="382"/>
        <item x="1030"/>
        <item x="233"/>
        <item x="299"/>
        <item x="187"/>
        <item x="365"/>
        <item x="149"/>
        <item x="845"/>
        <item x="519"/>
        <item x="838"/>
        <item x="918"/>
        <item x="972"/>
        <item x="440"/>
        <item x="256"/>
        <item x="1021"/>
        <item x="214"/>
        <item x="517"/>
        <item x="1097"/>
        <item x="850"/>
        <item x="70"/>
        <item x="871"/>
        <item x="210"/>
        <item x="1082"/>
        <item x="403"/>
        <item x="824"/>
        <item x="999"/>
        <item x="849"/>
        <item x="861"/>
        <item x="377"/>
        <item x="30"/>
        <item x="587"/>
        <item x="23"/>
        <item x="931"/>
        <item x="247"/>
        <item x="1012"/>
        <item x="945"/>
        <item x="1091"/>
        <item x="530"/>
        <item x="749"/>
        <item x="4"/>
        <item x="410"/>
        <item x="511"/>
        <item x="1068"/>
        <item x="1045"/>
        <item x="1048"/>
        <item x="88"/>
        <item x="988"/>
        <item x="342"/>
        <item x="783"/>
        <item x="1013"/>
        <item x="692"/>
        <item x="925"/>
        <item x="492"/>
        <item x="307"/>
        <item x="326"/>
        <item x="665"/>
        <item x="1092"/>
        <item x="1072"/>
        <item x="930"/>
        <item x="114"/>
        <item x="385"/>
        <item x="17"/>
        <item x="99"/>
        <item x="753"/>
        <item x="904"/>
        <item x="1095"/>
        <item x="642"/>
        <item x="421"/>
        <item x="1011"/>
        <item x="860"/>
        <item x="1046"/>
        <item x="903"/>
        <item x="234"/>
        <item x="959"/>
        <item x="42"/>
        <item x="1010"/>
        <item x="376"/>
        <item x="227"/>
        <item x="162"/>
        <item x="447"/>
        <item x="854"/>
        <item x="615"/>
        <item x="1044"/>
        <item x="834"/>
        <item x="916"/>
        <item x="271"/>
        <item x="508"/>
        <item x="630"/>
        <item x="940"/>
        <item x="330"/>
        <item x="325"/>
        <item x="877"/>
        <item x="510"/>
        <item x="211"/>
        <item x="998"/>
        <item x="573"/>
        <item x="1000"/>
        <item x="1123"/>
        <item x="112"/>
        <item x="1066"/>
        <item x="1090"/>
        <item x="1043"/>
        <item x="1100"/>
        <item x="1099"/>
        <item x="565"/>
        <item x="439"/>
        <item x="535"/>
        <item x="1124"/>
        <item x="889"/>
        <item x="84"/>
        <item x="407"/>
        <item x="300"/>
        <item x="958"/>
        <item x="1069"/>
        <item x="884"/>
        <item x="1034"/>
        <item x="1121"/>
        <item x="932"/>
        <item x="878"/>
        <item x="291"/>
        <item x="767"/>
        <item x="939"/>
        <item x="585"/>
        <item x="577"/>
        <item x="1084"/>
        <item x="772"/>
        <item x="941"/>
        <item x="876"/>
        <item x="216"/>
        <item x="992"/>
        <item x="890"/>
        <item x="888"/>
        <item x="985"/>
        <item x="1070"/>
        <item x="239"/>
        <item x="1083"/>
        <item x="1016"/>
        <item x="9"/>
        <item x="924"/>
        <item x="73"/>
        <item x="896"/>
        <item x="964"/>
        <item x="60"/>
        <item x="1122"/>
        <item x="607"/>
        <item x="438"/>
        <item x="946"/>
        <item x="445"/>
        <item x="748"/>
        <item x="420"/>
        <item x="915"/>
        <item x="340"/>
        <item x="829"/>
        <item x="270"/>
        <item x="51"/>
        <item x="1071"/>
        <item x="947"/>
        <item x="837"/>
        <item x="993"/>
        <item x="1060"/>
        <item x="921"/>
        <item x="322"/>
        <item x="652"/>
        <item x="1005"/>
        <item x="984"/>
        <item x="623"/>
        <item x="1004"/>
        <item x="232"/>
        <item x="415"/>
        <item x="128"/>
        <item x="851"/>
        <item x="857"/>
        <item x="189"/>
        <item x="847"/>
        <item x="368"/>
        <item x="384"/>
        <item x="224"/>
        <item x="968"/>
        <item x="206"/>
        <item x="969"/>
        <item x="496"/>
        <item x="374"/>
        <item x="436"/>
        <item x="776"/>
        <item x="301"/>
        <item x="672"/>
        <item x="363"/>
        <item x="249"/>
        <item x="634"/>
        <item x="218"/>
        <item x="113"/>
        <item x="303"/>
        <item x="257"/>
        <item x="989"/>
        <item x="452"/>
        <item x="15"/>
        <item x="398"/>
        <item x="839"/>
        <item x="306"/>
        <item x="335"/>
        <item x="0"/>
        <item x="105"/>
        <item x="713"/>
        <item x="43"/>
        <item x="375"/>
        <item x="523"/>
        <item x="799"/>
        <item x="396"/>
        <item x="726"/>
        <item x="417"/>
        <item x="129"/>
        <item x="559"/>
        <item x="661"/>
        <item x="694"/>
        <item x="431"/>
        <item x="826"/>
        <item x="253"/>
        <item x="331"/>
        <item x="169"/>
        <item x="819"/>
        <item x="498"/>
        <item x="107"/>
        <item x="495"/>
        <item x="370"/>
        <item x="699"/>
        <item x="648"/>
        <item x="245"/>
        <item x="553"/>
        <item x="705"/>
        <item x="544"/>
        <item x="373"/>
        <item x="751"/>
        <item x="104"/>
        <item x="268"/>
        <item x="422"/>
        <item x="625"/>
        <item x="283"/>
        <item x="176"/>
        <item x="372"/>
        <item x="46"/>
        <item x="823"/>
        <item x="332"/>
        <item x="141"/>
        <item x="668"/>
        <item x="742"/>
        <item x="766"/>
        <item x="147"/>
        <item x="795"/>
        <item x="583"/>
        <item x="75"/>
        <item x="717"/>
        <item x="53"/>
        <item x="280"/>
        <item x="238"/>
        <item x="703"/>
        <item x="184"/>
        <item x="558"/>
        <item x="792"/>
        <item x="471"/>
        <item x="393"/>
        <item x="443"/>
        <item x="820"/>
        <item x="514"/>
        <item x="781"/>
        <item x="603"/>
        <item x="579"/>
        <item x="362"/>
        <item x="580"/>
        <item x="462"/>
        <item x="825"/>
        <item x="64"/>
        <item x="89"/>
        <item x="691"/>
        <item x="557"/>
        <item x="119"/>
        <item x="499"/>
        <item x="115"/>
        <item x="426"/>
        <item x="675"/>
        <item x="110"/>
        <item x="357"/>
        <item x="38"/>
        <item x="468"/>
        <item x="503"/>
        <item x="13"/>
        <item x="172"/>
        <item x="604"/>
        <item x="228"/>
        <item x="567"/>
        <item x="564"/>
        <item x="134"/>
        <item x="275"/>
        <item x="225"/>
        <item x="399"/>
        <item x="308"/>
        <item x="57"/>
        <item x="620"/>
        <item x="731"/>
        <item x="460"/>
        <item x="166"/>
        <item x="788"/>
        <item x="10"/>
        <item x="395"/>
        <item x="409"/>
        <item x="219"/>
        <item x="464"/>
        <item x="619"/>
        <item x="158"/>
        <item x="423"/>
        <item x="662"/>
        <item x="416"/>
        <item x="311"/>
        <item x="48"/>
        <item x="718"/>
        <item x="12"/>
        <item x="193"/>
        <item x="598"/>
        <item x="36"/>
        <item x="546"/>
        <item x="689"/>
        <item x="643"/>
        <item x="90"/>
        <item x="563"/>
        <item x="568"/>
        <item x="121"/>
        <item x="298"/>
        <item x="304"/>
        <item x="236"/>
        <item x="392"/>
        <item x="157"/>
        <item x="743"/>
        <item x="610"/>
        <item x="126"/>
        <item x="572"/>
        <item x="688"/>
        <item x="708"/>
        <item x="756"/>
        <item x="478"/>
        <item x="302"/>
        <item x="117"/>
        <item x="631"/>
        <item x="361"/>
        <item x="180"/>
        <item x="556"/>
        <item x="404"/>
        <item x="755"/>
        <item x="265"/>
        <item x="74"/>
        <item x="596"/>
        <item x="706"/>
        <item x="327"/>
        <item x="459"/>
        <item x="152"/>
        <item x="32"/>
        <item x="645"/>
        <item x="272"/>
        <item x="353"/>
        <item x="328"/>
        <item x="540"/>
        <item x="139"/>
        <item x="547"/>
        <item x="333"/>
        <item x="80"/>
        <item x="453"/>
        <item x="550"/>
        <item x="313"/>
        <item x="597"/>
        <item x="321"/>
        <item x="405"/>
        <item x="594"/>
        <item x="26"/>
        <item x="120"/>
        <item x="809"/>
        <item x="521"/>
        <item x="773"/>
        <item x="599"/>
        <item x="109"/>
        <item x="457"/>
        <item x="785"/>
        <item x="305"/>
        <item x="537"/>
        <item x="686"/>
        <item x="37"/>
        <item x="56"/>
        <item x="539"/>
        <item x="486"/>
        <item x="538"/>
        <item x="167"/>
        <item x="500"/>
        <item x="145"/>
        <item x="477"/>
        <item x="314"/>
        <item x="555"/>
        <item x="87"/>
        <item x="63"/>
        <item x="479"/>
        <item x="281"/>
        <item x="289"/>
        <item x="456"/>
        <item x="137"/>
        <item x="297"/>
        <item x="549"/>
        <item x="28"/>
        <item x="205"/>
        <item x="173"/>
        <item x="575"/>
        <item x="754"/>
        <item x="414"/>
        <item x="745"/>
        <item x="613"/>
        <item x="102"/>
        <item x="146"/>
        <item x="58"/>
        <item x="520"/>
        <item x="41"/>
        <item x="69"/>
        <item x="81"/>
        <item x="179"/>
        <item x="644"/>
        <item x="358"/>
        <item x="469"/>
        <item x="752"/>
        <item x="62"/>
        <item x="106"/>
        <item x="175"/>
        <item x="493"/>
        <item x="509"/>
        <item x="364"/>
        <item x="784"/>
        <item x="85"/>
        <item x="151"/>
        <item x="427"/>
        <item x="702"/>
        <item x="288"/>
        <item x="489"/>
        <item x="651"/>
        <item x="222"/>
        <item x="612"/>
        <item x="507"/>
        <item x="284"/>
        <item x="463"/>
        <item x="217"/>
        <item x="388"/>
        <item x="296"/>
        <item x="124"/>
        <item x="621"/>
        <item x="484"/>
        <item x="277"/>
        <item x="656"/>
        <item x="35"/>
        <item x="118"/>
        <item x="532"/>
        <item x="628"/>
        <item x="654"/>
        <item x="487"/>
        <item x="83"/>
        <item x="381"/>
        <item x="170"/>
        <item x="285"/>
        <item x="163"/>
        <item x="34"/>
        <item x="86"/>
        <item x="402"/>
        <item x="276"/>
        <item x="237"/>
        <item x="700"/>
        <item x="251"/>
        <item x="27"/>
        <item x="605"/>
        <item x="279"/>
        <item x="744"/>
        <item x="622"/>
        <item x="323"/>
        <item x="626"/>
        <item x="320"/>
        <item x="413"/>
        <item x="168"/>
        <item x="533"/>
        <item x="135"/>
        <item x="250"/>
        <item x="278"/>
        <item x="369"/>
        <item x="136"/>
        <item x="505"/>
        <item x="194"/>
        <item x="188"/>
        <item x="108"/>
        <item x="687"/>
        <item x="2"/>
        <item t="default"/>
      </items>
    </pivotField>
    <pivotField axis="axisCol" showAll="0">
      <items count="5">
        <item x="3"/>
        <item x="2"/>
        <item x="0"/>
        <item x="1"/>
        <item t="default"/>
      </items>
    </pivotField>
    <pivotField showAll="0"/>
    <pivotField showAll="0"/>
    <pivotField axis="axisRow" numFmtId="2" showAll="0">
      <items count="12">
        <item x="0"/>
        <item x="1"/>
        <item x="2"/>
        <item x="3"/>
        <item x="4"/>
        <item x="5"/>
        <item x="6"/>
        <item x="7"/>
        <item x="8"/>
        <item x="9"/>
        <item x="10"/>
        <item t="default"/>
      </items>
    </pivotField>
    <pivotField dragToRow="0" dragToCol="0" dragToPage="0" showAll="0" defaultSubtotal="0"/>
    <pivotField dragToRow="0" dragToCol="0" dragToPage="0" showAll="0" defaultSubtota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7"/>
  </rowFields>
  <rowItems count="10">
    <i>
      <x v="1"/>
    </i>
    <i>
      <x v="2"/>
    </i>
    <i>
      <x v="3"/>
    </i>
    <i>
      <x v="4"/>
    </i>
    <i>
      <x v="5"/>
    </i>
    <i>
      <x v="6"/>
    </i>
    <i>
      <x v="7"/>
    </i>
    <i>
      <x v="8"/>
    </i>
    <i>
      <x v="9"/>
    </i>
    <i t="grand">
      <x/>
    </i>
  </rowItems>
  <colFields count="1">
    <field x="14"/>
  </colFields>
  <colItems count="4">
    <i>
      <x/>
    </i>
    <i>
      <x v="1"/>
    </i>
    <i>
      <x v="2"/>
    </i>
    <i>
      <x v="3"/>
    </i>
  </colItems>
  <dataFields count="1">
    <dataField name="Count of Gender" fld="0"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series="1">
      <pivotArea type="data" outline="0" fieldPosition="0">
        <references count="2">
          <reference field="4294967294" count="1" selected="0">
            <x v="0"/>
          </reference>
          <reference field="14" count="1" selected="0">
            <x v="2"/>
          </reference>
        </references>
      </pivotArea>
    </chartFormat>
    <chartFormat chart="0" format="3" series="1">
      <pivotArea type="data" outline="0" fieldPosition="0">
        <references count="2">
          <reference field="4294967294" count="1" selected="0">
            <x v="0"/>
          </reference>
          <reference field="1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BBFED3F-7F39-49FB-B2AE-4CF179060683}"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B7" firstHeaderRow="1" firstDataRow="1" firstDataCol="1"/>
  <pivotFields count="21">
    <pivotField showAll="0">
      <items count="3">
        <item x="0"/>
        <item x="1"/>
        <item t="default"/>
      </items>
    </pivotField>
    <pivotField numFmtId="1" showAll="0"/>
    <pivotField numFmtId="2" showAll="0"/>
    <pivotField numFmtId="2" showAll="0">
      <items count="18">
        <item x="0"/>
        <item x="1"/>
        <item x="2"/>
        <item x="3"/>
        <item x="4"/>
        <item x="5"/>
        <item x="6"/>
        <item x="7"/>
        <item x="8"/>
        <item x="9"/>
        <item x="10"/>
        <item x="11"/>
        <item x="12"/>
        <item x="13"/>
        <item x="14"/>
        <item x="15"/>
        <item x="16"/>
        <item t="default"/>
      </items>
    </pivotField>
    <pivotField showAll="0"/>
    <pivotField showAll="0"/>
    <pivotField numFmtId="1" showAll="0">
      <items count="23">
        <item x="0"/>
        <item x="1"/>
        <item x="2"/>
        <item x="3"/>
        <item x="4"/>
        <item x="5"/>
        <item x="6"/>
        <item x="7"/>
        <item x="8"/>
        <item x="9"/>
        <item x="10"/>
        <item x="11"/>
        <item x="12"/>
        <item x="13"/>
        <item x="14"/>
        <item x="15"/>
        <item x="16"/>
        <item x="17"/>
        <item x="18"/>
        <item x="19"/>
        <item x="20"/>
        <item x="21"/>
        <item t="default"/>
      </items>
    </pivotField>
    <pivotField numFmtId="1" showAll="0"/>
    <pivotField showAll="0"/>
    <pivotField showAll="0"/>
    <pivotField numFmtId="2" showAll="0"/>
    <pivotField showAll="0"/>
    <pivotField axis="axisRow" numFmtId="1" showAll="0">
      <items count="6">
        <item x="0"/>
        <item x="1"/>
        <item x="2"/>
        <item x="3"/>
        <item x="4"/>
        <item t="default"/>
      </items>
    </pivotField>
    <pivotField numFmtId="164" showAll="0">
      <items count="1130">
        <item x="1"/>
        <item x="693"/>
        <item x="100"/>
        <item x="647"/>
        <item x="286"/>
        <item x="664"/>
        <item x="722"/>
        <item x="801"/>
        <item x="721"/>
        <item x="710"/>
        <item x="633"/>
        <item x="800"/>
        <item x="709"/>
        <item x="497"/>
        <item x="287"/>
        <item x="380"/>
        <item x="185"/>
        <item x="142"/>
        <item x="707"/>
        <item x="174"/>
        <item x="22"/>
        <item x="922"/>
        <item x="696"/>
        <item x="551"/>
        <item x="209"/>
        <item x="441"/>
        <item x="293"/>
        <item x="215"/>
        <item x="852"/>
        <item x="804"/>
        <item x="360"/>
        <item x="212"/>
        <item x="455"/>
        <item x="811"/>
        <item x="226"/>
        <item x="774"/>
        <item x="383"/>
        <item x="1102"/>
        <item x="818"/>
        <item x="843"/>
        <item x="448"/>
        <item x="775"/>
        <item x="40"/>
        <item x="144"/>
        <item x="244"/>
        <item x="727"/>
        <item x="524"/>
        <item x="725"/>
        <item x="923"/>
        <item x="778"/>
        <item x="812"/>
        <item x="223"/>
        <item x="600"/>
        <item x="758"/>
        <item x="14"/>
        <item x="791"/>
        <item x="1050"/>
        <item x="111"/>
        <item x="666"/>
        <item x="732"/>
        <item x="669"/>
        <item x="461"/>
        <item x="67"/>
        <item x="127"/>
        <item x="682"/>
        <item x="344"/>
        <item x="1049"/>
        <item x="96"/>
        <item x="762"/>
        <item x="518"/>
        <item x="807"/>
        <item x="545"/>
        <item x="779"/>
        <item x="995"/>
        <item x="1104"/>
        <item x="697"/>
        <item x="976"/>
        <item x="346"/>
        <item x="263"/>
        <item x="977"/>
        <item x="908"/>
        <item x="133"/>
        <item x="406"/>
        <item x="768"/>
        <item x="1108"/>
        <item x="467"/>
        <item x="1112"/>
        <item x="910"/>
        <item x="181"/>
        <item x="71"/>
        <item x="47"/>
        <item x="1111"/>
        <item x="685"/>
        <item x="667"/>
        <item x="949"/>
        <item x="879"/>
        <item x="483"/>
        <item x="570"/>
        <item x="177"/>
        <item x="465"/>
        <item x="437"/>
        <item x="853"/>
        <item x="729"/>
        <item x="720"/>
        <item x="24"/>
        <item x="182"/>
        <item x="434"/>
        <item x="578"/>
        <item x="1107"/>
        <item x="366"/>
        <item x="948"/>
        <item x="979"/>
        <item x="704"/>
        <item x="994"/>
        <item x="262"/>
        <item x="98"/>
        <item x="480"/>
        <item x="82"/>
        <item x="55"/>
        <item x="560"/>
        <item x="337"/>
        <item x="724"/>
        <item x="830"/>
        <item x="844"/>
        <item x="1103"/>
        <item x="248"/>
        <item x="1022"/>
        <item x="1051"/>
        <item x="155"/>
        <item x="186"/>
        <item x="200"/>
        <item x="602"/>
        <item x="805"/>
        <item x="815"/>
        <item x="274"/>
        <item x="1023"/>
        <item x="44"/>
        <item x="905"/>
        <item x="241"/>
        <item x="978"/>
        <item x="348"/>
        <item x="866"/>
        <item x="679"/>
        <item x="178"/>
        <item x="909"/>
        <item x="408"/>
        <item x="229"/>
        <item x="996"/>
        <item x="552"/>
        <item x="974"/>
        <item x="906"/>
        <item x="502"/>
        <item x="525"/>
        <item x="1110"/>
        <item x="769"/>
        <item x="355"/>
        <item x="191"/>
        <item x="1078"/>
        <item x="123"/>
        <item x="582"/>
        <item x="588"/>
        <item x="695"/>
        <item x="442"/>
        <item x="1109"/>
        <item x="527"/>
        <item x="798"/>
        <item x="522"/>
        <item x="789"/>
        <item x="571"/>
        <item x="574"/>
        <item x="66"/>
        <item x="1024"/>
        <item x="164"/>
        <item x="806"/>
        <item x="893"/>
        <item x="885"/>
        <item x="1025"/>
        <item x="680"/>
        <item x="733"/>
        <item x="536"/>
        <item x="345"/>
        <item x="867"/>
        <item x="254"/>
        <item x="266"/>
        <item x="1088"/>
        <item x="554"/>
        <item x="221"/>
        <item x="1061"/>
        <item x="796"/>
        <item x="449"/>
        <item x="1077"/>
        <item x="39"/>
        <item x="91"/>
        <item x="614"/>
        <item x="1075"/>
        <item x="1105"/>
        <item x="195"/>
        <item x="294"/>
        <item x="997"/>
        <item x="803"/>
        <item x="1106"/>
        <item x="660"/>
        <item x="481"/>
        <item x="424"/>
        <item x="907"/>
        <item x="929"/>
        <item x="1052"/>
        <item x="760"/>
        <item x="243"/>
        <item x="880"/>
        <item x="859"/>
        <item x="935"/>
        <item x="25"/>
        <item x="252"/>
        <item x="936"/>
        <item x="593"/>
        <item x="663"/>
        <item x="698"/>
        <item x="740"/>
        <item x="7"/>
        <item x="101"/>
        <item x="1101"/>
        <item x="1009"/>
        <item x="267"/>
        <item x="165"/>
        <item x="761"/>
        <item x="349"/>
        <item x="65"/>
        <item x="258"/>
        <item x="1076"/>
        <item x="1008"/>
        <item x="790"/>
        <item x="975"/>
        <item x="92"/>
        <item x="548"/>
        <item x="418"/>
        <item x="793"/>
        <item x="627"/>
        <item x="3"/>
        <item x="738"/>
        <item x="513"/>
        <item x="292"/>
        <item x="618"/>
        <item x="197"/>
        <item x="356"/>
        <item x="203"/>
        <item x="728"/>
        <item x="273"/>
        <item x="617"/>
        <item x="629"/>
        <item x="817"/>
        <item x="161"/>
        <item x="569"/>
        <item x="833"/>
        <item x="616"/>
        <item x="515"/>
        <item x="50"/>
        <item x="317"/>
        <item x="1006"/>
        <item x="719"/>
        <item x="76"/>
        <item x="412"/>
        <item x="485"/>
        <item x="260"/>
        <item x="54"/>
        <item x="359"/>
        <item x="501"/>
        <item x="160"/>
        <item x="928"/>
        <item x="676"/>
        <item x="741"/>
        <item x="730"/>
        <item x="802"/>
        <item x="659"/>
        <item x="892"/>
        <item x="196"/>
        <item x="491"/>
        <item x="635"/>
        <item x="816"/>
        <item x="584"/>
        <item x="190"/>
        <item x="856"/>
        <item x="891"/>
        <item x="72"/>
        <item x="290"/>
        <item x="78"/>
        <item x="21"/>
        <item x="154"/>
        <item x="771"/>
        <item x="122"/>
        <item x="821"/>
        <item x="962"/>
        <item x="759"/>
        <item x="1074"/>
        <item x="1062"/>
        <item x="140"/>
        <item x="765"/>
        <item x="192"/>
        <item x="653"/>
        <item x="736"/>
        <item x="295"/>
        <item x="881"/>
        <item x="723"/>
        <item x="220"/>
        <item x="394"/>
        <item x="639"/>
        <item x="983"/>
        <item x="1053"/>
        <item x="138"/>
        <item x="576"/>
        <item x="846"/>
        <item x="750"/>
        <item x="950"/>
        <item x="1120"/>
        <item x="589"/>
        <item x="961"/>
        <item x="763"/>
        <item x="458"/>
        <item x="125"/>
        <item x="338"/>
        <item x="371"/>
        <item x="681"/>
        <item x="1027"/>
        <item x="649"/>
        <item x="858"/>
        <item x="208"/>
        <item x="183"/>
        <item x="435"/>
        <item x="103"/>
        <item x="670"/>
        <item x="339"/>
        <item x="1039"/>
        <item x="1079"/>
        <item x="1064"/>
        <item x="324"/>
        <item x="526"/>
        <item x="282"/>
        <item x="886"/>
        <item x="914"/>
        <item x="343"/>
        <item x="401"/>
        <item x="813"/>
        <item x="832"/>
        <item x="955"/>
        <item x="1063"/>
        <item x="711"/>
        <item x="1003"/>
        <item x="960"/>
        <item x="1007"/>
        <item x="199"/>
        <item x="316"/>
        <item x="116"/>
        <item x="1119"/>
        <item x="52"/>
        <item x="512"/>
        <item x="204"/>
        <item x="712"/>
        <item x="1073"/>
        <item x="963"/>
        <item x="898"/>
        <item x="387"/>
        <item x="1117"/>
        <item x="938"/>
        <item x="59"/>
        <item x="606"/>
        <item x="529"/>
        <item x="20"/>
        <item x="240"/>
        <item x="235"/>
        <item x="954"/>
        <item x="701"/>
        <item x="31"/>
        <item x="794"/>
        <item x="18"/>
        <item x="5"/>
        <item x="835"/>
        <item x="231"/>
        <item x="171"/>
        <item x="894"/>
        <item x="432"/>
        <item x="1118"/>
        <item x="1080"/>
        <item x="446"/>
        <item x="650"/>
        <item x="836"/>
        <item x="264"/>
        <item x="684"/>
        <item x="1115"/>
        <item x="94"/>
        <item x="671"/>
        <item x="470"/>
        <item x="474"/>
        <item x="982"/>
        <item x="309"/>
        <item x="757"/>
        <item x="148"/>
        <item x="230"/>
        <item x="1087"/>
        <item x="425"/>
        <item x="586"/>
        <item x="433"/>
        <item x="336"/>
        <item x="882"/>
        <item x="466"/>
        <item x="419"/>
        <item x="842"/>
        <item x="472"/>
        <item x="797"/>
        <item x="814"/>
        <item x="1067"/>
        <item x="827"/>
        <item x="488"/>
        <item x="528"/>
        <item x="872"/>
        <item x="1028"/>
        <item x="913"/>
        <item x="1029"/>
        <item x="1036"/>
        <item x="1040"/>
        <item x="869"/>
        <item x="581"/>
        <item x="428"/>
        <item x="1113"/>
        <item x="911"/>
        <item x="1056"/>
        <item x="534"/>
        <item x="1055"/>
        <item x="255"/>
        <item x="927"/>
        <item x="312"/>
        <item x="609"/>
        <item x="873"/>
        <item x="714"/>
        <item x="153"/>
        <item x="937"/>
        <item x="8"/>
        <item x="786"/>
        <item x="19"/>
        <item x="33"/>
        <item x="79"/>
        <item x="150"/>
        <item x="213"/>
        <item x="1116"/>
        <item x="1057"/>
        <item x="1035"/>
        <item x="391"/>
        <item x="516"/>
        <item x="506"/>
        <item x="242"/>
        <item x="1086"/>
        <item x="863"/>
        <item x="400"/>
        <item x="1002"/>
        <item x="591"/>
        <item x="1058"/>
        <item x="848"/>
        <item x="542"/>
        <item x="494"/>
        <item x="1127"/>
        <item x="986"/>
        <item x="917"/>
        <item x="143"/>
        <item x="11"/>
        <item x="770"/>
        <item x="1054"/>
        <item x="601"/>
        <item x="261"/>
        <item x="1125"/>
        <item x="1114"/>
        <item x="943"/>
        <item x="883"/>
        <item x="956"/>
        <item x="411"/>
        <item x="450"/>
        <item x="379"/>
        <item x="329"/>
        <item x="132"/>
        <item x="632"/>
        <item x="562"/>
        <item x="543"/>
        <item x="782"/>
        <item x="810"/>
        <item x="874"/>
        <item x="673"/>
        <item x="476"/>
        <item x="207"/>
        <item x="68"/>
        <item x="6"/>
        <item x="864"/>
        <item x="841"/>
        <item x="159"/>
        <item x="895"/>
        <item x="1026"/>
        <item x="367"/>
        <item x="746"/>
        <item x="747"/>
        <item x="641"/>
        <item x="451"/>
        <item x="45"/>
        <item x="822"/>
        <item x="887"/>
        <item x="933"/>
        <item x="611"/>
        <item x="1126"/>
        <item x="97"/>
        <item x="444"/>
        <item x="808"/>
        <item x="347"/>
        <item x="341"/>
        <item x="967"/>
        <item x="608"/>
        <item x="934"/>
        <item x="875"/>
        <item x="1047"/>
        <item x="953"/>
        <item x="315"/>
        <item x="1065"/>
        <item x="1098"/>
        <item x="951"/>
        <item x="350"/>
        <item x="899"/>
        <item x="897"/>
        <item x="504"/>
        <item x="1037"/>
        <item x="840"/>
        <item x="1041"/>
        <item x="965"/>
        <item x="865"/>
        <item x="397"/>
        <item x="202"/>
        <item x="1089"/>
        <item x="482"/>
        <item x="590"/>
        <item x="655"/>
        <item x="658"/>
        <item x="201"/>
        <item x="490"/>
        <item x="1096"/>
        <item x="269"/>
        <item x="334"/>
        <item x="739"/>
        <item x="980"/>
        <item x="900"/>
        <item x="1017"/>
        <item x="198"/>
        <item x="678"/>
        <item x="352"/>
        <item x="1042"/>
        <item x="389"/>
        <item x="780"/>
        <item x="737"/>
        <item x="735"/>
        <item x="454"/>
        <item x="868"/>
        <item x="1085"/>
        <item x="919"/>
        <item x="646"/>
        <item x="430"/>
        <item x="77"/>
        <item x="902"/>
        <item x="156"/>
        <item x="354"/>
        <item x="926"/>
        <item x="638"/>
        <item x="541"/>
        <item x="942"/>
        <item x="1093"/>
        <item x="1032"/>
        <item x="1128"/>
        <item x="29"/>
        <item x="131"/>
        <item x="716"/>
        <item x="640"/>
        <item x="624"/>
        <item x="49"/>
        <item x="429"/>
        <item x="987"/>
        <item x="901"/>
        <item x="690"/>
        <item x="378"/>
        <item x="971"/>
        <item x="1014"/>
        <item x="677"/>
        <item x="473"/>
        <item x="566"/>
        <item x="912"/>
        <item x="561"/>
        <item x="831"/>
        <item x="862"/>
        <item x="944"/>
        <item x="828"/>
        <item x="966"/>
        <item x="16"/>
        <item x="657"/>
        <item x="637"/>
        <item x="351"/>
        <item x="683"/>
        <item x="1094"/>
        <item x="595"/>
        <item x="1019"/>
        <item x="61"/>
        <item x="93"/>
        <item x="386"/>
        <item x="952"/>
        <item x="95"/>
        <item x="855"/>
        <item x="715"/>
        <item x="636"/>
        <item x="592"/>
        <item x="787"/>
        <item x="970"/>
        <item x="318"/>
        <item x="1059"/>
        <item x="990"/>
        <item x="734"/>
        <item x="1001"/>
        <item x="870"/>
        <item x="674"/>
        <item x="920"/>
        <item x="475"/>
        <item x="981"/>
        <item x="130"/>
        <item x="1018"/>
        <item x="1031"/>
        <item x="973"/>
        <item x="957"/>
        <item x="246"/>
        <item x="764"/>
        <item x="1038"/>
        <item x="390"/>
        <item x="1020"/>
        <item x="1081"/>
        <item x="259"/>
        <item x="319"/>
        <item x="777"/>
        <item x="531"/>
        <item x="310"/>
        <item x="1015"/>
        <item x="1033"/>
        <item x="991"/>
        <item x="382"/>
        <item x="1030"/>
        <item x="233"/>
        <item x="299"/>
        <item x="187"/>
        <item x="365"/>
        <item x="149"/>
        <item x="845"/>
        <item x="519"/>
        <item x="838"/>
        <item x="918"/>
        <item x="972"/>
        <item x="440"/>
        <item x="256"/>
        <item x="1021"/>
        <item x="214"/>
        <item x="517"/>
        <item x="1097"/>
        <item x="850"/>
        <item x="70"/>
        <item x="871"/>
        <item x="210"/>
        <item x="1082"/>
        <item x="403"/>
        <item x="824"/>
        <item x="999"/>
        <item x="849"/>
        <item x="861"/>
        <item x="377"/>
        <item x="30"/>
        <item x="587"/>
        <item x="23"/>
        <item x="931"/>
        <item x="247"/>
        <item x="1012"/>
        <item x="945"/>
        <item x="1091"/>
        <item x="530"/>
        <item x="749"/>
        <item x="4"/>
        <item x="410"/>
        <item x="511"/>
        <item x="1068"/>
        <item x="1045"/>
        <item x="1048"/>
        <item x="88"/>
        <item x="988"/>
        <item x="342"/>
        <item x="783"/>
        <item x="1013"/>
        <item x="692"/>
        <item x="925"/>
        <item x="492"/>
        <item x="307"/>
        <item x="326"/>
        <item x="665"/>
        <item x="1092"/>
        <item x="1072"/>
        <item x="930"/>
        <item x="114"/>
        <item x="385"/>
        <item x="17"/>
        <item x="99"/>
        <item x="753"/>
        <item x="904"/>
        <item x="1095"/>
        <item x="642"/>
        <item x="421"/>
        <item x="1011"/>
        <item x="860"/>
        <item x="1046"/>
        <item x="903"/>
        <item x="234"/>
        <item x="959"/>
        <item x="42"/>
        <item x="1010"/>
        <item x="376"/>
        <item x="227"/>
        <item x="162"/>
        <item x="447"/>
        <item x="854"/>
        <item x="615"/>
        <item x="1044"/>
        <item x="834"/>
        <item x="916"/>
        <item x="271"/>
        <item x="508"/>
        <item x="630"/>
        <item x="940"/>
        <item x="330"/>
        <item x="325"/>
        <item x="877"/>
        <item x="510"/>
        <item x="211"/>
        <item x="998"/>
        <item x="573"/>
        <item x="1000"/>
        <item x="1123"/>
        <item x="112"/>
        <item x="1066"/>
        <item x="1090"/>
        <item x="1043"/>
        <item x="1100"/>
        <item x="1099"/>
        <item x="565"/>
        <item x="439"/>
        <item x="535"/>
        <item x="1124"/>
        <item x="889"/>
        <item x="84"/>
        <item x="407"/>
        <item x="300"/>
        <item x="958"/>
        <item x="1069"/>
        <item x="884"/>
        <item x="1034"/>
        <item x="1121"/>
        <item x="932"/>
        <item x="878"/>
        <item x="291"/>
        <item x="767"/>
        <item x="939"/>
        <item x="585"/>
        <item x="577"/>
        <item x="1084"/>
        <item x="772"/>
        <item x="941"/>
        <item x="876"/>
        <item x="216"/>
        <item x="992"/>
        <item x="890"/>
        <item x="888"/>
        <item x="985"/>
        <item x="1070"/>
        <item x="239"/>
        <item x="1083"/>
        <item x="1016"/>
        <item x="9"/>
        <item x="924"/>
        <item x="73"/>
        <item x="896"/>
        <item x="964"/>
        <item x="60"/>
        <item x="1122"/>
        <item x="607"/>
        <item x="438"/>
        <item x="946"/>
        <item x="445"/>
        <item x="748"/>
        <item x="420"/>
        <item x="915"/>
        <item x="340"/>
        <item x="829"/>
        <item x="270"/>
        <item x="51"/>
        <item x="1071"/>
        <item x="947"/>
        <item x="837"/>
        <item x="993"/>
        <item x="1060"/>
        <item x="921"/>
        <item x="322"/>
        <item x="652"/>
        <item x="1005"/>
        <item x="984"/>
        <item x="623"/>
        <item x="1004"/>
        <item x="232"/>
        <item x="415"/>
        <item x="128"/>
        <item x="851"/>
        <item x="857"/>
        <item x="189"/>
        <item x="847"/>
        <item x="368"/>
        <item x="384"/>
        <item x="224"/>
        <item x="968"/>
        <item x="206"/>
        <item x="969"/>
        <item x="496"/>
        <item x="374"/>
        <item x="436"/>
        <item x="776"/>
        <item x="301"/>
        <item x="672"/>
        <item x="363"/>
        <item x="249"/>
        <item x="634"/>
        <item x="218"/>
        <item x="113"/>
        <item x="303"/>
        <item x="257"/>
        <item x="989"/>
        <item x="452"/>
        <item x="15"/>
        <item x="398"/>
        <item x="839"/>
        <item x="306"/>
        <item x="335"/>
        <item x="0"/>
        <item x="105"/>
        <item x="713"/>
        <item x="43"/>
        <item x="375"/>
        <item x="523"/>
        <item x="799"/>
        <item x="396"/>
        <item x="726"/>
        <item x="417"/>
        <item x="129"/>
        <item x="559"/>
        <item x="661"/>
        <item x="694"/>
        <item x="431"/>
        <item x="826"/>
        <item x="253"/>
        <item x="331"/>
        <item x="169"/>
        <item x="819"/>
        <item x="498"/>
        <item x="107"/>
        <item x="495"/>
        <item x="370"/>
        <item x="699"/>
        <item x="648"/>
        <item x="245"/>
        <item x="553"/>
        <item x="705"/>
        <item x="544"/>
        <item x="373"/>
        <item x="751"/>
        <item x="104"/>
        <item x="268"/>
        <item x="422"/>
        <item x="625"/>
        <item x="283"/>
        <item x="176"/>
        <item x="372"/>
        <item x="46"/>
        <item x="823"/>
        <item x="332"/>
        <item x="141"/>
        <item x="668"/>
        <item x="742"/>
        <item x="766"/>
        <item x="147"/>
        <item x="795"/>
        <item x="583"/>
        <item x="75"/>
        <item x="717"/>
        <item x="53"/>
        <item x="280"/>
        <item x="238"/>
        <item x="703"/>
        <item x="184"/>
        <item x="558"/>
        <item x="792"/>
        <item x="471"/>
        <item x="393"/>
        <item x="443"/>
        <item x="820"/>
        <item x="514"/>
        <item x="781"/>
        <item x="603"/>
        <item x="579"/>
        <item x="362"/>
        <item x="580"/>
        <item x="462"/>
        <item x="825"/>
        <item x="64"/>
        <item x="89"/>
        <item x="691"/>
        <item x="557"/>
        <item x="119"/>
        <item x="499"/>
        <item x="115"/>
        <item x="426"/>
        <item x="675"/>
        <item x="110"/>
        <item x="357"/>
        <item x="38"/>
        <item x="468"/>
        <item x="503"/>
        <item x="13"/>
        <item x="172"/>
        <item x="604"/>
        <item x="228"/>
        <item x="567"/>
        <item x="564"/>
        <item x="134"/>
        <item x="275"/>
        <item x="225"/>
        <item x="399"/>
        <item x="308"/>
        <item x="57"/>
        <item x="620"/>
        <item x="731"/>
        <item x="460"/>
        <item x="166"/>
        <item x="788"/>
        <item x="10"/>
        <item x="395"/>
        <item x="409"/>
        <item x="219"/>
        <item x="464"/>
        <item x="619"/>
        <item x="158"/>
        <item x="423"/>
        <item x="662"/>
        <item x="416"/>
        <item x="311"/>
        <item x="48"/>
        <item x="718"/>
        <item x="12"/>
        <item x="193"/>
        <item x="598"/>
        <item x="36"/>
        <item x="546"/>
        <item x="689"/>
        <item x="643"/>
        <item x="90"/>
        <item x="563"/>
        <item x="568"/>
        <item x="121"/>
        <item x="298"/>
        <item x="304"/>
        <item x="236"/>
        <item x="392"/>
        <item x="157"/>
        <item x="743"/>
        <item x="610"/>
        <item x="126"/>
        <item x="572"/>
        <item x="688"/>
        <item x="708"/>
        <item x="756"/>
        <item x="478"/>
        <item x="302"/>
        <item x="117"/>
        <item x="631"/>
        <item x="361"/>
        <item x="180"/>
        <item x="556"/>
        <item x="404"/>
        <item x="755"/>
        <item x="265"/>
        <item x="74"/>
        <item x="596"/>
        <item x="706"/>
        <item x="327"/>
        <item x="459"/>
        <item x="152"/>
        <item x="32"/>
        <item x="645"/>
        <item x="272"/>
        <item x="353"/>
        <item x="328"/>
        <item x="540"/>
        <item x="139"/>
        <item x="547"/>
        <item x="333"/>
        <item x="80"/>
        <item x="453"/>
        <item x="550"/>
        <item x="313"/>
        <item x="597"/>
        <item x="321"/>
        <item x="405"/>
        <item x="594"/>
        <item x="26"/>
        <item x="120"/>
        <item x="809"/>
        <item x="521"/>
        <item x="773"/>
        <item x="599"/>
        <item x="109"/>
        <item x="457"/>
        <item x="785"/>
        <item x="305"/>
        <item x="537"/>
        <item x="686"/>
        <item x="37"/>
        <item x="56"/>
        <item x="539"/>
        <item x="486"/>
        <item x="538"/>
        <item x="167"/>
        <item x="500"/>
        <item x="145"/>
        <item x="477"/>
        <item x="314"/>
        <item x="555"/>
        <item x="87"/>
        <item x="63"/>
        <item x="479"/>
        <item x="281"/>
        <item x="289"/>
        <item x="456"/>
        <item x="137"/>
        <item x="297"/>
        <item x="549"/>
        <item x="28"/>
        <item x="205"/>
        <item x="173"/>
        <item x="575"/>
        <item x="754"/>
        <item x="414"/>
        <item x="745"/>
        <item x="613"/>
        <item x="102"/>
        <item x="146"/>
        <item x="58"/>
        <item x="520"/>
        <item x="41"/>
        <item x="69"/>
        <item x="81"/>
        <item x="179"/>
        <item x="644"/>
        <item x="358"/>
        <item x="469"/>
        <item x="752"/>
        <item x="62"/>
        <item x="106"/>
        <item x="175"/>
        <item x="493"/>
        <item x="509"/>
        <item x="364"/>
        <item x="784"/>
        <item x="85"/>
        <item x="151"/>
        <item x="427"/>
        <item x="702"/>
        <item x="288"/>
        <item x="489"/>
        <item x="651"/>
        <item x="222"/>
        <item x="612"/>
        <item x="507"/>
        <item x="284"/>
        <item x="463"/>
        <item x="217"/>
        <item x="388"/>
        <item x="296"/>
        <item x="124"/>
        <item x="621"/>
        <item x="484"/>
        <item x="277"/>
        <item x="656"/>
        <item x="35"/>
        <item x="118"/>
        <item x="532"/>
        <item x="628"/>
        <item x="654"/>
        <item x="487"/>
        <item x="83"/>
        <item x="381"/>
        <item x="170"/>
        <item x="285"/>
        <item x="163"/>
        <item x="34"/>
        <item x="86"/>
        <item x="402"/>
        <item x="276"/>
        <item x="237"/>
        <item x="700"/>
        <item x="251"/>
        <item x="27"/>
        <item x="605"/>
        <item x="279"/>
        <item x="744"/>
        <item x="622"/>
        <item x="323"/>
        <item x="626"/>
        <item x="320"/>
        <item x="413"/>
        <item x="168"/>
        <item x="533"/>
        <item x="135"/>
        <item x="250"/>
        <item x="278"/>
        <item x="369"/>
        <item x="136"/>
        <item x="505"/>
        <item x="194"/>
        <item x="188"/>
        <item x="108"/>
        <item x="687"/>
        <item x="2"/>
        <item t="default"/>
      </items>
    </pivotField>
    <pivotField showAll="0"/>
    <pivotField showAll="0"/>
    <pivotField showAll="0">
      <items count="8">
        <item n="Under_Weight" x="4"/>
        <item x="0"/>
        <item x="1"/>
        <item x="2"/>
        <item x="3"/>
        <item x="5"/>
        <item x="6"/>
        <item t="default"/>
      </items>
    </pivotField>
    <pivotField dataField="1" numFmtId="2" showAll="0"/>
    <pivotField dragToRow="0" dragToCol="0" dragToPage="0" showAll="0" defaultSubtotal="0"/>
    <pivotField dragToRow="0" dragToCol="0" dragToPage="0" showAll="0" defaultSubtota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2"/>
  </rowFields>
  <rowItems count="4">
    <i>
      <x v="1"/>
    </i>
    <i>
      <x v="2"/>
    </i>
    <i>
      <x v="3"/>
    </i>
    <i t="grand">
      <x/>
    </i>
  </rowItems>
  <colItems count="1">
    <i/>
  </colItems>
  <dataFields count="1">
    <dataField name="Average of BMI" fld="17" subtotal="average" baseField="0" baseItem="19"/>
  </dataFields>
  <chartFormats count="1">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F866E6A-47D7-4248-9402-2DD924313C0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A38:B63" firstHeaderRow="1" firstDataRow="1" firstDataCol="1"/>
  <pivotFields count="21">
    <pivotField showAll="0">
      <items count="3">
        <item x="0"/>
        <item x="1"/>
        <item t="default"/>
      </items>
    </pivotField>
    <pivotField numFmtId="1" showAll="0"/>
    <pivotField numFmtId="2" showAll="0"/>
    <pivotField numFmtId="2" showAll="0">
      <items count="18">
        <item x="0"/>
        <item x="1"/>
        <item x="2"/>
        <item x="3"/>
        <item x="4"/>
        <item x="5"/>
        <item x="6"/>
        <item x="7"/>
        <item x="8"/>
        <item x="9"/>
        <item x="10"/>
        <item x="11"/>
        <item x="12"/>
        <item x="13"/>
        <item x="14"/>
        <item x="15"/>
        <item x="16"/>
        <item t="default"/>
      </items>
    </pivotField>
    <pivotField showAll="0"/>
    <pivotField showAll="0"/>
    <pivotField numFmtId="1" showAll="0">
      <items count="23">
        <item x="0"/>
        <item x="1"/>
        <item x="2"/>
        <item x="3"/>
        <item x="4"/>
        <item x="5"/>
        <item x="6"/>
        <item x="7"/>
        <item x="8"/>
        <item x="9"/>
        <item x="10"/>
        <item x="11"/>
        <item x="12"/>
        <item x="13"/>
        <item x="14"/>
        <item x="15"/>
        <item x="16"/>
        <item x="17"/>
        <item x="18"/>
        <item x="19"/>
        <item x="20"/>
        <item x="21"/>
        <item t="default"/>
      </items>
    </pivotField>
    <pivotField numFmtId="1" showAll="0"/>
    <pivotField showAll="0"/>
    <pivotField showAll="0"/>
    <pivotField numFmtId="2" showAll="0"/>
    <pivotField showAll="0"/>
    <pivotField numFmtId="1" showAll="0">
      <items count="6">
        <item x="0"/>
        <item x="1"/>
        <item x="2"/>
        <item x="3"/>
        <item x="4"/>
        <item t="default"/>
      </items>
    </pivotField>
    <pivotField numFmtId="164" showAll="0">
      <items count="1130">
        <item x="1"/>
        <item x="693"/>
        <item x="100"/>
        <item x="647"/>
        <item x="286"/>
        <item x="664"/>
        <item x="722"/>
        <item x="801"/>
        <item x="721"/>
        <item x="710"/>
        <item x="633"/>
        <item x="800"/>
        <item x="709"/>
        <item x="497"/>
        <item x="287"/>
        <item x="380"/>
        <item x="185"/>
        <item x="142"/>
        <item x="707"/>
        <item x="174"/>
        <item x="22"/>
        <item x="922"/>
        <item x="696"/>
        <item x="551"/>
        <item x="209"/>
        <item x="441"/>
        <item x="293"/>
        <item x="215"/>
        <item x="852"/>
        <item x="804"/>
        <item x="360"/>
        <item x="212"/>
        <item x="455"/>
        <item x="811"/>
        <item x="226"/>
        <item x="774"/>
        <item x="383"/>
        <item x="1102"/>
        <item x="818"/>
        <item x="843"/>
        <item x="448"/>
        <item x="775"/>
        <item x="40"/>
        <item x="144"/>
        <item x="244"/>
        <item x="727"/>
        <item x="524"/>
        <item x="725"/>
        <item x="923"/>
        <item x="778"/>
        <item x="812"/>
        <item x="223"/>
        <item x="600"/>
        <item x="758"/>
        <item x="14"/>
        <item x="791"/>
        <item x="1050"/>
        <item x="111"/>
        <item x="666"/>
        <item x="732"/>
        <item x="669"/>
        <item x="461"/>
        <item x="67"/>
        <item x="127"/>
        <item x="682"/>
        <item x="344"/>
        <item x="1049"/>
        <item x="96"/>
        <item x="762"/>
        <item x="518"/>
        <item x="807"/>
        <item x="545"/>
        <item x="779"/>
        <item x="995"/>
        <item x="1104"/>
        <item x="697"/>
        <item x="976"/>
        <item x="346"/>
        <item x="263"/>
        <item x="977"/>
        <item x="908"/>
        <item x="133"/>
        <item x="406"/>
        <item x="768"/>
        <item x="1108"/>
        <item x="467"/>
        <item x="1112"/>
        <item x="910"/>
        <item x="181"/>
        <item x="71"/>
        <item x="47"/>
        <item x="1111"/>
        <item x="685"/>
        <item x="667"/>
        <item x="949"/>
        <item x="879"/>
        <item x="483"/>
        <item x="570"/>
        <item x="177"/>
        <item x="465"/>
        <item x="437"/>
        <item x="853"/>
        <item x="729"/>
        <item x="720"/>
        <item x="24"/>
        <item x="182"/>
        <item x="434"/>
        <item x="578"/>
        <item x="1107"/>
        <item x="366"/>
        <item x="948"/>
        <item x="979"/>
        <item x="704"/>
        <item x="994"/>
        <item x="262"/>
        <item x="98"/>
        <item x="480"/>
        <item x="82"/>
        <item x="55"/>
        <item x="560"/>
        <item x="337"/>
        <item x="724"/>
        <item x="830"/>
        <item x="844"/>
        <item x="1103"/>
        <item x="248"/>
        <item x="1022"/>
        <item x="1051"/>
        <item x="155"/>
        <item x="186"/>
        <item x="200"/>
        <item x="602"/>
        <item x="805"/>
        <item x="815"/>
        <item x="274"/>
        <item x="1023"/>
        <item x="44"/>
        <item x="905"/>
        <item x="241"/>
        <item x="978"/>
        <item x="348"/>
        <item x="866"/>
        <item x="679"/>
        <item x="178"/>
        <item x="909"/>
        <item x="408"/>
        <item x="229"/>
        <item x="996"/>
        <item x="552"/>
        <item x="974"/>
        <item x="906"/>
        <item x="502"/>
        <item x="525"/>
        <item x="1110"/>
        <item x="769"/>
        <item x="355"/>
        <item x="191"/>
        <item x="1078"/>
        <item x="123"/>
        <item x="582"/>
        <item x="588"/>
        <item x="695"/>
        <item x="442"/>
        <item x="1109"/>
        <item x="527"/>
        <item x="798"/>
        <item x="522"/>
        <item x="789"/>
        <item x="571"/>
        <item x="574"/>
        <item x="66"/>
        <item x="1024"/>
        <item x="164"/>
        <item x="806"/>
        <item x="893"/>
        <item x="885"/>
        <item x="1025"/>
        <item x="680"/>
        <item x="733"/>
        <item x="536"/>
        <item x="345"/>
        <item x="867"/>
        <item x="254"/>
        <item x="266"/>
        <item x="1088"/>
        <item x="554"/>
        <item x="221"/>
        <item x="1061"/>
        <item x="796"/>
        <item x="449"/>
        <item x="1077"/>
        <item x="39"/>
        <item x="91"/>
        <item x="614"/>
        <item x="1075"/>
        <item x="1105"/>
        <item x="195"/>
        <item x="294"/>
        <item x="997"/>
        <item x="803"/>
        <item x="1106"/>
        <item x="660"/>
        <item x="481"/>
        <item x="424"/>
        <item x="907"/>
        <item x="929"/>
        <item x="1052"/>
        <item x="760"/>
        <item x="243"/>
        <item x="880"/>
        <item x="859"/>
        <item x="935"/>
        <item x="25"/>
        <item x="252"/>
        <item x="936"/>
        <item x="593"/>
        <item x="663"/>
        <item x="698"/>
        <item x="740"/>
        <item x="7"/>
        <item x="101"/>
        <item x="1101"/>
        <item x="1009"/>
        <item x="267"/>
        <item x="165"/>
        <item x="761"/>
        <item x="349"/>
        <item x="65"/>
        <item x="258"/>
        <item x="1076"/>
        <item x="1008"/>
        <item x="790"/>
        <item x="975"/>
        <item x="92"/>
        <item x="548"/>
        <item x="418"/>
        <item x="793"/>
        <item x="627"/>
        <item x="3"/>
        <item x="738"/>
        <item x="513"/>
        <item x="292"/>
        <item x="618"/>
        <item x="197"/>
        <item x="356"/>
        <item x="203"/>
        <item x="728"/>
        <item x="273"/>
        <item x="617"/>
        <item x="629"/>
        <item x="817"/>
        <item x="161"/>
        <item x="569"/>
        <item x="833"/>
        <item x="616"/>
        <item x="515"/>
        <item x="50"/>
        <item x="317"/>
        <item x="1006"/>
        <item x="719"/>
        <item x="76"/>
        <item x="412"/>
        <item x="485"/>
        <item x="260"/>
        <item x="54"/>
        <item x="359"/>
        <item x="501"/>
        <item x="160"/>
        <item x="928"/>
        <item x="676"/>
        <item x="741"/>
        <item x="730"/>
        <item x="802"/>
        <item x="659"/>
        <item x="892"/>
        <item x="196"/>
        <item x="491"/>
        <item x="635"/>
        <item x="816"/>
        <item x="584"/>
        <item x="190"/>
        <item x="856"/>
        <item x="891"/>
        <item x="72"/>
        <item x="290"/>
        <item x="78"/>
        <item x="21"/>
        <item x="154"/>
        <item x="771"/>
        <item x="122"/>
        <item x="821"/>
        <item x="962"/>
        <item x="759"/>
        <item x="1074"/>
        <item x="1062"/>
        <item x="140"/>
        <item x="765"/>
        <item x="192"/>
        <item x="653"/>
        <item x="736"/>
        <item x="295"/>
        <item x="881"/>
        <item x="723"/>
        <item x="220"/>
        <item x="394"/>
        <item x="639"/>
        <item x="983"/>
        <item x="1053"/>
        <item x="138"/>
        <item x="576"/>
        <item x="846"/>
        <item x="750"/>
        <item x="950"/>
        <item x="1120"/>
        <item x="589"/>
        <item x="961"/>
        <item x="763"/>
        <item x="458"/>
        <item x="125"/>
        <item x="338"/>
        <item x="371"/>
        <item x="681"/>
        <item x="1027"/>
        <item x="649"/>
        <item x="858"/>
        <item x="208"/>
        <item x="183"/>
        <item x="435"/>
        <item x="103"/>
        <item x="670"/>
        <item x="339"/>
        <item x="1039"/>
        <item x="1079"/>
        <item x="1064"/>
        <item x="324"/>
        <item x="526"/>
        <item x="282"/>
        <item x="886"/>
        <item x="914"/>
        <item x="343"/>
        <item x="401"/>
        <item x="813"/>
        <item x="832"/>
        <item x="955"/>
        <item x="1063"/>
        <item x="711"/>
        <item x="1003"/>
        <item x="960"/>
        <item x="1007"/>
        <item x="199"/>
        <item x="316"/>
        <item x="116"/>
        <item x="1119"/>
        <item x="52"/>
        <item x="512"/>
        <item x="204"/>
        <item x="712"/>
        <item x="1073"/>
        <item x="963"/>
        <item x="898"/>
        <item x="387"/>
        <item x="1117"/>
        <item x="938"/>
        <item x="59"/>
        <item x="606"/>
        <item x="529"/>
        <item x="20"/>
        <item x="240"/>
        <item x="235"/>
        <item x="954"/>
        <item x="701"/>
        <item x="31"/>
        <item x="794"/>
        <item x="18"/>
        <item x="5"/>
        <item x="835"/>
        <item x="231"/>
        <item x="171"/>
        <item x="894"/>
        <item x="432"/>
        <item x="1118"/>
        <item x="1080"/>
        <item x="446"/>
        <item x="650"/>
        <item x="836"/>
        <item x="264"/>
        <item x="684"/>
        <item x="1115"/>
        <item x="94"/>
        <item x="671"/>
        <item x="470"/>
        <item x="474"/>
        <item x="982"/>
        <item x="309"/>
        <item x="757"/>
        <item x="148"/>
        <item x="230"/>
        <item x="1087"/>
        <item x="425"/>
        <item x="586"/>
        <item x="433"/>
        <item x="336"/>
        <item x="882"/>
        <item x="466"/>
        <item x="419"/>
        <item x="842"/>
        <item x="472"/>
        <item x="797"/>
        <item x="814"/>
        <item x="1067"/>
        <item x="827"/>
        <item x="488"/>
        <item x="528"/>
        <item x="872"/>
        <item x="1028"/>
        <item x="913"/>
        <item x="1029"/>
        <item x="1036"/>
        <item x="1040"/>
        <item x="869"/>
        <item x="581"/>
        <item x="428"/>
        <item x="1113"/>
        <item x="911"/>
        <item x="1056"/>
        <item x="534"/>
        <item x="1055"/>
        <item x="255"/>
        <item x="927"/>
        <item x="312"/>
        <item x="609"/>
        <item x="873"/>
        <item x="714"/>
        <item x="153"/>
        <item x="937"/>
        <item x="8"/>
        <item x="786"/>
        <item x="19"/>
        <item x="33"/>
        <item x="79"/>
        <item x="150"/>
        <item x="213"/>
        <item x="1116"/>
        <item x="1057"/>
        <item x="1035"/>
        <item x="391"/>
        <item x="516"/>
        <item x="506"/>
        <item x="242"/>
        <item x="1086"/>
        <item x="863"/>
        <item x="400"/>
        <item x="1002"/>
        <item x="591"/>
        <item x="1058"/>
        <item x="848"/>
        <item x="542"/>
        <item x="494"/>
        <item x="1127"/>
        <item x="986"/>
        <item x="917"/>
        <item x="143"/>
        <item x="11"/>
        <item x="770"/>
        <item x="1054"/>
        <item x="601"/>
        <item x="261"/>
        <item x="1125"/>
        <item x="1114"/>
        <item x="943"/>
        <item x="883"/>
        <item x="956"/>
        <item x="411"/>
        <item x="450"/>
        <item x="379"/>
        <item x="329"/>
        <item x="132"/>
        <item x="632"/>
        <item x="562"/>
        <item x="543"/>
        <item x="782"/>
        <item x="810"/>
        <item x="874"/>
        <item x="673"/>
        <item x="476"/>
        <item x="207"/>
        <item x="68"/>
        <item x="6"/>
        <item x="864"/>
        <item x="841"/>
        <item x="159"/>
        <item x="895"/>
        <item x="1026"/>
        <item x="367"/>
        <item x="746"/>
        <item x="747"/>
        <item x="641"/>
        <item x="451"/>
        <item x="45"/>
        <item x="822"/>
        <item x="887"/>
        <item x="933"/>
        <item x="611"/>
        <item x="1126"/>
        <item x="97"/>
        <item x="444"/>
        <item x="808"/>
        <item x="347"/>
        <item x="341"/>
        <item x="967"/>
        <item x="608"/>
        <item x="934"/>
        <item x="875"/>
        <item x="1047"/>
        <item x="953"/>
        <item x="315"/>
        <item x="1065"/>
        <item x="1098"/>
        <item x="951"/>
        <item x="350"/>
        <item x="899"/>
        <item x="897"/>
        <item x="504"/>
        <item x="1037"/>
        <item x="840"/>
        <item x="1041"/>
        <item x="965"/>
        <item x="865"/>
        <item x="397"/>
        <item x="202"/>
        <item x="1089"/>
        <item x="482"/>
        <item x="590"/>
        <item x="655"/>
        <item x="658"/>
        <item x="201"/>
        <item x="490"/>
        <item x="1096"/>
        <item x="269"/>
        <item x="334"/>
        <item x="739"/>
        <item x="980"/>
        <item x="900"/>
        <item x="1017"/>
        <item x="198"/>
        <item x="678"/>
        <item x="352"/>
        <item x="1042"/>
        <item x="389"/>
        <item x="780"/>
        <item x="737"/>
        <item x="735"/>
        <item x="454"/>
        <item x="868"/>
        <item x="1085"/>
        <item x="919"/>
        <item x="646"/>
        <item x="430"/>
        <item x="77"/>
        <item x="902"/>
        <item x="156"/>
        <item x="354"/>
        <item x="926"/>
        <item x="638"/>
        <item x="541"/>
        <item x="942"/>
        <item x="1093"/>
        <item x="1032"/>
        <item x="1128"/>
        <item x="29"/>
        <item x="131"/>
        <item x="716"/>
        <item x="640"/>
        <item x="624"/>
        <item x="49"/>
        <item x="429"/>
        <item x="987"/>
        <item x="901"/>
        <item x="690"/>
        <item x="378"/>
        <item x="971"/>
        <item x="1014"/>
        <item x="677"/>
        <item x="473"/>
        <item x="566"/>
        <item x="912"/>
        <item x="561"/>
        <item x="831"/>
        <item x="862"/>
        <item x="944"/>
        <item x="828"/>
        <item x="966"/>
        <item x="16"/>
        <item x="657"/>
        <item x="637"/>
        <item x="351"/>
        <item x="683"/>
        <item x="1094"/>
        <item x="595"/>
        <item x="1019"/>
        <item x="61"/>
        <item x="93"/>
        <item x="386"/>
        <item x="952"/>
        <item x="95"/>
        <item x="855"/>
        <item x="715"/>
        <item x="636"/>
        <item x="592"/>
        <item x="787"/>
        <item x="970"/>
        <item x="318"/>
        <item x="1059"/>
        <item x="990"/>
        <item x="734"/>
        <item x="1001"/>
        <item x="870"/>
        <item x="674"/>
        <item x="920"/>
        <item x="475"/>
        <item x="981"/>
        <item x="130"/>
        <item x="1018"/>
        <item x="1031"/>
        <item x="973"/>
        <item x="957"/>
        <item x="246"/>
        <item x="764"/>
        <item x="1038"/>
        <item x="390"/>
        <item x="1020"/>
        <item x="1081"/>
        <item x="259"/>
        <item x="319"/>
        <item x="777"/>
        <item x="531"/>
        <item x="310"/>
        <item x="1015"/>
        <item x="1033"/>
        <item x="991"/>
        <item x="382"/>
        <item x="1030"/>
        <item x="233"/>
        <item x="299"/>
        <item x="187"/>
        <item x="365"/>
        <item x="149"/>
        <item x="845"/>
        <item x="519"/>
        <item x="838"/>
        <item x="918"/>
        <item x="972"/>
        <item x="440"/>
        <item x="256"/>
        <item x="1021"/>
        <item x="214"/>
        <item x="517"/>
        <item x="1097"/>
        <item x="850"/>
        <item x="70"/>
        <item x="871"/>
        <item x="210"/>
        <item x="1082"/>
        <item x="403"/>
        <item x="824"/>
        <item x="999"/>
        <item x="849"/>
        <item x="861"/>
        <item x="377"/>
        <item x="30"/>
        <item x="587"/>
        <item x="23"/>
        <item x="931"/>
        <item x="247"/>
        <item x="1012"/>
        <item x="945"/>
        <item x="1091"/>
        <item x="530"/>
        <item x="749"/>
        <item x="4"/>
        <item x="410"/>
        <item x="511"/>
        <item x="1068"/>
        <item x="1045"/>
        <item x="1048"/>
        <item x="88"/>
        <item x="988"/>
        <item x="342"/>
        <item x="783"/>
        <item x="1013"/>
        <item x="692"/>
        <item x="925"/>
        <item x="492"/>
        <item x="307"/>
        <item x="326"/>
        <item x="665"/>
        <item x="1092"/>
        <item x="1072"/>
        <item x="930"/>
        <item x="114"/>
        <item x="385"/>
        <item x="17"/>
        <item x="99"/>
        <item x="753"/>
        <item x="904"/>
        <item x="1095"/>
        <item x="642"/>
        <item x="421"/>
        <item x="1011"/>
        <item x="860"/>
        <item x="1046"/>
        <item x="903"/>
        <item x="234"/>
        <item x="959"/>
        <item x="42"/>
        <item x="1010"/>
        <item x="376"/>
        <item x="227"/>
        <item x="162"/>
        <item x="447"/>
        <item x="854"/>
        <item x="615"/>
        <item x="1044"/>
        <item x="834"/>
        <item x="916"/>
        <item x="271"/>
        <item x="508"/>
        <item x="630"/>
        <item x="940"/>
        <item x="330"/>
        <item x="325"/>
        <item x="877"/>
        <item x="510"/>
        <item x="211"/>
        <item x="998"/>
        <item x="573"/>
        <item x="1000"/>
        <item x="1123"/>
        <item x="112"/>
        <item x="1066"/>
        <item x="1090"/>
        <item x="1043"/>
        <item x="1100"/>
        <item x="1099"/>
        <item x="565"/>
        <item x="439"/>
        <item x="535"/>
        <item x="1124"/>
        <item x="889"/>
        <item x="84"/>
        <item x="407"/>
        <item x="300"/>
        <item x="958"/>
        <item x="1069"/>
        <item x="884"/>
        <item x="1034"/>
        <item x="1121"/>
        <item x="932"/>
        <item x="878"/>
        <item x="291"/>
        <item x="767"/>
        <item x="939"/>
        <item x="585"/>
        <item x="577"/>
        <item x="1084"/>
        <item x="772"/>
        <item x="941"/>
        <item x="876"/>
        <item x="216"/>
        <item x="992"/>
        <item x="890"/>
        <item x="888"/>
        <item x="985"/>
        <item x="1070"/>
        <item x="239"/>
        <item x="1083"/>
        <item x="1016"/>
        <item x="9"/>
        <item x="924"/>
        <item x="73"/>
        <item x="896"/>
        <item x="964"/>
        <item x="60"/>
        <item x="1122"/>
        <item x="607"/>
        <item x="438"/>
        <item x="946"/>
        <item x="445"/>
        <item x="748"/>
        <item x="420"/>
        <item x="915"/>
        <item x="340"/>
        <item x="829"/>
        <item x="270"/>
        <item x="51"/>
        <item x="1071"/>
        <item x="947"/>
        <item x="837"/>
        <item x="993"/>
        <item x="1060"/>
        <item x="921"/>
        <item x="322"/>
        <item x="652"/>
        <item x="1005"/>
        <item x="984"/>
        <item x="623"/>
        <item x="1004"/>
        <item x="232"/>
        <item x="415"/>
        <item x="128"/>
        <item x="851"/>
        <item x="857"/>
        <item x="189"/>
        <item x="847"/>
        <item x="368"/>
        <item x="384"/>
        <item x="224"/>
        <item x="968"/>
        <item x="206"/>
        <item x="969"/>
        <item x="496"/>
        <item x="374"/>
        <item x="436"/>
        <item x="776"/>
        <item x="301"/>
        <item x="672"/>
        <item x="363"/>
        <item x="249"/>
        <item x="634"/>
        <item x="218"/>
        <item x="113"/>
        <item x="303"/>
        <item x="257"/>
        <item x="989"/>
        <item x="452"/>
        <item x="15"/>
        <item x="398"/>
        <item x="839"/>
        <item x="306"/>
        <item x="335"/>
        <item x="0"/>
        <item x="105"/>
        <item x="713"/>
        <item x="43"/>
        <item x="375"/>
        <item x="523"/>
        <item x="799"/>
        <item x="396"/>
        <item x="726"/>
        <item x="417"/>
        <item x="129"/>
        <item x="559"/>
        <item x="661"/>
        <item x="694"/>
        <item x="431"/>
        <item x="826"/>
        <item x="253"/>
        <item x="331"/>
        <item x="169"/>
        <item x="819"/>
        <item x="498"/>
        <item x="107"/>
        <item x="495"/>
        <item x="370"/>
        <item x="699"/>
        <item x="648"/>
        <item x="245"/>
        <item x="553"/>
        <item x="705"/>
        <item x="544"/>
        <item x="373"/>
        <item x="751"/>
        <item x="104"/>
        <item x="268"/>
        <item x="422"/>
        <item x="625"/>
        <item x="283"/>
        <item x="176"/>
        <item x="372"/>
        <item x="46"/>
        <item x="823"/>
        <item x="332"/>
        <item x="141"/>
        <item x="668"/>
        <item x="742"/>
        <item x="766"/>
        <item x="147"/>
        <item x="795"/>
        <item x="583"/>
        <item x="75"/>
        <item x="717"/>
        <item x="53"/>
        <item x="280"/>
        <item x="238"/>
        <item x="703"/>
        <item x="184"/>
        <item x="558"/>
        <item x="792"/>
        <item x="471"/>
        <item x="393"/>
        <item x="443"/>
        <item x="820"/>
        <item x="514"/>
        <item x="781"/>
        <item x="603"/>
        <item x="579"/>
        <item x="362"/>
        <item x="580"/>
        <item x="462"/>
        <item x="825"/>
        <item x="64"/>
        <item x="89"/>
        <item x="691"/>
        <item x="557"/>
        <item x="119"/>
        <item x="499"/>
        <item x="115"/>
        <item x="426"/>
        <item x="675"/>
        <item x="110"/>
        <item x="357"/>
        <item x="38"/>
        <item x="468"/>
        <item x="503"/>
        <item x="13"/>
        <item x="172"/>
        <item x="604"/>
        <item x="228"/>
        <item x="567"/>
        <item x="564"/>
        <item x="134"/>
        <item x="275"/>
        <item x="225"/>
        <item x="399"/>
        <item x="308"/>
        <item x="57"/>
        <item x="620"/>
        <item x="731"/>
        <item x="460"/>
        <item x="166"/>
        <item x="788"/>
        <item x="10"/>
        <item x="395"/>
        <item x="409"/>
        <item x="219"/>
        <item x="464"/>
        <item x="619"/>
        <item x="158"/>
        <item x="423"/>
        <item x="662"/>
        <item x="416"/>
        <item x="311"/>
        <item x="48"/>
        <item x="718"/>
        <item x="12"/>
        <item x="193"/>
        <item x="598"/>
        <item x="36"/>
        <item x="546"/>
        <item x="689"/>
        <item x="643"/>
        <item x="90"/>
        <item x="563"/>
        <item x="568"/>
        <item x="121"/>
        <item x="298"/>
        <item x="304"/>
        <item x="236"/>
        <item x="392"/>
        <item x="157"/>
        <item x="743"/>
        <item x="610"/>
        <item x="126"/>
        <item x="572"/>
        <item x="688"/>
        <item x="708"/>
        <item x="756"/>
        <item x="478"/>
        <item x="302"/>
        <item x="117"/>
        <item x="631"/>
        <item x="361"/>
        <item x="180"/>
        <item x="556"/>
        <item x="404"/>
        <item x="755"/>
        <item x="265"/>
        <item x="74"/>
        <item x="596"/>
        <item x="706"/>
        <item x="327"/>
        <item x="459"/>
        <item x="152"/>
        <item x="32"/>
        <item x="645"/>
        <item x="272"/>
        <item x="353"/>
        <item x="328"/>
        <item x="540"/>
        <item x="139"/>
        <item x="547"/>
        <item x="333"/>
        <item x="80"/>
        <item x="453"/>
        <item x="550"/>
        <item x="313"/>
        <item x="597"/>
        <item x="321"/>
        <item x="405"/>
        <item x="594"/>
        <item x="26"/>
        <item x="120"/>
        <item x="809"/>
        <item x="521"/>
        <item x="773"/>
        <item x="599"/>
        <item x="109"/>
        <item x="457"/>
        <item x="785"/>
        <item x="305"/>
        <item x="537"/>
        <item x="686"/>
        <item x="37"/>
        <item x="56"/>
        <item x="539"/>
        <item x="486"/>
        <item x="538"/>
        <item x="167"/>
        <item x="500"/>
        <item x="145"/>
        <item x="477"/>
        <item x="314"/>
        <item x="555"/>
        <item x="87"/>
        <item x="63"/>
        <item x="479"/>
        <item x="281"/>
        <item x="289"/>
        <item x="456"/>
        <item x="137"/>
        <item x="297"/>
        <item x="549"/>
        <item x="28"/>
        <item x="205"/>
        <item x="173"/>
        <item x="575"/>
        <item x="754"/>
        <item x="414"/>
        <item x="745"/>
        <item x="613"/>
        <item x="102"/>
        <item x="146"/>
        <item x="58"/>
        <item x="520"/>
        <item x="41"/>
        <item x="69"/>
        <item x="81"/>
        <item x="179"/>
        <item x="644"/>
        <item x="358"/>
        <item x="469"/>
        <item x="752"/>
        <item x="62"/>
        <item x="106"/>
        <item x="175"/>
        <item x="493"/>
        <item x="509"/>
        <item x="364"/>
        <item x="784"/>
        <item x="85"/>
        <item x="151"/>
        <item x="427"/>
        <item x="702"/>
        <item x="288"/>
        <item x="489"/>
        <item x="651"/>
        <item x="222"/>
        <item x="612"/>
        <item x="507"/>
        <item x="284"/>
        <item x="463"/>
        <item x="217"/>
        <item x="388"/>
        <item x="296"/>
        <item x="124"/>
        <item x="621"/>
        <item x="484"/>
        <item x="277"/>
        <item x="656"/>
        <item x="35"/>
        <item x="118"/>
        <item x="532"/>
        <item x="628"/>
        <item x="654"/>
        <item x="487"/>
        <item x="83"/>
        <item x="381"/>
        <item x="170"/>
        <item x="285"/>
        <item x="163"/>
        <item x="34"/>
        <item x="86"/>
        <item x="402"/>
        <item x="276"/>
        <item x="237"/>
        <item x="700"/>
        <item x="251"/>
        <item x="27"/>
        <item x="605"/>
        <item x="279"/>
        <item x="744"/>
        <item x="622"/>
        <item x="323"/>
        <item x="626"/>
        <item x="320"/>
        <item x="413"/>
        <item x="168"/>
        <item x="533"/>
        <item x="135"/>
        <item x="250"/>
        <item x="278"/>
        <item x="369"/>
        <item x="136"/>
        <item x="505"/>
        <item x="194"/>
        <item x="188"/>
        <item x="108"/>
        <item x="687"/>
        <item x="2"/>
        <item t="default"/>
      </items>
    </pivotField>
    <pivotField showAll="0"/>
    <pivotField showAll="0"/>
    <pivotField showAll="0">
      <items count="8">
        <item n="Under_Weight" x="4"/>
        <item x="0"/>
        <item x="1"/>
        <item x="2"/>
        <item x="3"/>
        <item x="5"/>
        <item x="6"/>
        <item t="default"/>
      </items>
    </pivotField>
    <pivotField dataField="1" numFmtId="2" showAll="0"/>
    <pivotField dragToRow="0" dragToCol="0" dragToPage="0" showAll="0" defaultSubtotal="0"/>
    <pivotField dragToRow="0" dragToCol="0" dragToPage="0" showAll="0" defaultSubtota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20"/>
  </rowFields>
  <rowItems count="25">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Average of BMI" fld="17" subtotal="average" baseField="0" baseItem="19"/>
  </dataFields>
  <chartFormats count="2">
    <chartFormat chart="0" format="3"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192D797-D1CC-4C41-B4EC-CB2228C69E74}" name="PivotTable2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colHeaderCaption="">
  <location ref="A3:C9" firstHeaderRow="1" firstDataRow="2" firstDataCol="1"/>
  <pivotFields count="21">
    <pivotField axis="axisCol" dataField="1" showAll="0">
      <items count="3">
        <item x="0"/>
        <item x="1"/>
        <item t="default"/>
      </items>
    </pivotField>
    <pivotField numFmtId="1" showAll="0">
      <items count="9">
        <item x="0"/>
        <item x="1"/>
        <item x="2"/>
        <item x="3"/>
        <item x="4"/>
        <item x="5"/>
        <item x="6"/>
        <item x="7"/>
        <item t="default"/>
      </items>
    </pivotField>
    <pivotField numFmtId="2" showAll="0"/>
    <pivotField numFmtId="2" showAll="0"/>
    <pivotField showAll="0"/>
    <pivotField showAll="0"/>
    <pivotField numFmtId="1" showAll="0">
      <items count="23">
        <item x="0"/>
        <item x="1"/>
        <item x="2"/>
        <item x="3"/>
        <item x="4"/>
        <item x="5"/>
        <item x="6"/>
        <item x="7"/>
        <item x="8"/>
        <item x="9"/>
        <item x="10"/>
        <item x="11"/>
        <item x="12"/>
        <item x="13"/>
        <item x="14"/>
        <item x="15"/>
        <item x="16"/>
        <item x="17"/>
        <item x="18"/>
        <item x="19"/>
        <item x="20"/>
        <item x="21"/>
        <item t="default"/>
      </items>
    </pivotField>
    <pivotField numFmtId="1" showAll="0"/>
    <pivotField showAll="0"/>
    <pivotField showAll="0"/>
    <pivotField numFmtId="2" showAll="0"/>
    <pivotField showAll="0"/>
    <pivotField numFmtId="1" showAll="0">
      <items count="6">
        <item x="0"/>
        <item x="1"/>
        <item x="2"/>
        <item x="3"/>
        <item x="4"/>
        <item t="default"/>
      </items>
    </pivotField>
    <pivotField numFmtId="164" showAll="0">
      <items count="1130">
        <item x="1"/>
        <item x="693"/>
        <item x="100"/>
        <item x="647"/>
        <item x="286"/>
        <item x="664"/>
        <item x="722"/>
        <item x="801"/>
        <item x="721"/>
        <item x="710"/>
        <item x="633"/>
        <item x="800"/>
        <item x="709"/>
        <item x="497"/>
        <item x="287"/>
        <item x="380"/>
        <item x="185"/>
        <item x="142"/>
        <item x="707"/>
        <item x="174"/>
        <item x="22"/>
        <item x="922"/>
        <item x="696"/>
        <item x="551"/>
        <item x="209"/>
        <item x="441"/>
        <item x="293"/>
        <item x="215"/>
        <item x="852"/>
        <item x="804"/>
        <item x="360"/>
        <item x="212"/>
        <item x="455"/>
        <item x="811"/>
        <item x="226"/>
        <item x="774"/>
        <item x="383"/>
        <item x="1102"/>
        <item x="818"/>
        <item x="843"/>
        <item x="448"/>
        <item x="775"/>
        <item x="40"/>
        <item x="144"/>
        <item x="244"/>
        <item x="727"/>
        <item x="524"/>
        <item x="725"/>
        <item x="923"/>
        <item x="778"/>
        <item x="812"/>
        <item x="223"/>
        <item x="600"/>
        <item x="758"/>
        <item x="14"/>
        <item x="791"/>
        <item x="1050"/>
        <item x="111"/>
        <item x="666"/>
        <item x="732"/>
        <item x="669"/>
        <item x="461"/>
        <item x="67"/>
        <item x="127"/>
        <item x="682"/>
        <item x="344"/>
        <item x="1049"/>
        <item x="96"/>
        <item x="762"/>
        <item x="518"/>
        <item x="807"/>
        <item x="545"/>
        <item x="779"/>
        <item x="995"/>
        <item x="1104"/>
        <item x="697"/>
        <item x="976"/>
        <item x="346"/>
        <item x="263"/>
        <item x="977"/>
        <item x="908"/>
        <item x="133"/>
        <item x="406"/>
        <item x="768"/>
        <item x="1108"/>
        <item x="467"/>
        <item x="1112"/>
        <item x="910"/>
        <item x="181"/>
        <item x="71"/>
        <item x="47"/>
        <item x="1111"/>
        <item x="685"/>
        <item x="667"/>
        <item x="949"/>
        <item x="879"/>
        <item x="483"/>
        <item x="570"/>
        <item x="177"/>
        <item x="465"/>
        <item x="437"/>
        <item x="853"/>
        <item x="729"/>
        <item x="720"/>
        <item x="24"/>
        <item x="182"/>
        <item x="434"/>
        <item x="578"/>
        <item x="1107"/>
        <item x="366"/>
        <item x="948"/>
        <item x="979"/>
        <item x="704"/>
        <item x="994"/>
        <item x="262"/>
        <item x="98"/>
        <item x="480"/>
        <item x="82"/>
        <item x="55"/>
        <item x="560"/>
        <item x="337"/>
        <item x="724"/>
        <item x="830"/>
        <item x="844"/>
        <item x="1103"/>
        <item x="248"/>
        <item x="1022"/>
        <item x="1051"/>
        <item x="155"/>
        <item x="186"/>
        <item x="200"/>
        <item x="602"/>
        <item x="805"/>
        <item x="815"/>
        <item x="274"/>
        <item x="1023"/>
        <item x="44"/>
        <item x="905"/>
        <item x="241"/>
        <item x="978"/>
        <item x="348"/>
        <item x="866"/>
        <item x="679"/>
        <item x="178"/>
        <item x="909"/>
        <item x="408"/>
        <item x="229"/>
        <item x="996"/>
        <item x="552"/>
        <item x="974"/>
        <item x="906"/>
        <item x="502"/>
        <item x="525"/>
        <item x="1110"/>
        <item x="769"/>
        <item x="355"/>
        <item x="191"/>
        <item x="1078"/>
        <item x="123"/>
        <item x="582"/>
        <item x="588"/>
        <item x="695"/>
        <item x="442"/>
        <item x="1109"/>
        <item x="527"/>
        <item x="798"/>
        <item x="522"/>
        <item x="789"/>
        <item x="571"/>
        <item x="574"/>
        <item x="66"/>
        <item x="1024"/>
        <item x="164"/>
        <item x="806"/>
        <item x="893"/>
        <item x="885"/>
        <item x="1025"/>
        <item x="680"/>
        <item x="733"/>
        <item x="536"/>
        <item x="345"/>
        <item x="867"/>
        <item x="254"/>
        <item x="266"/>
        <item x="1088"/>
        <item x="554"/>
        <item x="221"/>
        <item x="1061"/>
        <item x="796"/>
        <item x="449"/>
        <item x="1077"/>
        <item x="39"/>
        <item x="91"/>
        <item x="614"/>
        <item x="1075"/>
        <item x="1105"/>
        <item x="195"/>
        <item x="294"/>
        <item x="997"/>
        <item x="803"/>
        <item x="1106"/>
        <item x="660"/>
        <item x="481"/>
        <item x="424"/>
        <item x="907"/>
        <item x="929"/>
        <item x="1052"/>
        <item x="760"/>
        <item x="243"/>
        <item x="880"/>
        <item x="859"/>
        <item x="935"/>
        <item x="25"/>
        <item x="252"/>
        <item x="936"/>
        <item x="593"/>
        <item x="663"/>
        <item x="698"/>
        <item x="740"/>
        <item x="7"/>
        <item x="101"/>
        <item x="1101"/>
        <item x="1009"/>
        <item x="267"/>
        <item x="165"/>
        <item x="761"/>
        <item x="349"/>
        <item x="65"/>
        <item x="258"/>
        <item x="1076"/>
        <item x="1008"/>
        <item x="790"/>
        <item x="975"/>
        <item x="92"/>
        <item x="548"/>
        <item x="418"/>
        <item x="793"/>
        <item x="627"/>
        <item x="3"/>
        <item x="738"/>
        <item x="513"/>
        <item x="292"/>
        <item x="618"/>
        <item x="197"/>
        <item x="356"/>
        <item x="203"/>
        <item x="728"/>
        <item x="273"/>
        <item x="617"/>
        <item x="629"/>
        <item x="817"/>
        <item x="161"/>
        <item x="569"/>
        <item x="833"/>
        <item x="616"/>
        <item x="515"/>
        <item x="50"/>
        <item x="317"/>
        <item x="1006"/>
        <item x="719"/>
        <item x="76"/>
        <item x="412"/>
        <item x="485"/>
        <item x="260"/>
        <item x="54"/>
        <item x="359"/>
        <item x="501"/>
        <item x="160"/>
        <item x="928"/>
        <item x="676"/>
        <item x="741"/>
        <item x="730"/>
        <item x="802"/>
        <item x="659"/>
        <item x="892"/>
        <item x="196"/>
        <item x="491"/>
        <item x="635"/>
        <item x="816"/>
        <item x="584"/>
        <item x="190"/>
        <item x="856"/>
        <item x="891"/>
        <item x="72"/>
        <item x="290"/>
        <item x="78"/>
        <item x="21"/>
        <item x="154"/>
        <item x="771"/>
        <item x="122"/>
        <item x="821"/>
        <item x="962"/>
        <item x="759"/>
        <item x="1074"/>
        <item x="1062"/>
        <item x="140"/>
        <item x="765"/>
        <item x="192"/>
        <item x="653"/>
        <item x="736"/>
        <item x="295"/>
        <item x="881"/>
        <item x="723"/>
        <item x="220"/>
        <item x="394"/>
        <item x="639"/>
        <item x="983"/>
        <item x="1053"/>
        <item x="138"/>
        <item x="576"/>
        <item x="846"/>
        <item x="750"/>
        <item x="950"/>
        <item x="1120"/>
        <item x="589"/>
        <item x="961"/>
        <item x="763"/>
        <item x="458"/>
        <item x="125"/>
        <item x="338"/>
        <item x="371"/>
        <item x="681"/>
        <item x="1027"/>
        <item x="649"/>
        <item x="858"/>
        <item x="208"/>
        <item x="183"/>
        <item x="435"/>
        <item x="103"/>
        <item x="670"/>
        <item x="339"/>
        <item x="1039"/>
        <item x="1079"/>
        <item x="1064"/>
        <item x="324"/>
        <item x="526"/>
        <item x="282"/>
        <item x="886"/>
        <item x="914"/>
        <item x="343"/>
        <item x="401"/>
        <item x="813"/>
        <item x="832"/>
        <item x="955"/>
        <item x="1063"/>
        <item x="711"/>
        <item x="1003"/>
        <item x="960"/>
        <item x="1007"/>
        <item x="199"/>
        <item x="316"/>
        <item x="116"/>
        <item x="1119"/>
        <item x="52"/>
        <item x="512"/>
        <item x="204"/>
        <item x="712"/>
        <item x="1073"/>
        <item x="963"/>
        <item x="898"/>
        <item x="387"/>
        <item x="1117"/>
        <item x="938"/>
        <item x="59"/>
        <item x="606"/>
        <item x="529"/>
        <item x="20"/>
        <item x="240"/>
        <item x="235"/>
        <item x="954"/>
        <item x="701"/>
        <item x="31"/>
        <item x="794"/>
        <item x="18"/>
        <item x="5"/>
        <item x="835"/>
        <item x="231"/>
        <item x="171"/>
        <item x="894"/>
        <item x="432"/>
        <item x="1118"/>
        <item x="1080"/>
        <item x="446"/>
        <item x="650"/>
        <item x="836"/>
        <item x="264"/>
        <item x="684"/>
        <item x="1115"/>
        <item x="94"/>
        <item x="671"/>
        <item x="470"/>
        <item x="474"/>
        <item x="982"/>
        <item x="309"/>
        <item x="757"/>
        <item x="148"/>
        <item x="230"/>
        <item x="1087"/>
        <item x="425"/>
        <item x="586"/>
        <item x="433"/>
        <item x="336"/>
        <item x="882"/>
        <item x="466"/>
        <item x="419"/>
        <item x="842"/>
        <item x="472"/>
        <item x="797"/>
        <item x="814"/>
        <item x="1067"/>
        <item x="827"/>
        <item x="488"/>
        <item x="528"/>
        <item x="872"/>
        <item x="1028"/>
        <item x="913"/>
        <item x="1029"/>
        <item x="1036"/>
        <item x="1040"/>
        <item x="869"/>
        <item x="581"/>
        <item x="428"/>
        <item x="1113"/>
        <item x="911"/>
        <item x="1056"/>
        <item x="534"/>
        <item x="1055"/>
        <item x="255"/>
        <item x="927"/>
        <item x="312"/>
        <item x="609"/>
        <item x="873"/>
        <item x="714"/>
        <item x="153"/>
        <item x="937"/>
        <item x="8"/>
        <item x="786"/>
        <item x="19"/>
        <item x="33"/>
        <item x="79"/>
        <item x="150"/>
        <item x="213"/>
        <item x="1116"/>
        <item x="1057"/>
        <item x="1035"/>
        <item x="391"/>
        <item x="516"/>
        <item x="506"/>
        <item x="242"/>
        <item x="1086"/>
        <item x="863"/>
        <item x="400"/>
        <item x="1002"/>
        <item x="591"/>
        <item x="1058"/>
        <item x="848"/>
        <item x="542"/>
        <item x="494"/>
        <item x="1127"/>
        <item x="986"/>
        <item x="917"/>
        <item x="143"/>
        <item x="11"/>
        <item x="770"/>
        <item x="1054"/>
        <item x="601"/>
        <item x="261"/>
        <item x="1125"/>
        <item x="1114"/>
        <item x="943"/>
        <item x="883"/>
        <item x="956"/>
        <item x="411"/>
        <item x="450"/>
        <item x="379"/>
        <item x="329"/>
        <item x="132"/>
        <item x="632"/>
        <item x="562"/>
        <item x="543"/>
        <item x="782"/>
        <item x="810"/>
        <item x="874"/>
        <item x="673"/>
        <item x="476"/>
        <item x="207"/>
        <item x="68"/>
        <item x="6"/>
        <item x="864"/>
        <item x="841"/>
        <item x="159"/>
        <item x="895"/>
        <item x="1026"/>
        <item x="367"/>
        <item x="746"/>
        <item x="747"/>
        <item x="641"/>
        <item x="451"/>
        <item x="45"/>
        <item x="822"/>
        <item x="887"/>
        <item x="933"/>
        <item x="611"/>
        <item x="1126"/>
        <item x="97"/>
        <item x="444"/>
        <item x="808"/>
        <item x="347"/>
        <item x="341"/>
        <item x="967"/>
        <item x="608"/>
        <item x="934"/>
        <item x="875"/>
        <item x="1047"/>
        <item x="953"/>
        <item x="315"/>
        <item x="1065"/>
        <item x="1098"/>
        <item x="951"/>
        <item x="350"/>
        <item x="899"/>
        <item x="897"/>
        <item x="504"/>
        <item x="1037"/>
        <item x="840"/>
        <item x="1041"/>
        <item x="965"/>
        <item x="865"/>
        <item x="397"/>
        <item x="202"/>
        <item x="1089"/>
        <item x="482"/>
        <item x="590"/>
        <item x="655"/>
        <item x="658"/>
        <item x="201"/>
        <item x="490"/>
        <item x="1096"/>
        <item x="269"/>
        <item x="334"/>
        <item x="739"/>
        <item x="980"/>
        <item x="900"/>
        <item x="1017"/>
        <item x="198"/>
        <item x="678"/>
        <item x="352"/>
        <item x="1042"/>
        <item x="389"/>
        <item x="780"/>
        <item x="737"/>
        <item x="735"/>
        <item x="454"/>
        <item x="868"/>
        <item x="1085"/>
        <item x="919"/>
        <item x="646"/>
        <item x="430"/>
        <item x="77"/>
        <item x="902"/>
        <item x="156"/>
        <item x="354"/>
        <item x="926"/>
        <item x="638"/>
        <item x="541"/>
        <item x="942"/>
        <item x="1093"/>
        <item x="1032"/>
        <item x="1128"/>
        <item x="29"/>
        <item x="131"/>
        <item x="716"/>
        <item x="640"/>
        <item x="624"/>
        <item x="49"/>
        <item x="429"/>
        <item x="987"/>
        <item x="901"/>
        <item x="690"/>
        <item x="378"/>
        <item x="971"/>
        <item x="1014"/>
        <item x="677"/>
        <item x="473"/>
        <item x="566"/>
        <item x="912"/>
        <item x="561"/>
        <item x="831"/>
        <item x="862"/>
        <item x="944"/>
        <item x="828"/>
        <item x="966"/>
        <item x="16"/>
        <item x="657"/>
        <item x="637"/>
        <item x="351"/>
        <item x="683"/>
        <item x="1094"/>
        <item x="595"/>
        <item x="1019"/>
        <item x="61"/>
        <item x="93"/>
        <item x="386"/>
        <item x="952"/>
        <item x="95"/>
        <item x="855"/>
        <item x="715"/>
        <item x="636"/>
        <item x="592"/>
        <item x="787"/>
        <item x="970"/>
        <item x="318"/>
        <item x="1059"/>
        <item x="990"/>
        <item x="734"/>
        <item x="1001"/>
        <item x="870"/>
        <item x="674"/>
        <item x="920"/>
        <item x="475"/>
        <item x="981"/>
        <item x="130"/>
        <item x="1018"/>
        <item x="1031"/>
        <item x="973"/>
        <item x="957"/>
        <item x="246"/>
        <item x="764"/>
        <item x="1038"/>
        <item x="390"/>
        <item x="1020"/>
        <item x="1081"/>
        <item x="259"/>
        <item x="319"/>
        <item x="777"/>
        <item x="531"/>
        <item x="310"/>
        <item x="1015"/>
        <item x="1033"/>
        <item x="991"/>
        <item x="382"/>
        <item x="1030"/>
        <item x="233"/>
        <item x="299"/>
        <item x="187"/>
        <item x="365"/>
        <item x="149"/>
        <item x="845"/>
        <item x="519"/>
        <item x="838"/>
        <item x="918"/>
        <item x="972"/>
        <item x="440"/>
        <item x="256"/>
        <item x="1021"/>
        <item x="214"/>
        <item x="517"/>
        <item x="1097"/>
        <item x="850"/>
        <item x="70"/>
        <item x="871"/>
        <item x="210"/>
        <item x="1082"/>
        <item x="403"/>
        <item x="824"/>
        <item x="999"/>
        <item x="849"/>
        <item x="861"/>
        <item x="377"/>
        <item x="30"/>
        <item x="587"/>
        <item x="23"/>
        <item x="931"/>
        <item x="247"/>
        <item x="1012"/>
        <item x="945"/>
        <item x="1091"/>
        <item x="530"/>
        <item x="749"/>
        <item x="4"/>
        <item x="410"/>
        <item x="511"/>
        <item x="1068"/>
        <item x="1045"/>
        <item x="1048"/>
        <item x="88"/>
        <item x="988"/>
        <item x="342"/>
        <item x="783"/>
        <item x="1013"/>
        <item x="692"/>
        <item x="925"/>
        <item x="492"/>
        <item x="307"/>
        <item x="326"/>
        <item x="665"/>
        <item x="1092"/>
        <item x="1072"/>
        <item x="930"/>
        <item x="114"/>
        <item x="385"/>
        <item x="17"/>
        <item x="99"/>
        <item x="753"/>
        <item x="904"/>
        <item x="1095"/>
        <item x="642"/>
        <item x="421"/>
        <item x="1011"/>
        <item x="860"/>
        <item x="1046"/>
        <item x="903"/>
        <item x="234"/>
        <item x="959"/>
        <item x="42"/>
        <item x="1010"/>
        <item x="376"/>
        <item x="227"/>
        <item x="162"/>
        <item x="447"/>
        <item x="854"/>
        <item x="615"/>
        <item x="1044"/>
        <item x="834"/>
        <item x="916"/>
        <item x="271"/>
        <item x="508"/>
        <item x="630"/>
        <item x="940"/>
        <item x="330"/>
        <item x="325"/>
        <item x="877"/>
        <item x="510"/>
        <item x="211"/>
        <item x="998"/>
        <item x="573"/>
        <item x="1000"/>
        <item x="1123"/>
        <item x="112"/>
        <item x="1066"/>
        <item x="1090"/>
        <item x="1043"/>
        <item x="1100"/>
        <item x="1099"/>
        <item x="565"/>
        <item x="439"/>
        <item x="535"/>
        <item x="1124"/>
        <item x="889"/>
        <item x="84"/>
        <item x="407"/>
        <item x="300"/>
        <item x="958"/>
        <item x="1069"/>
        <item x="884"/>
        <item x="1034"/>
        <item x="1121"/>
        <item x="932"/>
        <item x="878"/>
        <item x="291"/>
        <item x="767"/>
        <item x="939"/>
        <item x="585"/>
        <item x="577"/>
        <item x="1084"/>
        <item x="772"/>
        <item x="941"/>
        <item x="876"/>
        <item x="216"/>
        <item x="992"/>
        <item x="890"/>
        <item x="888"/>
        <item x="985"/>
        <item x="1070"/>
        <item x="239"/>
        <item x="1083"/>
        <item x="1016"/>
        <item x="9"/>
        <item x="924"/>
        <item x="73"/>
        <item x="896"/>
        <item x="964"/>
        <item x="60"/>
        <item x="1122"/>
        <item x="607"/>
        <item x="438"/>
        <item x="946"/>
        <item x="445"/>
        <item x="748"/>
        <item x="420"/>
        <item x="915"/>
        <item x="340"/>
        <item x="829"/>
        <item x="270"/>
        <item x="51"/>
        <item x="1071"/>
        <item x="947"/>
        <item x="837"/>
        <item x="993"/>
        <item x="1060"/>
        <item x="921"/>
        <item x="322"/>
        <item x="652"/>
        <item x="1005"/>
        <item x="984"/>
        <item x="623"/>
        <item x="1004"/>
        <item x="232"/>
        <item x="415"/>
        <item x="128"/>
        <item x="851"/>
        <item x="857"/>
        <item x="189"/>
        <item x="847"/>
        <item x="368"/>
        <item x="384"/>
        <item x="224"/>
        <item x="968"/>
        <item x="206"/>
        <item x="969"/>
        <item x="496"/>
        <item x="374"/>
        <item x="436"/>
        <item x="776"/>
        <item x="301"/>
        <item x="672"/>
        <item x="363"/>
        <item x="249"/>
        <item x="634"/>
        <item x="218"/>
        <item x="113"/>
        <item x="303"/>
        <item x="257"/>
        <item x="989"/>
        <item x="452"/>
        <item x="15"/>
        <item x="398"/>
        <item x="839"/>
        <item x="306"/>
        <item x="335"/>
        <item x="0"/>
        <item x="105"/>
        <item x="713"/>
        <item x="43"/>
        <item x="375"/>
        <item x="523"/>
        <item x="799"/>
        <item x="396"/>
        <item x="726"/>
        <item x="417"/>
        <item x="129"/>
        <item x="559"/>
        <item x="661"/>
        <item x="694"/>
        <item x="431"/>
        <item x="826"/>
        <item x="253"/>
        <item x="331"/>
        <item x="169"/>
        <item x="819"/>
        <item x="498"/>
        <item x="107"/>
        <item x="495"/>
        <item x="370"/>
        <item x="699"/>
        <item x="648"/>
        <item x="245"/>
        <item x="553"/>
        <item x="705"/>
        <item x="544"/>
        <item x="373"/>
        <item x="751"/>
        <item x="104"/>
        <item x="268"/>
        <item x="422"/>
        <item x="625"/>
        <item x="283"/>
        <item x="176"/>
        <item x="372"/>
        <item x="46"/>
        <item x="823"/>
        <item x="332"/>
        <item x="141"/>
        <item x="668"/>
        <item x="742"/>
        <item x="766"/>
        <item x="147"/>
        <item x="795"/>
        <item x="583"/>
        <item x="75"/>
        <item x="717"/>
        <item x="53"/>
        <item x="280"/>
        <item x="238"/>
        <item x="703"/>
        <item x="184"/>
        <item x="558"/>
        <item x="792"/>
        <item x="471"/>
        <item x="393"/>
        <item x="443"/>
        <item x="820"/>
        <item x="514"/>
        <item x="781"/>
        <item x="603"/>
        <item x="579"/>
        <item x="362"/>
        <item x="580"/>
        <item x="462"/>
        <item x="825"/>
        <item x="64"/>
        <item x="89"/>
        <item x="691"/>
        <item x="557"/>
        <item x="119"/>
        <item x="499"/>
        <item x="115"/>
        <item x="426"/>
        <item x="675"/>
        <item x="110"/>
        <item x="357"/>
        <item x="38"/>
        <item x="468"/>
        <item x="503"/>
        <item x="13"/>
        <item x="172"/>
        <item x="604"/>
        <item x="228"/>
        <item x="567"/>
        <item x="564"/>
        <item x="134"/>
        <item x="275"/>
        <item x="225"/>
        <item x="399"/>
        <item x="308"/>
        <item x="57"/>
        <item x="620"/>
        <item x="731"/>
        <item x="460"/>
        <item x="166"/>
        <item x="788"/>
        <item x="10"/>
        <item x="395"/>
        <item x="409"/>
        <item x="219"/>
        <item x="464"/>
        <item x="619"/>
        <item x="158"/>
        <item x="423"/>
        <item x="662"/>
        <item x="416"/>
        <item x="311"/>
        <item x="48"/>
        <item x="718"/>
        <item x="12"/>
        <item x="193"/>
        <item x="598"/>
        <item x="36"/>
        <item x="546"/>
        <item x="689"/>
        <item x="643"/>
        <item x="90"/>
        <item x="563"/>
        <item x="568"/>
        <item x="121"/>
        <item x="298"/>
        <item x="304"/>
        <item x="236"/>
        <item x="392"/>
        <item x="157"/>
        <item x="743"/>
        <item x="610"/>
        <item x="126"/>
        <item x="572"/>
        <item x="688"/>
        <item x="708"/>
        <item x="756"/>
        <item x="478"/>
        <item x="302"/>
        <item x="117"/>
        <item x="631"/>
        <item x="361"/>
        <item x="180"/>
        <item x="556"/>
        <item x="404"/>
        <item x="755"/>
        <item x="265"/>
        <item x="74"/>
        <item x="596"/>
        <item x="706"/>
        <item x="327"/>
        <item x="459"/>
        <item x="152"/>
        <item x="32"/>
        <item x="645"/>
        <item x="272"/>
        <item x="353"/>
        <item x="328"/>
        <item x="540"/>
        <item x="139"/>
        <item x="547"/>
        <item x="333"/>
        <item x="80"/>
        <item x="453"/>
        <item x="550"/>
        <item x="313"/>
        <item x="597"/>
        <item x="321"/>
        <item x="405"/>
        <item x="594"/>
        <item x="26"/>
        <item x="120"/>
        <item x="809"/>
        <item x="521"/>
        <item x="773"/>
        <item x="599"/>
        <item x="109"/>
        <item x="457"/>
        <item x="785"/>
        <item x="305"/>
        <item x="537"/>
        <item x="686"/>
        <item x="37"/>
        <item x="56"/>
        <item x="539"/>
        <item x="486"/>
        <item x="538"/>
        <item x="167"/>
        <item x="500"/>
        <item x="145"/>
        <item x="477"/>
        <item x="314"/>
        <item x="555"/>
        <item x="87"/>
        <item x="63"/>
        <item x="479"/>
        <item x="281"/>
        <item x="289"/>
        <item x="456"/>
        <item x="137"/>
        <item x="297"/>
        <item x="549"/>
        <item x="28"/>
        <item x="205"/>
        <item x="173"/>
        <item x="575"/>
        <item x="754"/>
        <item x="414"/>
        <item x="745"/>
        <item x="613"/>
        <item x="102"/>
        <item x="146"/>
        <item x="58"/>
        <item x="520"/>
        <item x="41"/>
        <item x="69"/>
        <item x="81"/>
        <item x="179"/>
        <item x="644"/>
        <item x="358"/>
        <item x="469"/>
        <item x="752"/>
        <item x="62"/>
        <item x="106"/>
        <item x="175"/>
        <item x="493"/>
        <item x="509"/>
        <item x="364"/>
        <item x="784"/>
        <item x="85"/>
        <item x="151"/>
        <item x="427"/>
        <item x="702"/>
        <item x="288"/>
        <item x="489"/>
        <item x="651"/>
        <item x="222"/>
        <item x="612"/>
        <item x="507"/>
        <item x="284"/>
        <item x="463"/>
        <item x="217"/>
        <item x="388"/>
        <item x="296"/>
        <item x="124"/>
        <item x="621"/>
        <item x="484"/>
        <item x="277"/>
        <item x="656"/>
        <item x="35"/>
        <item x="118"/>
        <item x="532"/>
        <item x="628"/>
        <item x="654"/>
        <item x="487"/>
        <item x="83"/>
        <item x="381"/>
        <item x="170"/>
        <item x="285"/>
        <item x="163"/>
        <item x="34"/>
        <item x="86"/>
        <item x="402"/>
        <item x="276"/>
        <item x="237"/>
        <item x="700"/>
        <item x="251"/>
        <item x="27"/>
        <item x="605"/>
        <item x="279"/>
        <item x="744"/>
        <item x="622"/>
        <item x="323"/>
        <item x="626"/>
        <item x="320"/>
        <item x="413"/>
        <item x="168"/>
        <item x="533"/>
        <item x="135"/>
        <item x="250"/>
        <item x="278"/>
        <item x="369"/>
        <item x="136"/>
        <item x="505"/>
        <item x="194"/>
        <item x="188"/>
        <item x="108"/>
        <item x="687"/>
        <item x="2"/>
        <item t="default"/>
      </items>
    </pivotField>
    <pivotField showAll="0"/>
    <pivotField axis="axisRow" showAll="0">
      <items count="6">
        <item x="1"/>
        <item x="4"/>
        <item x="3"/>
        <item x="2"/>
        <item x="0"/>
        <item t="default"/>
      </items>
    </pivotField>
    <pivotField showAll="0"/>
    <pivotField numFmtId="2" showAll="0"/>
    <pivotField dragToRow="0" dragToCol="0" dragToPage="0" showAll="0" defaultSubtotal="0"/>
    <pivotField dragToRow="0" dragToCol="0" dragToPage="0" showAll="0" defaultSubtota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5"/>
  </rowFields>
  <rowItems count="5">
    <i>
      <x/>
    </i>
    <i>
      <x v="1"/>
    </i>
    <i>
      <x v="2"/>
    </i>
    <i>
      <x v="3"/>
    </i>
    <i>
      <x v="4"/>
    </i>
  </rowItems>
  <colFields count="1">
    <field x="0"/>
  </colFields>
  <colItems count="2">
    <i>
      <x/>
    </i>
    <i>
      <x v="1"/>
    </i>
  </colItems>
  <dataFields count="1">
    <dataField name="Count of Gender" fld="0" subtotal="count" baseField="0" baseItem="0"/>
  </dataFields>
  <chartFormats count="15">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2">
          <reference field="4294967294" count="1" selected="0">
            <x v="0"/>
          </reference>
          <reference field="0" count="1" selected="0">
            <x v="1"/>
          </reference>
        </references>
      </pivotArea>
    </chartFormat>
    <chartFormat chart="2" format="8" series="1">
      <pivotArea type="data" outline="0" fieldPosition="0">
        <references count="3">
          <reference field="4294967294" count="1" selected="0">
            <x v="0"/>
          </reference>
          <reference field="0" count="1" selected="0">
            <x v="0"/>
          </reference>
          <reference field="15" count="1" selected="0">
            <x v="4"/>
          </reference>
        </references>
      </pivotArea>
    </chartFormat>
    <chartFormat chart="2" format="9" series="1">
      <pivotArea type="data" outline="0" fieldPosition="0">
        <references count="3">
          <reference field="4294967294" count="1" selected="0">
            <x v="0"/>
          </reference>
          <reference field="0" count="1" selected="0">
            <x v="0"/>
          </reference>
          <reference field="15" count="1" selected="0">
            <x v="0"/>
          </reference>
        </references>
      </pivotArea>
    </chartFormat>
    <chartFormat chart="2" format="10" series="1">
      <pivotArea type="data" outline="0" fieldPosition="0">
        <references count="3">
          <reference field="4294967294" count="1" selected="0">
            <x v="0"/>
          </reference>
          <reference field="0" count="1" selected="0">
            <x v="1"/>
          </reference>
          <reference field="15" count="1" selected="0">
            <x v="3"/>
          </reference>
        </references>
      </pivotArea>
    </chartFormat>
    <chartFormat chart="2" format="11" series="1">
      <pivotArea type="data" outline="0" fieldPosition="0">
        <references count="3">
          <reference field="4294967294" count="1" selected="0">
            <x v="0"/>
          </reference>
          <reference field="0" count="1" selected="0">
            <x v="1"/>
          </reference>
          <reference field="15" count="1" selected="0">
            <x v="1"/>
          </reference>
        </references>
      </pivotArea>
    </chartFormat>
    <chartFormat chart="2" format="12" series="1">
      <pivotArea type="data" outline="0" fieldPosition="0">
        <references count="3">
          <reference field="4294967294" count="1" selected="0">
            <x v="0"/>
          </reference>
          <reference field="0" count="1" selected="0">
            <x v="1"/>
          </reference>
          <reference field="15" count="1" selected="0">
            <x v="2"/>
          </reference>
        </references>
      </pivotArea>
    </chartFormat>
    <chartFormat chart="2" format="13" series="1">
      <pivotArea type="data" outline="0" fieldPosition="0">
        <references count="3">
          <reference field="4294967294" count="1" selected="0">
            <x v="0"/>
          </reference>
          <reference field="0" count="1" selected="0">
            <x v="1"/>
          </reference>
          <reference field="15" count="1" selected="0">
            <x v="4"/>
          </reference>
        </references>
      </pivotArea>
    </chartFormat>
    <chartFormat chart="2" format="14" series="1">
      <pivotArea type="data" outline="0" fieldPosition="0">
        <references count="3">
          <reference field="4294967294" count="1" selected="0">
            <x v="0"/>
          </reference>
          <reference field="0" count="1" selected="0">
            <x v="1"/>
          </reference>
          <reference field="15" count="1" selected="0">
            <x v="0"/>
          </reference>
        </references>
      </pivotArea>
    </chartFormat>
    <chartFormat chart="2" format="15" series="1">
      <pivotArea type="data" outline="0" fieldPosition="0">
        <references count="2">
          <reference field="4294967294" count="1" selected="0">
            <x v="0"/>
          </reference>
          <reference field="15" count="1" selected="0">
            <x v="0"/>
          </reference>
        </references>
      </pivotArea>
    </chartFormat>
    <chartFormat chart="2" format="16" series="1">
      <pivotArea type="data" outline="0" fieldPosition="0">
        <references count="2">
          <reference field="4294967294" count="1" selected="0">
            <x v="0"/>
          </reference>
          <reference field="15" count="1" selected="0">
            <x v="1"/>
          </reference>
        </references>
      </pivotArea>
    </chartFormat>
    <chartFormat chart="2" format="17" series="1">
      <pivotArea type="data" outline="0" fieldPosition="0">
        <references count="2">
          <reference field="4294967294" count="1" selected="0">
            <x v="0"/>
          </reference>
          <reference field="15" count="1" selected="0">
            <x v="2"/>
          </reference>
        </references>
      </pivotArea>
    </chartFormat>
    <chartFormat chart="2" format="18" series="1">
      <pivotArea type="data" outline="0" fieldPosition="0">
        <references count="2">
          <reference field="4294967294" count="1" selected="0">
            <x v="0"/>
          </reference>
          <reference field="15" count="1" selected="0">
            <x v="3"/>
          </reference>
        </references>
      </pivotArea>
    </chartFormat>
    <chartFormat chart="2" format="19" series="1">
      <pivotArea type="data" outline="0" fieldPosition="0">
        <references count="2">
          <reference field="4294967294" count="1" selected="0">
            <x v="0"/>
          </reference>
          <reference field="15" count="1" selected="0">
            <x v="4"/>
          </reference>
        </references>
      </pivotArea>
    </chartFormat>
    <chartFormat chart="2" format="20" series="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93473CE-7825-4C07-888D-92C937EBF9C4}" name="PivotTable3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colHeaderCaption="">
  <location ref="A35:G41" firstHeaderRow="1" firstDataRow="2" firstDataCol="1"/>
  <pivotFields count="21">
    <pivotField dataField="1" showAll="0">
      <items count="3">
        <item x="0"/>
        <item x="1"/>
        <item t="default"/>
      </items>
    </pivotField>
    <pivotField axis="axisCol" numFmtId="1" showAll="0">
      <items count="9">
        <item x="0"/>
        <item x="1"/>
        <item x="2"/>
        <item x="3"/>
        <item x="4"/>
        <item x="5"/>
        <item x="6"/>
        <item x="7"/>
        <item t="default"/>
      </items>
    </pivotField>
    <pivotField numFmtId="2" showAll="0"/>
    <pivotField numFmtId="2" showAll="0"/>
    <pivotField showAll="0"/>
    <pivotField showAll="0"/>
    <pivotField numFmtId="1" showAll="0">
      <items count="23">
        <item x="0"/>
        <item x="1"/>
        <item x="2"/>
        <item x="3"/>
        <item x="4"/>
        <item x="5"/>
        <item x="6"/>
        <item x="7"/>
        <item x="8"/>
        <item x="9"/>
        <item x="10"/>
        <item x="11"/>
        <item x="12"/>
        <item x="13"/>
        <item x="14"/>
        <item x="15"/>
        <item x="16"/>
        <item x="17"/>
        <item x="18"/>
        <item x="19"/>
        <item x="20"/>
        <item x="21"/>
        <item t="default"/>
      </items>
    </pivotField>
    <pivotField numFmtId="1" showAll="0"/>
    <pivotField showAll="0"/>
    <pivotField showAll="0"/>
    <pivotField numFmtId="2" showAll="0"/>
    <pivotField showAll="0"/>
    <pivotField numFmtId="1" showAll="0">
      <items count="6">
        <item x="0"/>
        <item x="1"/>
        <item x="2"/>
        <item x="3"/>
        <item x="4"/>
        <item t="default"/>
      </items>
    </pivotField>
    <pivotField numFmtId="164" showAll="0">
      <items count="1130">
        <item x="1"/>
        <item x="693"/>
        <item x="100"/>
        <item x="647"/>
        <item x="286"/>
        <item x="664"/>
        <item x="722"/>
        <item x="801"/>
        <item x="721"/>
        <item x="710"/>
        <item x="633"/>
        <item x="800"/>
        <item x="709"/>
        <item x="497"/>
        <item x="287"/>
        <item x="380"/>
        <item x="185"/>
        <item x="142"/>
        <item x="707"/>
        <item x="174"/>
        <item x="22"/>
        <item x="922"/>
        <item x="696"/>
        <item x="551"/>
        <item x="209"/>
        <item x="441"/>
        <item x="293"/>
        <item x="215"/>
        <item x="852"/>
        <item x="804"/>
        <item x="360"/>
        <item x="212"/>
        <item x="455"/>
        <item x="811"/>
        <item x="226"/>
        <item x="774"/>
        <item x="383"/>
        <item x="1102"/>
        <item x="818"/>
        <item x="843"/>
        <item x="448"/>
        <item x="775"/>
        <item x="40"/>
        <item x="144"/>
        <item x="244"/>
        <item x="727"/>
        <item x="524"/>
        <item x="725"/>
        <item x="923"/>
        <item x="778"/>
        <item x="812"/>
        <item x="223"/>
        <item x="600"/>
        <item x="758"/>
        <item x="14"/>
        <item x="791"/>
        <item x="1050"/>
        <item x="111"/>
        <item x="666"/>
        <item x="732"/>
        <item x="669"/>
        <item x="461"/>
        <item x="67"/>
        <item x="127"/>
        <item x="682"/>
        <item x="344"/>
        <item x="1049"/>
        <item x="96"/>
        <item x="762"/>
        <item x="518"/>
        <item x="807"/>
        <item x="545"/>
        <item x="779"/>
        <item x="995"/>
        <item x="1104"/>
        <item x="697"/>
        <item x="976"/>
        <item x="346"/>
        <item x="263"/>
        <item x="977"/>
        <item x="908"/>
        <item x="133"/>
        <item x="406"/>
        <item x="768"/>
        <item x="1108"/>
        <item x="467"/>
        <item x="1112"/>
        <item x="910"/>
        <item x="181"/>
        <item x="71"/>
        <item x="47"/>
        <item x="1111"/>
        <item x="685"/>
        <item x="667"/>
        <item x="949"/>
        <item x="879"/>
        <item x="483"/>
        <item x="570"/>
        <item x="177"/>
        <item x="465"/>
        <item x="437"/>
        <item x="853"/>
        <item x="729"/>
        <item x="720"/>
        <item x="24"/>
        <item x="182"/>
        <item x="434"/>
        <item x="578"/>
        <item x="1107"/>
        <item x="366"/>
        <item x="948"/>
        <item x="979"/>
        <item x="704"/>
        <item x="994"/>
        <item x="262"/>
        <item x="98"/>
        <item x="480"/>
        <item x="82"/>
        <item x="55"/>
        <item x="560"/>
        <item x="337"/>
        <item x="724"/>
        <item x="830"/>
        <item x="844"/>
        <item x="1103"/>
        <item x="248"/>
        <item x="1022"/>
        <item x="1051"/>
        <item x="155"/>
        <item x="186"/>
        <item x="200"/>
        <item x="602"/>
        <item x="805"/>
        <item x="815"/>
        <item x="274"/>
        <item x="1023"/>
        <item x="44"/>
        <item x="905"/>
        <item x="241"/>
        <item x="978"/>
        <item x="348"/>
        <item x="866"/>
        <item x="679"/>
        <item x="178"/>
        <item x="909"/>
        <item x="408"/>
        <item x="229"/>
        <item x="996"/>
        <item x="552"/>
        <item x="974"/>
        <item x="906"/>
        <item x="502"/>
        <item x="525"/>
        <item x="1110"/>
        <item x="769"/>
        <item x="355"/>
        <item x="191"/>
        <item x="1078"/>
        <item x="123"/>
        <item x="582"/>
        <item x="588"/>
        <item x="695"/>
        <item x="442"/>
        <item x="1109"/>
        <item x="527"/>
        <item x="798"/>
        <item x="522"/>
        <item x="789"/>
        <item x="571"/>
        <item x="574"/>
        <item x="66"/>
        <item x="1024"/>
        <item x="164"/>
        <item x="806"/>
        <item x="893"/>
        <item x="885"/>
        <item x="1025"/>
        <item x="680"/>
        <item x="733"/>
        <item x="536"/>
        <item x="345"/>
        <item x="867"/>
        <item x="254"/>
        <item x="266"/>
        <item x="1088"/>
        <item x="554"/>
        <item x="221"/>
        <item x="1061"/>
        <item x="796"/>
        <item x="449"/>
        <item x="1077"/>
        <item x="39"/>
        <item x="91"/>
        <item x="614"/>
        <item x="1075"/>
        <item x="1105"/>
        <item x="195"/>
        <item x="294"/>
        <item x="997"/>
        <item x="803"/>
        <item x="1106"/>
        <item x="660"/>
        <item x="481"/>
        <item x="424"/>
        <item x="907"/>
        <item x="929"/>
        <item x="1052"/>
        <item x="760"/>
        <item x="243"/>
        <item x="880"/>
        <item x="859"/>
        <item x="935"/>
        <item x="25"/>
        <item x="252"/>
        <item x="936"/>
        <item x="593"/>
        <item x="663"/>
        <item x="698"/>
        <item x="740"/>
        <item x="7"/>
        <item x="101"/>
        <item x="1101"/>
        <item x="1009"/>
        <item x="267"/>
        <item x="165"/>
        <item x="761"/>
        <item x="349"/>
        <item x="65"/>
        <item x="258"/>
        <item x="1076"/>
        <item x="1008"/>
        <item x="790"/>
        <item x="975"/>
        <item x="92"/>
        <item x="548"/>
        <item x="418"/>
        <item x="793"/>
        <item x="627"/>
        <item x="3"/>
        <item x="738"/>
        <item x="513"/>
        <item x="292"/>
        <item x="618"/>
        <item x="197"/>
        <item x="356"/>
        <item x="203"/>
        <item x="728"/>
        <item x="273"/>
        <item x="617"/>
        <item x="629"/>
        <item x="817"/>
        <item x="161"/>
        <item x="569"/>
        <item x="833"/>
        <item x="616"/>
        <item x="515"/>
        <item x="50"/>
        <item x="317"/>
        <item x="1006"/>
        <item x="719"/>
        <item x="76"/>
        <item x="412"/>
        <item x="485"/>
        <item x="260"/>
        <item x="54"/>
        <item x="359"/>
        <item x="501"/>
        <item x="160"/>
        <item x="928"/>
        <item x="676"/>
        <item x="741"/>
        <item x="730"/>
        <item x="802"/>
        <item x="659"/>
        <item x="892"/>
        <item x="196"/>
        <item x="491"/>
        <item x="635"/>
        <item x="816"/>
        <item x="584"/>
        <item x="190"/>
        <item x="856"/>
        <item x="891"/>
        <item x="72"/>
        <item x="290"/>
        <item x="78"/>
        <item x="21"/>
        <item x="154"/>
        <item x="771"/>
        <item x="122"/>
        <item x="821"/>
        <item x="962"/>
        <item x="759"/>
        <item x="1074"/>
        <item x="1062"/>
        <item x="140"/>
        <item x="765"/>
        <item x="192"/>
        <item x="653"/>
        <item x="736"/>
        <item x="295"/>
        <item x="881"/>
        <item x="723"/>
        <item x="220"/>
        <item x="394"/>
        <item x="639"/>
        <item x="983"/>
        <item x="1053"/>
        <item x="138"/>
        <item x="576"/>
        <item x="846"/>
        <item x="750"/>
        <item x="950"/>
        <item x="1120"/>
        <item x="589"/>
        <item x="961"/>
        <item x="763"/>
        <item x="458"/>
        <item x="125"/>
        <item x="338"/>
        <item x="371"/>
        <item x="681"/>
        <item x="1027"/>
        <item x="649"/>
        <item x="858"/>
        <item x="208"/>
        <item x="183"/>
        <item x="435"/>
        <item x="103"/>
        <item x="670"/>
        <item x="339"/>
        <item x="1039"/>
        <item x="1079"/>
        <item x="1064"/>
        <item x="324"/>
        <item x="526"/>
        <item x="282"/>
        <item x="886"/>
        <item x="914"/>
        <item x="343"/>
        <item x="401"/>
        <item x="813"/>
        <item x="832"/>
        <item x="955"/>
        <item x="1063"/>
        <item x="711"/>
        <item x="1003"/>
        <item x="960"/>
        <item x="1007"/>
        <item x="199"/>
        <item x="316"/>
        <item x="116"/>
        <item x="1119"/>
        <item x="52"/>
        <item x="512"/>
        <item x="204"/>
        <item x="712"/>
        <item x="1073"/>
        <item x="963"/>
        <item x="898"/>
        <item x="387"/>
        <item x="1117"/>
        <item x="938"/>
        <item x="59"/>
        <item x="606"/>
        <item x="529"/>
        <item x="20"/>
        <item x="240"/>
        <item x="235"/>
        <item x="954"/>
        <item x="701"/>
        <item x="31"/>
        <item x="794"/>
        <item x="18"/>
        <item x="5"/>
        <item x="835"/>
        <item x="231"/>
        <item x="171"/>
        <item x="894"/>
        <item x="432"/>
        <item x="1118"/>
        <item x="1080"/>
        <item x="446"/>
        <item x="650"/>
        <item x="836"/>
        <item x="264"/>
        <item x="684"/>
        <item x="1115"/>
        <item x="94"/>
        <item x="671"/>
        <item x="470"/>
        <item x="474"/>
        <item x="982"/>
        <item x="309"/>
        <item x="757"/>
        <item x="148"/>
        <item x="230"/>
        <item x="1087"/>
        <item x="425"/>
        <item x="586"/>
        <item x="433"/>
        <item x="336"/>
        <item x="882"/>
        <item x="466"/>
        <item x="419"/>
        <item x="842"/>
        <item x="472"/>
        <item x="797"/>
        <item x="814"/>
        <item x="1067"/>
        <item x="827"/>
        <item x="488"/>
        <item x="528"/>
        <item x="872"/>
        <item x="1028"/>
        <item x="913"/>
        <item x="1029"/>
        <item x="1036"/>
        <item x="1040"/>
        <item x="869"/>
        <item x="581"/>
        <item x="428"/>
        <item x="1113"/>
        <item x="911"/>
        <item x="1056"/>
        <item x="534"/>
        <item x="1055"/>
        <item x="255"/>
        <item x="927"/>
        <item x="312"/>
        <item x="609"/>
        <item x="873"/>
        <item x="714"/>
        <item x="153"/>
        <item x="937"/>
        <item x="8"/>
        <item x="786"/>
        <item x="19"/>
        <item x="33"/>
        <item x="79"/>
        <item x="150"/>
        <item x="213"/>
        <item x="1116"/>
        <item x="1057"/>
        <item x="1035"/>
        <item x="391"/>
        <item x="516"/>
        <item x="506"/>
        <item x="242"/>
        <item x="1086"/>
        <item x="863"/>
        <item x="400"/>
        <item x="1002"/>
        <item x="591"/>
        <item x="1058"/>
        <item x="848"/>
        <item x="542"/>
        <item x="494"/>
        <item x="1127"/>
        <item x="986"/>
        <item x="917"/>
        <item x="143"/>
        <item x="11"/>
        <item x="770"/>
        <item x="1054"/>
        <item x="601"/>
        <item x="261"/>
        <item x="1125"/>
        <item x="1114"/>
        <item x="943"/>
        <item x="883"/>
        <item x="956"/>
        <item x="411"/>
        <item x="450"/>
        <item x="379"/>
        <item x="329"/>
        <item x="132"/>
        <item x="632"/>
        <item x="562"/>
        <item x="543"/>
        <item x="782"/>
        <item x="810"/>
        <item x="874"/>
        <item x="673"/>
        <item x="476"/>
        <item x="207"/>
        <item x="68"/>
        <item x="6"/>
        <item x="864"/>
        <item x="841"/>
        <item x="159"/>
        <item x="895"/>
        <item x="1026"/>
        <item x="367"/>
        <item x="746"/>
        <item x="747"/>
        <item x="641"/>
        <item x="451"/>
        <item x="45"/>
        <item x="822"/>
        <item x="887"/>
        <item x="933"/>
        <item x="611"/>
        <item x="1126"/>
        <item x="97"/>
        <item x="444"/>
        <item x="808"/>
        <item x="347"/>
        <item x="341"/>
        <item x="967"/>
        <item x="608"/>
        <item x="934"/>
        <item x="875"/>
        <item x="1047"/>
        <item x="953"/>
        <item x="315"/>
        <item x="1065"/>
        <item x="1098"/>
        <item x="951"/>
        <item x="350"/>
        <item x="899"/>
        <item x="897"/>
        <item x="504"/>
        <item x="1037"/>
        <item x="840"/>
        <item x="1041"/>
        <item x="965"/>
        <item x="865"/>
        <item x="397"/>
        <item x="202"/>
        <item x="1089"/>
        <item x="482"/>
        <item x="590"/>
        <item x="655"/>
        <item x="658"/>
        <item x="201"/>
        <item x="490"/>
        <item x="1096"/>
        <item x="269"/>
        <item x="334"/>
        <item x="739"/>
        <item x="980"/>
        <item x="900"/>
        <item x="1017"/>
        <item x="198"/>
        <item x="678"/>
        <item x="352"/>
        <item x="1042"/>
        <item x="389"/>
        <item x="780"/>
        <item x="737"/>
        <item x="735"/>
        <item x="454"/>
        <item x="868"/>
        <item x="1085"/>
        <item x="919"/>
        <item x="646"/>
        <item x="430"/>
        <item x="77"/>
        <item x="902"/>
        <item x="156"/>
        <item x="354"/>
        <item x="926"/>
        <item x="638"/>
        <item x="541"/>
        <item x="942"/>
        <item x="1093"/>
        <item x="1032"/>
        <item x="1128"/>
        <item x="29"/>
        <item x="131"/>
        <item x="716"/>
        <item x="640"/>
        <item x="624"/>
        <item x="49"/>
        <item x="429"/>
        <item x="987"/>
        <item x="901"/>
        <item x="690"/>
        <item x="378"/>
        <item x="971"/>
        <item x="1014"/>
        <item x="677"/>
        <item x="473"/>
        <item x="566"/>
        <item x="912"/>
        <item x="561"/>
        <item x="831"/>
        <item x="862"/>
        <item x="944"/>
        <item x="828"/>
        <item x="966"/>
        <item x="16"/>
        <item x="657"/>
        <item x="637"/>
        <item x="351"/>
        <item x="683"/>
        <item x="1094"/>
        <item x="595"/>
        <item x="1019"/>
        <item x="61"/>
        <item x="93"/>
        <item x="386"/>
        <item x="952"/>
        <item x="95"/>
        <item x="855"/>
        <item x="715"/>
        <item x="636"/>
        <item x="592"/>
        <item x="787"/>
        <item x="970"/>
        <item x="318"/>
        <item x="1059"/>
        <item x="990"/>
        <item x="734"/>
        <item x="1001"/>
        <item x="870"/>
        <item x="674"/>
        <item x="920"/>
        <item x="475"/>
        <item x="981"/>
        <item x="130"/>
        <item x="1018"/>
        <item x="1031"/>
        <item x="973"/>
        <item x="957"/>
        <item x="246"/>
        <item x="764"/>
        <item x="1038"/>
        <item x="390"/>
        <item x="1020"/>
        <item x="1081"/>
        <item x="259"/>
        <item x="319"/>
        <item x="777"/>
        <item x="531"/>
        <item x="310"/>
        <item x="1015"/>
        <item x="1033"/>
        <item x="991"/>
        <item x="382"/>
        <item x="1030"/>
        <item x="233"/>
        <item x="299"/>
        <item x="187"/>
        <item x="365"/>
        <item x="149"/>
        <item x="845"/>
        <item x="519"/>
        <item x="838"/>
        <item x="918"/>
        <item x="972"/>
        <item x="440"/>
        <item x="256"/>
        <item x="1021"/>
        <item x="214"/>
        <item x="517"/>
        <item x="1097"/>
        <item x="850"/>
        <item x="70"/>
        <item x="871"/>
        <item x="210"/>
        <item x="1082"/>
        <item x="403"/>
        <item x="824"/>
        <item x="999"/>
        <item x="849"/>
        <item x="861"/>
        <item x="377"/>
        <item x="30"/>
        <item x="587"/>
        <item x="23"/>
        <item x="931"/>
        <item x="247"/>
        <item x="1012"/>
        <item x="945"/>
        <item x="1091"/>
        <item x="530"/>
        <item x="749"/>
        <item x="4"/>
        <item x="410"/>
        <item x="511"/>
        <item x="1068"/>
        <item x="1045"/>
        <item x="1048"/>
        <item x="88"/>
        <item x="988"/>
        <item x="342"/>
        <item x="783"/>
        <item x="1013"/>
        <item x="692"/>
        <item x="925"/>
        <item x="492"/>
        <item x="307"/>
        <item x="326"/>
        <item x="665"/>
        <item x="1092"/>
        <item x="1072"/>
        <item x="930"/>
        <item x="114"/>
        <item x="385"/>
        <item x="17"/>
        <item x="99"/>
        <item x="753"/>
        <item x="904"/>
        <item x="1095"/>
        <item x="642"/>
        <item x="421"/>
        <item x="1011"/>
        <item x="860"/>
        <item x="1046"/>
        <item x="903"/>
        <item x="234"/>
        <item x="959"/>
        <item x="42"/>
        <item x="1010"/>
        <item x="376"/>
        <item x="227"/>
        <item x="162"/>
        <item x="447"/>
        <item x="854"/>
        <item x="615"/>
        <item x="1044"/>
        <item x="834"/>
        <item x="916"/>
        <item x="271"/>
        <item x="508"/>
        <item x="630"/>
        <item x="940"/>
        <item x="330"/>
        <item x="325"/>
        <item x="877"/>
        <item x="510"/>
        <item x="211"/>
        <item x="998"/>
        <item x="573"/>
        <item x="1000"/>
        <item x="1123"/>
        <item x="112"/>
        <item x="1066"/>
        <item x="1090"/>
        <item x="1043"/>
        <item x="1100"/>
        <item x="1099"/>
        <item x="565"/>
        <item x="439"/>
        <item x="535"/>
        <item x="1124"/>
        <item x="889"/>
        <item x="84"/>
        <item x="407"/>
        <item x="300"/>
        <item x="958"/>
        <item x="1069"/>
        <item x="884"/>
        <item x="1034"/>
        <item x="1121"/>
        <item x="932"/>
        <item x="878"/>
        <item x="291"/>
        <item x="767"/>
        <item x="939"/>
        <item x="585"/>
        <item x="577"/>
        <item x="1084"/>
        <item x="772"/>
        <item x="941"/>
        <item x="876"/>
        <item x="216"/>
        <item x="992"/>
        <item x="890"/>
        <item x="888"/>
        <item x="985"/>
        <item x="1070"/>
        <item x="239"/>
        <item x="1083"/>
        <item x="1016"/>
        <item x="9"/>
        <item x="924"/>
        <item x="73"/>
        <item x="896"/>
        <item x="964"/>
        <item x="60"/>
        <item x="1122"/>
        <item x="607"/>
        <item x="438"/>
        <item x="946"/>
        <item x="445"/>
        <item x="748"/>
        <item x="420"/>
        <item x="915"/>
        <item x="340"/>
        <item x="829"/>
        <item x="270"/>
        <item x="51"/>
        <item x="1071"/>
        <item x="947"/>
        <item x="837"/>
        <item x="993"/>
        <item x="1060"/>
        <item x="921"/>
        <item x="322"/>
        <item x="652"/>
        <item x="1005"/>
        <item x="984"/>
        <item x="623"/>
        <item x="1004"/>
        <item x="232"/>
        <item x="415"/>
        <item x="128"/>
        <item x="851"/>
        <item x="857"/>
        <item x="189"/>
        <item x="847"/>
        <item x="368"/>
        <item x="384"/>
        <item x="224"/>
        <item x="968"/>
        <item x="206"/>
        <item x="969"/>
        <item x="496"/>
        <item x="374"/>
        <item x="436"/>
        <item x="776"/>
        <item x="301"/>
        <item x="672"/>
        <item x="363"/>
        <item x="249"/>
        <item x="634"/>
        <item x="218"/>
        <item x="113"/>
        <item x="303"/>
        <item x="257"/>
        <item x="989"/>
        <item x="452"/>
        <item x="15"/>
        <item x="398"/>
        <item x="839"/>
        <item x="306"/>
        <item x="335"/>
        <item x="0"/>
        <item x="105"/>
        <item x="713"/>
        <item x="43"/>
        <item x="375"/>
        <item x="523"/>
        <item x="799"/>
        <item x="396"/>
        <item x="726"/>
        <item x="417"/>
        <item x="129"/>
        <item x="559"/>
        <item x="661"/>
        <item x="694"/>
        <item x="431"/>
        <item x="826"/>
        <item x="253"/>
        <item x="331"/>
        <item x="169"/>
        <item x="819"/>
        <item x="498"/>
        <item x="107"/>
        <item x="495"/>
        <item x="370"/>
        <item x="699"/>
        <item x="648"/>
        <item x="245"/>
        <item x="553"/>
        <item x="705"/>
        <item x="544"/>
        <item x="373"/>
        <item x="751"/>
        <item x="104"/>
        <item x="268"/>
        <item x="422"/>
        <item x="625"/>
        <item x="283"/>
        <item x="176"/>
        <item x="372"/>
        <item x="46"/>
        <item x="823"/>
        <item x="332"/>
        <item x="141"/>
        <item x="668"/>
        <item x="742"/>
        <item x="766"/>
        <item x="147"/>
        <item x="795"/>
        <item x="583"/>
        <item x="75"/>
        <item x="717"/>
        <item x="53"/>
        <item x="280"/>
        <item x="238"/>
        <item x="703"/>
        <item x="184"/>
        <item x="558"/>
        <item x="792"/>
        <item x="471"/>
        <item x="393"/>
        <item x="443"/>
        <item x="820"/>
        <item x="514"/>
        <item x="781"/>
        <item x="603"/>
        <item x="579"/>
        <item x="362"/>
        <item x="580"/>
        <item x="462"/>
        <item x="825"/>
        <item x="64"/>
        <item x="89"/>
        <item x="691"/>
        <item x="557"/>
        <item x="119"/>
        <item x="499"/>
        <item x="115"/>
        <item x="426"/>
        <item x="675"/>
        <item x="110"/>
        <item x="357"/>
        <item x="38"/>
        <item x="468"/>
        <item x="503"/>
        <item x="13"/>
        <item x="172"/>
        <item x="604"/>
        <item x="228"/>
        <item x="567"/>
        <item x="564"/>
        <item x="134"/>
        <item x="275"/>
        <item x="225"/>
        <item x="399"/>
        <item x="308"/>
        <item x="57"/>
        <item x="620"/>
        <item x="731"/>
        <item x="460"/>
        <item x="166"/>
        <item x="788"/>
        <item x="10"/>
        <item x="395"/>
        <item x="409"/>
        <item x="219"/>
        <item x="464"/>
        <item x="619"/>
        <item x="158"/>
        <item x="423"/>
        <item x="662"/>
        <item x="416"/>
        <item x="311"/>
        <item x="48"/>
        <item x="718"/>
        <item x="12"/>
        <item x="193"/>
        <item x="598"/>
        <item x="36"/>
        <item x="546"/>
        <item x="689"/>
        <item x="643"/>
        <item x="90"/>
        <item x="563"/>
        <item x="568"/>
        <item x="121"/>
        <item x="298"/>
        <item x="304"/>
        <item x="236"/>
        <item x="392"/>
        <item x="157"/>
        <item x="743"/>
        <item x="610"/>
        <item x="126"/>
        <item x="572"/>
        <item x="688"/>
        <item x="708"/>
        <item x="756"/>
        <item x="478"/>
        <item x="302"/>
        <item x="117"/>
        <item x="631"/>
        <item x="361"/>
        <item x="180"/>
        <item x="556"/>
        <item x="404"/>
        <item x="755"/>
        <item x="265"/>
        <item x="74"/>
        <item x="596"/>
        <item x="706"/>
        <item x="327"/>
        <item x="459"/>
        <item x="152"/>
        <item x="32"/>
        <item x="645"/>
        <item x="272"/>
        <item x="353"/>
        <item x="328"/>
        <item x="540"/>
        <item x="139"/>
        <item x="547"/>
        <item x="333"/>
        <item x="80"/>
        <item x="453"/>
        <item x="550"/>
        <item x="313"/>
        <item x="597"/>
        <item x="321"/>
        <item x="405"/>
        <item x="594"/>
        <item x="26"/>
        <item x="120"/>
        <item x="809"/>
        <item x="521"/>
        <item x="773"/>
        <item x="599"/>
        <item x="109"/>
        <item x="457"/>
        <item x="785"/>
        <item x="305"/>
        <item x="537"/>
        <item x="686"/>
        <item x="37"/>
        <item x="56"/>
        <item x="539"/>
        <item x="486"/>
        <item x="538"/>
        <item x="167"/>
        <item x="500"/>
        <item x="145"/>
        <item x="477"/>
        <item x="314"/>
        <item x="555"/>
        <item x="87"/>
        <item x="63"/>
        <item x="479"/>
        <item x="281"/>
        <item x="289"/>
        <item x="456"/>
        <item x="137"/>
        <item x="297"/>
        <item x="549"/>
        <item x="28"/>
        <item x="205"/>
        <item x="173"/>
        <item x="575"/>
        <item x="754"/>
        <item x="414"/>
        <item x="745"/>
        <item x="613"/>
        <item x="102"/>
        <item x="146"/>
        <item x="58"/>
        <item x="520"/>
        <item x="41"/>
        <item x="69"/>
        <item x="81"/>
        <item x="179"/>
        <item x="644"/>
        <item x="358"/>
        <item x="469"/>
        <item x="752"/>
        <item x="62"/>
        <item x="106"/>
        <item x="175"/>
        <item x="493"/>
        <item x="509"/>
        <item x="364"/>
        <item x="784"/>
        <item x="85"/>
        <item x="151"/>
        <item x="427"/>
        <item x="702"/>
        <item x="288"/>
        <item x="489"/>
        <item x="651"/>
        <item x="222"/>
        <item x="612"/>
        <item x="507"/>
        <item x="284"/>
        <item x="463"/>
        <item x="217"/>
        <item x="388"/>
        <item x="296"/>
        <item x="124"/>
        <item x="621"/>
        <item x="484"/>
        <item x="277"/>
        <item x="656"/>
        <item x="35"/>
        <item x="118"/>
        <item x="532"/>
        <item x="628"/>
        <item x="654"/>
        <item x="487"/>
        <item x="83"/>
        <item x="381"/>
        <item x="170"/>
        <item x="285"/>
        <item x="163"/>
        <item x="34"/>
        <item x="86"/>
        <item x="402"/>
        <item x="276"/>
        <item x="237"/>
        <item x="700"/>
        <item x="251"/>
        <item x="27"/>
        <item x="605"/>
        <item x="279"/>
        <item x="744"/>
        <item x="622"/>
        <item x="323"/>
        <item x="626"/>
        <item x="320"/>
        <item x="413"/>
        <item x="168"/>
        <item x="533"/>
        <item x="135"/>
        <item x="250"/>
        <item x="278"/>
        <item x="369"/>
        <item x="136"/>
        <item x="505"/>
        <item x="194"/>
        <item x="188"/>
        <item x="108"/>
        <item x="687"/>
        <item x="2"/>
        <item t="default"/>
      </items>
    </pivotField>
    <pivotField showAll="0"/>
    <pivotField axis="axisRow" showAll="0">
      <items count="6">
        <item x="1"/>
        <item x="4"/>
        <item x="3"/>
        <item x="2"/>
        <item x="0"/>
        <item t="default"/>
      </items>
    </pivotField>
    <pivotField showAll="0"/>
    <pivotField numFmtId="2" showAll="0"/>
    <pivotField dragToRow="0" dragToCol="0" dragToPage="0" showAll="0" defaultSubtotal="0"/>
    <pivotField dragToRow="0" dragToCol="0" dragToPage="0" showAll="0" defaultSubtota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5"/>
  </rowFields>
  <rowItems count="5">
    <i>
      <x/>
    </i>
    <i>
      <x v="1"/>
    </i>
    <i>
      <x v="2"/>
    </i>
    <i>
      <x v="3"/>
    </i>
    <i>
      <x v="4"/>
    </i>
  </rowItems>
  <colFields count="1">
    <field x="1"/>
  </colFields>
  <colItems count="6">
    <i>
      <x v="1"/>
    </i>
    <i>
      <x v="2"/>
    </i>
    <i>
      <x v="3"/>
    </i>
    <i>
      <x v="4"/>
    </i>
    <i>
      <x v="5"/>
    </i>
    <i>
      <x v="6"/>
    </i>
  </colItems>
  <dataFields count="1">
    <dataField name="Count of Gender" fld="0" subtotal="count" baseField="0" baseItem="0"/>
  </dataFields>
  <chartFormats count="30">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2">
          <reference field="4294967294" count="1" selected="0">
            <x v="0"/>
          </reference>
          <reference field="1" count="1" selected="0">
            <x v="2"/>
          </reference>
        </references>
      </pivotArea>
    </chartFormat>
    <chartFormat chart="4" format="2" series="1">
      <pivotArea type="data" outline="0" fieldPosition="0">
        <references count="2">
          <reference field="4294967294" count="1" selected="0">
            <x v="0"/>
          </reference>
          <reference field="1" count="1" selected="0">
            <x v="3"/>
          </reference>
        </references>
      </pivotArea>
    </chartFormat>
    <chartFormat chart="4" format="3" series="1">
      <pivotArea type="data" outline="0" fieldPosition="0">
        <references count="2">
          <reference field="4294967294" count="1" selected="0">
            <x v="0"/>
          </reference>
          <reference field="1" count="1" selected="0">
            <x v="4"/>
          </reference>
        </references>
      </pivotArea>
    </chartFormat>
    <chartFormat chart="4" format="4" series="1">
      <pivotArea type="data" outline="0" fieldPosition="0">
        <references count="2">
          <reference field="4294967294" count="1" selected="0">
            <x v="0"/>
          </reference>
          <reference field="1" count="1" selected="0">
            <x v="5"/>
          </reference>
        </references>
      </pivotArea>
    </chartFormat>
    <chartFormat chart="4" format="5" series="1">
      <pivotArea type="data" outline="0" fieldPosition="0">
        <references count="2">
          <reference field="4294967294" count="1" selected="0">
            <x v="0"/>
          </reference>
          <reference field="1" count="1" selected="0">
            <x v="6"/>
          </reference>
        </references>
      </pivotArea>
    </chartFormat>
    <chartFormat chart="4" format="6" series="1">
      <pivotArea type="data" outline="0" fieldPosition="0">
        <references count="2">
          <reference field="4294967294" count="1" selected="0">
            <x v="0"/>
          </reference>
          <reference field="15" count="1" selected="0">
            <x v="1"/>
          </reference>
        </references>
      </pivotArea>
    </chartFormat>
    <chartFormat chart="4" format="7" series="1">
      <pivotArea type="data" outline="0" fieldPosition="0">
        <references count="2">
          <reference field="4294967294" count="1" selected="0">
            <x v="0"/>
          </reference>
          <reference field="15" count="1" selected="0">
            <x v="2"/>
          </reference>
        </references>
      </pivotArea>
    </chartFormat>
    <chartFormat chart="4" format="8" series="1">
      <pivotArea type="data" outline="0" fieldPosition="0">
        <references count="2">
          <reference field="4294967294" count="1" selected="0">
            <x v="0"/>
          </reference>
          <reference field="15" count="1" selected="0">
            <x v="4"/>
          </reference>
        </references>
      </pivotArea>
    </chartFormat>
    <chartFormat chart="4" format="9" series="1">
      <pivotArea type="data" outline="0" fieldPosition="0">
        <references count="2">
          <reference field="4294967294" count="1" selected="0">
            <x v="0"/>
          </reference>
          <reference field="15" count="1" selected="0">
            <x v="0"/>
          </reference>
        </references>
      </pivotArea>
    </chartFormat>
    <chartFormat chart="4" format="10" series="1">
      <pivotArea type="data" outline="0" fieldPosition="0">
        <references count="2">
          <reference field="4294967294" count="1" selected="0">
            <x v="0"/>
          </reference>
          <reference field="15" count="1" selected="0">
            <x v="3"/>
          </reference>
        </references>
      </pivotArea>
    </chartFormat>
    <chartFormat chart="4" format="11" series="1">
      <pivotArea type="data" outline="0" fieldPosition="0">
        <references count="3">
          <reference field="4294967294" count="1" selected="0">
            <x v="0"/>
          </reference>
          <reference field="1" count="1" selected="0">
            <x v="2"/>
          </reference>
          <reference field="15" count="1" selected="0">
            <x v="1"/>
          </reference>
        </references>
      </pivotArea>
    </chartFormat>
    <chartFormat chart="4" format="12" series="1">
      <pivotArea type="data" outline="0" fieldPosition="0">
        <references count="3">
          <reference field="4294967294" count="1" selected="0">
            <x v="0"/>
          </reference>
          <reference field="1" count="1" selected="0">
            <x v="3"/>
          </reference>
          <reference field="15" count="1" selected="0">
            <x v="1"/>
          </reference>
        </references>
      </pivotArea>
    </chartFormat>
    <chartFormat chart="4" format="13" series="1">
      <pivotArea type="data" outline="0" fieldPosition="0">
        <references count="3">
          <reference field="4294967294" count="1" selected="0">
            <x v="0"/>
          </reference>
          <reference field="1" count="1" selected="0">
            <x v="4"/>
          </reference>
          <reference field="15" count="1" selected="0">
            <x v="1"/>
          </reference>
        </references>
      </pivotArea>
    </chartFormat>
    <chartFormat chart="4" format="14" series="1">
      <pivotArea type="data" outline="0" fieldPosition="0">
        <references count="3">
          <reference field="4294967294" count="1" selected="0">
            <x v="0"/>
          </reference>
          <reference field="1" count="1" selected="0">
            <x v="1"/>
          </reference>
          <reference field="15" count="1" selected="0">
            <x v="2"/>
          </reference>
        </references>
      </pivotArea>
    </chartFormat>
    <chartFormat chart="4" format="15" series="1">
      <pivotArea type="data" outline="0" fieldPosition="0">
        <references count="3">
          <reference field="4294967294" count="1" selected="0">
            <x v="0"/>
          </reference>
          <reference field="1" count="1" selected="0">
            <x v="2"/>
          </reference>
          <reference field="15" count="1" selected="0">
            <x v="2"/>
          </reference>
        </references>
      </pivotArea>
    </chartFormat>
    <chartFormat chart="4" format="16" series="1">
      <pivotArea type="data" outline="0" fieldPosition="0">
        <references count="3">
          <reference field="4294967294" count="1" selected="0">
            <x v="0"/>
          </reference>
          <reference field="1" count="1" selected="0">
            <x v="3"/>
          </reference>
          <reference field="15" count="1" selected="0">
            <x v="2"/>
          </reference>
        </references>
      </pivotArea>
    </chartFormat>
    <chartFormat chart="4" format="17" series="1">
      <pivotArea type="data" outline="0" fieldPosition="0">
        <references count="3">
          <reference field="4294967294" count="1" selected="0">
            <x v="0"/>
          </reference>
          <reference field="1" count="1" selected="0">
            <x v="4"/>
          </reference>
          <reference field="15" count="1" selected="0">
            <x v="2"/>
          </reference>
        </references>
      </pivotArea>
    </chartFormat>
    <chartFormat chart="4" format="18" series="1">
      <pivotArea type="data" outline="0" fieldPosition="0">
        <references count="3">
          <reference field="4294967294" count="1" selected="0">
            <x v="0"/>
          </reference>
          <reference field="1" count="1" selected="0">
            <x v="1"/>
          </reference>
          <reference field="15" count="1" selected="0">
            <x v="3"/>
          </reference>
        </references>
      </pivotArea>
    </chartFormat>
    <chartFormat chart="4" format="19" series="1">
      <pivotArea type="data" outline="0" fieldPosition="0">
        <references count="3">
          <reference field="4294967294" count="1" selected="0">
            <x v="0"/>
          </reference>
          <reference field="1" count="1" selected="0">
            <x v="2"/>
          </reference>
          <reference field="15" count="1" selected="0">
            <x v="3"/>
          </reference>
        </references>
      </pivotArea>
    </chartFormat>
    <chartFormat chart="4" format="20" series="1">
      <pivotArea type="data" outline="0" fieldPosition="0">
        <references count="3">
          <reference field="4294967294" count="1" selected="0">
            <x v="0"/>
          </reference>
          <reference field="1" count="1" selected="0">
            <x v="3"/>
          </reference>
          <reference field="15" count="1" selected="0">
            <x v="3"/>
          </reference>
        </references>
      </pivotArea>
    </chartFormat>
    <chartFormat chart="4" format="21" series="1">
      <pivotArea type="data" outline="0" fieldPosition="0">
        <references count="3">
          <reference field="4294967294" count="1" selected="0">
            <x v="0"/>
          </reference>
          <reference field="1" count="1" selected="0">
            <x v="4"/>
          </reference>
          <reference field="15" count="1" selected="0">
            <x v="3"/>
          </reference>
        </references>
      </pivotArea>
    </chartFormat>
    <chartFormat chart="4" format="22" series="1">
      <pivotArea type="data" outline="0" fieldPosition="0">
        <references count="3">
          <reference field="4294967294" count="1" selected="0">
            <x v="0"/>
          </reference>
          <reference field="1" count="1" selected="0">
            <x v="5"/>
          </reference>
          <reference field="15" count="1" selected="0">
            <x v="3"/>
          </reference>
        </references>
      </pivotArea>
    </chartFormat>
    <chartFormat chart="4" format="23" series="1">
      <pivotArea type="data" outline="0" fieldPosition="0">
        <references count="3">
          <reference field="4294967294" count="1" selected="0">
            <x v="0"/>
          </reference>
          <reference field="1" count="1" selected="0">
            <x v="1"/>
          </reference>
          <reference field="15" count="1" selected="0">
            <x v="4"/>
          </reference>
        </references>
      </pivotArea>
    </chartFormat>
    <chartFormat chart="4" format="24" series="1">
      <pivotArea type="data" outline="0" fieldPosition="0">
        <references count="3">
          <reference field="4294967294" count="1" selected="0">
            <x v="0"/>
          </reference>
          <reference field="1" count="1" selected="0">
            <x v="2"/>
          </reference>
          <reference field="15" count="1" selected="0">
            <x v="4"/>
          </reference>
        </references>
      </pivotArea>
    </chartFormat>
    <chartFormat chart="4" format="25" series="1">
      <pivotArea type="data" outline="0" fieldPosition="0">
        <references count="3">
          <reference field="4294967294" count="1" selected="0">
            <x v="0"/>
          </reference>
          <reference field="1" count="1" selected="0">
            <x v="3"/>
          </reference>
          <reference field="15" count="1" selected="0">
            <x v="4"/>
          </reference>
        </references>
      </pivotArea>
    </chartFormat>
    <chartFormat chart="4" format="26" series="1">
      <pivotArea type="data" outline="0" fieldPosition="0">
        <references count="3">
          <reference field="4294967294" count="1" selected="0">
            <x v="0"/>
          </reference>
          <reference field="1" count="1" selected="0">
            <x v="4"/>
          </reference>
          <reference field="15" count="1" selected="0">
            <x v="4"/>
          </reference>
        </references>
      </pivotArea>
    </chartFormat>
    <chartFormat chart="4" format="27" series="1">
      <pivotArea type="data" outline="0" fieldPosition="0">
        <references count="3">
          <reference field="4294967294" count="1" selected="0">
            <x v="0"/>
          </reference>
          <reference field="1" count="1" selected="0">
            <x v="5"/>
          </reference>
          <reference field="15" count="1" selected="0">
            <x v="4"/>
          </reference>
        </references>
      </pivotArea>
    </chartFormat>
    <chartFormat chart="4" format="28" series="1">
      <pivotArea type="data" outline="0" fieldPosition="0">
        <references count="3">
          <reference field="4294967294" count="1" selected="0">
            <x v="0"/>
          </reference>
          <reference field="1" count="1" selected="0">
            <x v="6"/>
          </reference>
          <reference field="15" count="1" selected="0">
            <x v="4"/>
          </reference>
        </references>
      </pivotArea>
    </chartFormat>
    <chartFormat chart="4" format="29"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6684CD8-7B5A-4F0F-8F7E-52545F9714A3}" name="PivotTable3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4" colHeaderCaption="">
  <location ref="A65:H71" firstHeaderRow="1" firstDataRow="2" firstDataCol="1"/>
  <pivotFields count="21">
    <pivotField dataField="1" showAll="0">
      <items count="3">
        <item x="0"/>
        <item x="1"/>
        <item t="default"/>
      </items>
    </pivotField>
    <pivotField numFmtId="1" showAll="0">
      <items count="9">
        <item h="1" x="0"/>
        <item h="1" x="1"/>
        <item x="2"/>
        <item h="1" x="3"/>
        <item h="1" x="4"/>
        <item h="1" x="5"/>
        <item h="1" x="6"/>
        <item h="1" x="7"/>
        <item t="default"/>
      </items>
    </pivotField>
    <pivotField numFmtId="2" showAll="0"/>
    <pivotField numFmtId="2" showAll="0"/>
    <pivotField showAll="0"/>
    <pivotField showAll="0"/>
    <pivotField numFmtId="1" showAll="0">
      <items count="23">
        <item x="0"/>
        <item x="1"/>
        <item x="2"/>
        <item x="3"/>
        <item x="4"/>
        <item x="5"/>
        <item x="6"/>
        <item x="7"/>
        <item x="8"/>
        <item x="9"/>
        <item x="10"/>
        <item x="11"/>
        <item x="12"/>
        <item x="13"/>
        <item x="14"/>
        <item x="15"/>
        <item x="16"/>
        <item x="17"/>
        <item x="18"/>
        <item x="19"/>
        <item x="20"/>
        <item x="21"/>
        <item t="default"/>
      </items>
    </pivotField>
    <pivotField numFmtId="1" showAll="0"/>
    <pivotField showAll="0"/>
    <pivotField showAll="0"/>
    <pivotField numFmtId="2" showAll="0"/>
    <pivotField showAll="0"/>
    <pivotField numFmtId="1" showAll="0">
      <items count="6">
        <item x="0"/>
        <item x="1"/>
        <item x="2"/>
        <item x="3"/>
        <item x="4"/>
        <item t="default"/>
      </items>
    </pivotField>
    <pivotField numFmtId="164" showAll="0">
      <items count="1130">
        <item x="1"/>
        <item x="693"/>
        <item x="100"/>
        <item x="647"/>
        <item x="286"/>
        <item x="664"/>
        <item x="722"/>
        <item x="801"/>
        <item x="721"/>
        <item x="710"/>
        <item x="633"/>
        <item x="800"/>
        <item x="709"/>
        <item x="497"/>
        <item x="287"/>
        <item x="380"/>
        <item x="185"/>
        <item x="142"/>
        <item x="707"/>
        <item x="174"/>
        <item x="22"/>
        <item x="922"/>
        <item x="696"/>
        <item x="551"/>
        <item x="209"/>
        <item x="441"/>
        <item x="293"/>
        <item x="215"/>
        <item x="852"/>
        <item x="804"/>
        <item x="360"/>
        <item x="212"/>
        <item x="455"/>
        <item x="811"/>
        <item x="226"/>
        <item x="774"/>
        <item x="383"/>
        <item x="1102"/>
        <item x="818"/>
        <item x="843"/>
        <item x="448"/>
        <item x="775"/>
        <item x="40"/>
        <item x="144"/>
        <item x="244"/>
        <item x="727"/>
        <item x="524"/>
        <item x="725"/>
        <item x="923"/>
        <item x="778"/>
        <item x="812"/>
        <item x="223"/>
        <item x="600"/>
        <item x="758"/>
        <item x="14"/>
        <item x="791"/>
        <item x="1050"/>
        <item x="111"/>
        <item x="666"/>
        <item x="732"/>
        <item x="669"/>
        <item x="461"/>
        <item x="67"/>
        <item x="127"/>
        <item x="682"/>
        <item x="344"/>
        <item x="1049"/>
        <item x="96"/>
        <item x="762"/>
        <item x="518"/>
        <item x="807"/>
        <item x="545"/>
        <item x="779"/>
        <item x="995"/>
        <item x="1104"/>
        <item x="697"/>
        <item x="976"/>
        <item x="346"/>
        <item x="263"/>
        <item x="977"/>
        <item x="908"/>
        <item x="133"/>
        <item x="406"/>
        <item x="768"/>
        <item x="1108"/>
        <item x="467"/>
        <item x="1112"/>
        <item x="910"/>
        <item x="181"/>
        <item x="71"/>
        <item x="47"/>
        <item x="1111"/>
        <item x="685"/>
        <item x="667"/>
        <item x="949"/>
        <item x="879"/>
        <item x="483"/>
        <item x="570"/>
        <item x="177"/>
        <item x="465"/>
        <item x="437"/>
        <item x="853"/>
        <item x="729"/>
        <item x="720"/>
        <item x="24"/>
        <item x="182"/>
        <item x="434"/>
        <item x="578"/>
        <item x="1107"/>
        <item x="366"/>
        <item x="948"/>
        <item x="979"/>
        <item x="704"/>
        <item x="994"/>
        <item x="262"/>
        <item x="98"/>
        <item x="480"/>
        <item x="82"/>
        <item x="55"/>
        <item x="560"/>
        <item x="337"/>
        <item x="724"/>
        <item x="830"/>
        <item x="844"/>
        <item x="1103"/>
        <item x="248"/>
        <item x="1022"/>
        <item x="1051"/>
        <item x="155"/>
        <item x="186"/>
        <item x="200"/>
        <item x="602"/>
        <item x="805"/>
        <item x="815"/>
        <item x="274"/>
        <item x="1023"/>
        <item x="44"/>
        <item x="905"/>
        <item x="241"/>
        <item x="978"/>
        <item x="348"/>
        <item x="866"/>
        <item x="679"/>
        <item x="178"/>
        <item x="909"/>
        <item x="408"/>
        <item x="229"/>
        <item x="996"/>
        <item x="552"/>
        <item x="974"/>
        <item x="906"/>
        <item x="502"/>
        <item x="525"/>
        <item x="1110"/>
        <item x="769"/>
        <item x="355"/>
        <item x="191"/>
        <item x="1078"/>
        <item x="123"/>
        <item x="582"/>
        <item x="588"/>
        <item x="695"/>
        <item x="442"/>
        <item x="1109"/>
        <item x="527"/>
        <item x="798"/>
        <item x="522"/>
        <item x="789"/>
        <item x="571"/>
        <item x="574"/>
        <item x="66"/>
        <item x="1024"/>
        <item x="164"/>
        <item x="806"/>
        <item x="893"/>
        <item x="885"/>
        <item x="1025"/>
        <item x="680"/>
        <item x="733"/>
        <item x="536"/>
        <item x="345"/>
        <item x="867"/>
        <item x="254"/>
        <item x="266"/>
        <item x="1088"/>
        <item x="554"/>
        <item x="221"/>
        <item x="1061"/>
        <item x="796"/>
        <item x="449"/>
        <item x="1077"/>
        <item x="39"/>
        <item x="91"/>
        <item x="614"/>
        <item x="1075"/>
        <item x="1105"/>
        <item x="195"/>
        <item x="294"/>
        <item x="997"/>
        <item x="803"/>
        <item x="1106"/>
        <item x="660"/>
        <item x="481"/>
        <item x="424"/>
        <item x="907"/>
        <item x="929"/>
        <item x="1052"/>
        <item x="760"/>
        <item x="243"/>
        <item x="880"/>
        <item x="859"/>
        <item x="935"/>
        <item x="25"/>
        <item x="252"/>
        <item x="936"/>
        <item x="593"/>
        <item x="663"/>
        <item x="698"/>
        <item x="740"/>
        <item x="7"/>
        <item x="101"/>
        <item x="1101"/>
        <item x="1009"/>
        <item x="267"/>
        <item x="165"/>
        <item x="761"/>
        <item x="349"/>
        <item x="65"/>
        <item x="258"/>
        <item x="1076"/>
        <item x="1008"/>
        <item x="790"/>
        <item x="975"/>
        <item x="92"/>
        <item x="548"/>
        <item x="418"/>
        <item x="793"/>
        <item x="627"/>
        <item x="3"/>
        <item x="738"/>
        <item x="513"/>
        <item x="292"/>
        <item x="618"/>
        <item x="197"/>
        <item x="356"/>
        <item x="203"/>
        <item x="728"/>
        <item x="273"/>
        <item x="617"/>
        <item x="629"/>
        <item x="817"/>
        <item x="161"/>
        <item x="569"/>
        <item x="833"/>
        <item x="616"/>
        <item x="515"/>
        <item x="50"/>
        <item x="317"/>
        <item x="1006"/>
        <item x="719"/>
        <item x="76"/>
        <item x="412"/>
        <item x="485"/>
        <item x="260"/>
        <item x="54"/>
        <item x="359"/>
        <item x="501"/>
        <item x="160"/>
        <item x="928"/>
        <item x="676"/>
        <item x="741"/>
        <item x="730"/>
        <item x="802"/>
        <item x="659"/>
        <item x="892"/>
        <item x="196"/>
        <item x="491"/>
        <item x="635"/>
        <item x="816"/>
        <item x="584"/>
        <item x="190"/>
        <item x="856"/>
        <item x="891"/>
        <item x="72"/>
        <item x="290"/>
        <item x="78"/>
        <item x="21"/>
        <item x="154"/>
        <item x="771"/>
        <item x="122"/>
        <item x="821"/>
        <item x="962"/>
        <item x="759"/>
        <item x="1074"/>
        <item x="1062"/>
        <item x="140"/>
        <item x="765"/>
        <item x="192"/>
        <item x="653"/>
        <item x="736"/>
        <item x="295"/>
        <item x="881"/>
        <item x="723"/>
        <item x="220"/>
        <item x="394"/>
        <item x="639"/>
        <item x="983"/>
        <item x="1053"/>
        <item x="138"/>
        <item x="576"/>
        <item x="846"/>
        <item x="750"/>
        <item x="950"/>
        <item x="1120"/>
        <item x="589"/>
        <item x="961"/>
        <item x="763"/>
        <item x="458"/>
        <item x="125"/>
        <item x="338"/>
        <item x="371"/>
        <item x="681"/>
        <item x="1027"/>
        <item x="649"/>
        <item x="858"/>
        <item x="208"/>
        <item x="183"/>
        <item x="435"/>
        <item x="103"/>
        <item x="670"/>
        <item x="339"/>
        <item x="1039"/>
        <item x="1079"/>
        <item x="1064"/>
        <item x="324"/>
        <item x="526"/>
        <item x="282"/>
        <item x="886"/>
        <item x="914"/>
        <item x="343"/>
        <item x="401"/>
        <item x="813"/>
        <item x="832"/>
        <item x="955"/>
        <item x="1063"/>
        <item x="711"/>
        <item x="1003"/>
        <item x="960"/>
        <item x="1007"/>
        <item x="199"/>
        <item x="316"/>
        <item x="116"/>
        <item x="1119"/>
        <item x="52"/>
        <item x="512"/>
        <item x="204"/>
        <item x="712"/>
        <item x="1073"/>
        <item x="963"/>
        <item x="898"/>
        <item x="387"/>
        <item x="1117"/>
        <item x="938"/>
        <item x="59"/>
        <item x="606"/>
        <item x="529"/>
        <item x="20"/>
        <item x="240"/>
        <item x="235"/>
        <item x="954"/>
        <item x="701"/>
        <item x="31"/>
        <item x="794"/>
        <item x="18"/>
        <item x="5"/>
        <item x="835"/>
        <item x="231"/>
        <item x="171"/>
        <item x="894"/>
        <item x="432"/>
        <item x="1118"/>
        <item x="1080"/>
        <item x="446"/>
        <item x="650"/>
        <item x="836"/>
        <item x="264"/>
        <item x="684"/>
        <item x="1115"/>
        <item x="94"/>
        <item x="671"/>
        <item x="470"/>
        <item x="474"/>
        <item x="982"/>
        <item x="309"/>
        <item x="757"/>
        <item x="148"/>
        <item x="230"/>
        <item x="1087"/>
        <item x="425"/>
        <item x="586"/>
        <item x="433"/>
        <item x="336"/>
        <item x="882"/>
        <item x="466"/>
        <item x="419"/>
        <item x="842"/>
        <item x="472"/>
        <item x="797"/>
        <item x="814"/>
        <item x="1067"/>
        <item x="827"/>
        <item x="488"/>
        <item x="528"/>
        <item x="872"/>
        <item x="1028"/>
        <item x="913"/>
        <item x="1029"/>
        <item x="1036"/>
        <item x="1040"/>
        <item x="869"/>
        <item x="581"/>
        <item x="428"/>
        <item x="1113"/>
        <item x="911"/>
        <item x="1056"/>
        <item x="534"/>
        <item x="1055"/>
        <item x="255"/>
        <item x="927"/>
        <item x="312"/>
        <item x="609"/>
        <item x="873"/>
        <item x="714"/>
        <item x="153"/>
        <item x="937"/>
        <item x="8"/>
        <item x="786"/>
        <item x="19"/>
        <item x="33"/>
        <item x="79"/>
        <item x="150"/>
        <item x="213"/>
        <item x="1116"/>
        <item x="1057"/>
        <item x="1035"/>
        <item x="391"/>
        <item x="516"/>
        <item x="506"/>
        <item x="242"/>
        <item x="1086"/>
        <item x="863"/>
        <item x="400"/>
        <item x="1002"/>
        <item x="591"/>
        <item x="1058"/>
        <item x="848"/>
        <item x="542"/>
        <item x="494"/>
        <item x="1127"/>
        <item x="986"/>
        <item x="917"/>
        <item x="143"/>
        <item x="11"/>
        <item x="770"/>
        <item x="1054"/>
        <item x="601"/>
        <item x="261"/>
        <item x="1125"/>
        <item x="1114"/>
        <item x="943"/>
        <item x="883"/>
        <item x="956"/>
        <item x="411"/>
        <item x="450"/>
        <item x="379"/>
        <item x="329"/>
        <item x="132"/>
        <item x="632"/>
        <item x="562"/>
        <item x="543"/>
        <item x="782"/>
        <item x="810"/>
        <item x="874"/>
        <item x="673"/>
        <item x="476"/>
        <item x="207"/>
        <item x="68"/>
        <item x="6"/>
        <item x="864"/>
        <item x="841"/>
        <item x="159"/>
        <item x="895"/>
        <item x="1026"/>
        <item x="367"/>
        <item x="746"/>
        <item x="747"/>
        <item x="641"/>
        <item x="451"/>
        <item x="45"/>
        <item x="822"/>
        <item x="887"/>
        <item x="933"/>
        <item x="611"/>
        <item x="1126"/>
        <item x="97"/>
        <item x="444"/>
        <item x="808"/>
        <item x="347"/>
        <item x="341"/>
        <item x="967"/>
        <item x="608"/>
        <item x="934"/>
        <item x="875"/>
        <item x="1047"/>
        <item x="953"/>
        <item x="315"/>
        <item x="1065"/>
        <item x="1098"/>
        <item x="951"/>
        <item x="350"/>
        <item x="899"/>
        <item x="897"/>
        <item x="504"/>
        <item x="1037"/>
        <item x="840"/>
        <item x="1041"/>
        <item x="965"/>
        <item x="865"/>
        <item x="397"/>
        <item x="202"/>
        <item x="1089"/>
        <item x="482"/>
        <item x="590"/>
        <item x="655"/>
        <item x="658"/>
        <item x="201"/>
        <item x="490"/>
        <item x="1096"/>
        <item x="269"/>
        <item x="334"/>
        <item x="739"/>
        <item x="980"/>
        <item x="900"/>
        <item x="1017"/>
        <item x="198"/>
        <item x="678"/>
        <item x="352"/>
        <item x="1042"/>
        <item x="389"/>
        <item x="780"/>
        <item x="737"/>
        <item x="735"/>
        <item x="454"/>
        <item x="868"/>
        <item x="1085"/>
        <item x="919"/>
        <item x="646"/>
        <item x="430"/>
        <item x="77"/>
        <item x="902"/>
        <item x="156"/>
        <item x="354"/>
        <item x="926"/>
        <item x="638"/>
        <item x="541"/>
        <item x="942"/>
        <item x="1093"/>
        <item x="1032"/>
        <item x="1128"/>
        <item x="29"/>
        <item x="131"/>
        <item x="716"/>
        <item x="640"/>
        <item x="624"/>
        <item x="49"/>
        <item x="429"/>
        <item x="987"/>
        <item x="901"/>
        <item x="690"/>
        <item x="378"/>
        <item x="971"/>
        <item x="1014"/>
        <item x="677"/>
        <item x="473"/>
        <item x="566"/>
        <item x="912"/>
        <item x="561"/>
        <item x="831"/>
        <item x="862"/>
        <item x="944"/>
        <item x="828"/>
        <item x="966"/>
        <item x="16"/>
        <item x="657"/>
        <item x="637"/>
        <item x="351"/>
        <item x="683"/>
        <item x="1094"/>
        <item x="595"/>
        <item x="1019"/>
        <item x="61"/>
        <item x="93"/>
        <item x="386"/>
        <item x="952"/>
        <item x="95"/>
        <item x="855"/>
        <item x="715"/>
        <item x="636"/>
        <item x="592"/>
        <item x="787"/>
        <item x="970"/>
        <item x="318"/>
        <item x="1059"/>
        <item x="990"/>
        <item x="734"/>
        <item x="1001"/>
        <item x="870"/>
        <item x="674"/>
        <item x="920"/>
        <item x="475"/>
        <item x="981"/>
        <item x="130"/>
        <item x="1018"/>
        <item x="1031"/>
        <item x="973"/>
        <item x="957"/>
        <item x="246"/>
        <item x="764"/>
        <item x="1038"/>
        <item x="390"/>
        <item x="1020"/>
        <item x="1081"/>
        <item x="259"/>
        <item x="319"/>
        <item x="777"/>
        <item x="531"/>
        <item x="310"/>
        <item x="1015"/>
        <item x="1033"/>
        <item x="991"/>
        <item x="382"/>
        <item x="1030"/>
        <item x="233"/>
        <item x="299"/>
        <item x="187"/>
        <item x="365"/>
        <item x="149"/>
        <item x="845"/>
        <item x="519"/>
        <item x="838"/>
        <item x="918"/>
        <item x="972"/>
        <item x="440"/>
        <item x="256"/>
        <item x="1021"/>
        <item x="214"/>
        <item x="517"/>
        <item x="1097"/>
        <item x="850"/>
        <item x="70"/>
        <item x="871"/>
        <item x="210"/>
        <item x="1082"/>
        <item x="403"/>
        <item x="824"/>
        <item x="999"/>
        <item x="849"/>
        <item x="861"/>
        <item x="377"/>
        <item x="30"/>
        <item x="587"/>
        <item x="23"/>
        <item x="931"/>
        <item x="247"/>
        <item x="1012"/>
        <item x="945"/>
        <item x="1091"/>
        <item x="530"/>
        <item x="749"/>
        <item x="4"/>
        <item x="410"/>
        <item x="511"/>
        <item x="1068"/>
        <item x="1045"/>
        <item x="1048"/>
        <item x="88"/>
        <item x="988"/>
        <item x="342"/>
        <item x="783"/>
        <item x="1013"/>
        <item x="692"/>
        <item x="925"/>
        <item x="492"/>
        <item x="307"/>
        <item x="326"/>
        <item x="665"/>
        <item x="1092"/>
        <item x="1072"/>
        <item x="930"/>
        <item x="114"/>
        <item x="385"/>
        <item x="17"/>
        <item x="99"/>
        <item x="753"/>
        <item x="904"/>
        <item x="1095"/>
        <item x="642"/>
        <item x="421"/>
        <item x="1011"/>
        <item x="860"/>
        <item x="1046"/>
        <item x="903"/>
        <item x="234"/>
        <item x="959"/>
        <item x="42"/>
        <item x="1010"/>
        <item x="376"/>
        <item x="227"/>
        <item x="162"/>
        <item x="447"/>
        <item x="854"/>
        <item x="615"/>
        <item x="1044"/>
        <item x="834"/>
        <item x="916"/>
        <item x="271"/>
        <item x="508"/>
        <item x="630"/>
        <item x="940"/>
        <item x="330"/>
        <item x="325"/>
        <item x="877"/>
        <item x="510"/>
        <item x="211"/>
        <item x="998"/>
        <item x="573"/>
        <item x="1000"/>
        <item x="1123"/>
        <item x="112"/>
        <item x="1066"/>
        <item x="1090"/>
        <item x="1043"/>
        <item x="1100"/>
        <item x="1099"/>
        <item x="565"/>
        <item x="439"/>
        <item x="535"/>
        <item x="1124"/>
        <item x="889"/>
        <item x="84"/>
        <item x="407"/>
        <item x="300"/>
        <item x="958"/>
        <item x="1069"/>
        <item x="884"/>
        <item x="1034"/>
        <item x="1121"/>
        <item x="932"/>
        <item x="878"/>
        <item x="291"/>
        <item x="767"/>
        <item x="939"/>
        <item x="585"/>
        <item x="577"/>
        <item x="1084"/>
        <item x="772"/>
        <item x="941"/>
        <item x="876"/>
        <item x="216"/>
        <item x="992"/>
        <item x="890"/>
        <item x="888"/>
        <item x="985"/>
        <item x="1070"/>
        <item x="239"/>
        <item x="1083"/>
        <item x="1016"/>
        <item x="9"/>
        <item x="924"/>
        <item x="73"/>
        <item x="896"/>
        <item x="964"/>
        <item x="60"/>
        <item x="1122"/>
        <item x="607"/>
        <item x="438"/>
        <item x="946"/>
        <item x="445"/>
        <item x="748"/>
        <item x="420"/>
        <item x="915"/>
        <item x="340"/>
        <item x="829"/>
        <item x="270"/>
        <item x="51"/>
        <item x="1071"/>
        <item x="947"/>
        <item x="837"/>
        <item x="993"/>
        <item x="1060"/>
        <item x="921"/>
        <item x="322"/>
        <item x="652"/>
        <item x="1005"/>
        <item x="984"/>
        <item x="623"/>
        <item x="1004"/>
        <item x="232"/>
        <item x="415"/>
        <item x="128"/>
        <item x="851"/>
        <item x="857"/>
        <item x="189"/>
        <item x="847"/>
        <item x="368"/>
        <item x="384"/>
        <item x="224"/>
        <item x="968"/>
        <item x="206"/>
        <item x="969"/>
        <item x="496"/>
        <item x="374"/>
        <item x="436"/>
        <item x="776"/>
        <item x="301"/>
        <item x="672"/>
        <item x="363"/>
        <item x="249"/>
        <item x="634"/>
        <item x="218"/>
        <item x="113"/>
        <item x="303"/>
        <item x="257"/>
        <item x="989"/>
        <item x="452"/>
        <item x="15"/>
        <item x="398"/>
        <item x="839"/>
        <item x="306"/>
        <item x="335"/>
        <item x="0"/>
        <item x="105"/>
        <item x="713"/>
        <item x="43"/>
        <item x="375"/>
        <item x="523"/>
        <item x="799"/>
        <item x="396"/>
        <item x="726"/>
        <item x="417"/>
        <item x="129"/>
        <item x="559"/>
        <item x="661"/>
        <item x="694"/>
        <item x="431"/>
        <item x="826"/>
        <item x="253"/>
        <item x="331"/>
        <item x="169"/>
        <item x="819"/>
        <item x="498"/>
        <item x="107"/>
        <item x="495"/>
        <item x="370"/>
        <item x="699"/>
        <item x="648"/>
        <item x="245"/>
        <item x="553"/>
        <item x="705"/>
        <item x="544"/>
        <item x="373"/>
        <item x="751"/>
        <item x="104"/>
        <item x="268"/>
        <item x="422"/>
        <item x="625"/>
        <item x="283"/>
        <item x="176"/>
        <item x="372"/>
        <item x="46"/>
        <item x="823"/>
        <item x="332"/>
        <item x="141"/>
        <item x="668"/>
        <item x="742"/>
        <item x="766"/>
        <item x="147"/>
        <item x="795"/>
        <item x="583"/>
        <item x="75"/>
        <item x="717"/>
        <item x="53"/>
        <item x="280"/>
        <item x="238"/>
        <item x="703"/>
        <item x="184"/>
        <item x="558"/>
        <item x="792"/>
        <item x="471"/>
        <item x="393"/>
        <item x="443"/>
        <item x="820"/>
        <item x="514"/>
        <item x="781"/>
        <item x="603"/>
        <item x="579"/>
        <item x="362"/>
        <item x="580"/>
        <item x="462"/>
        <item x="825"/>
        <item x="64"/>
        <item x="89"/>
        <item x="691"/>
        <item x="557"/>
        <item x="119"/>
        <item x="499"/>
        <item x="115"/>
        <item x="426"/>
        <item x="675"/>
        <item x="110"/>
        <item x="357"/>
        <item x="38"/>
        <item x="468"/>
        <item x="503"/>
        <item x="13"/>
        <item x="172"/>
        <item x="604"/>
        <item x="228"/>
        <item x="567"/>
        <item x="564"/>
        <item x="134"/>
        <item x="275"/>
        <item x="225"/>
        <item x="399"/>
        <item x="308"/>
        <item x="57"/>
        <item x="620"/>
        <item x="731"/>
        <item x="460"/>
        <item x="166"/>
        <item x="788"/>
        <item x="10"/>
        <item x="395"/>
        <item x="409"/>
        <item x="219"/>
        <item x="464"/>
        <item x="619"/>
        <item x="158"/>
        <item x="423"/>
        <item x="662"/>
        <item x="416"/>
        <item x="311"/>
        <item x="48"/>
        <item x="718"/>
        <item x="12"/>
        <item x="193"/>
        <item x="598"/>
        <item x="36"/>
        <item x="546"/>
        <item x="689"/>
        <item x="643"/>
        <item x="90"/>
        <item x="563"/>
        <item x="568"/>
        <item x="121"/>
        <item x="298"/>
        <item x="304"/>
        <item x="236"/>
        <item x="392"/>
        <item x="157"/>
        <item x="743"/>
        <item x="610"/>
        <item x="126"/>
        <item x="572"/>
        <item x="688"/>
        <item x="708"/>
        <item x="756"/>
        <item x="478"/>
        <item x="302"/>
        <item x="117"/>
        <item x="631"/>
        <item x="361"/>
        <item x="180"/>
        <item x="556"/>
        <item x="404"/>
        <item x="755"/>
        <item x="265"/>
        <item x="74"/>
        <item x="596"/>
        <item x="706"/>
        <item x="327"/>
        <item x="459"/>
        <item x="152"/>
        <item x="32"/>
        <item x="645"/>
        <item x="272"/>
        <item x="353"/>
        <item x="328"/>
        <item x="540"/>
        <item x="139"/>
        <item x="547"/>
        <item x="333"/>
        <item x="80"/>
        <item x="453"/>
        <item x="550"/>
        <item x="313"/>
        <item x="597"/>
        <item x="321"/>
        <item x="405"/>
        <item x="594"/>
        <item x="26"/>
        <item x="120"/>
        <item x="809"/>
        <item x="521"/>
        <item x="773"/>
        <item x="599"/>
        <item x="109"/>
        <item x="457"/>
        <item x="785"/>
        <item x="305"/>
        <item x="537"/>
        <item x="686"/>
        <item x="37"/>
        <item x="56"/>
        <item x="539"/>
        <item x="486"/>
        <item x="538"/>
        <item x="167"/>
        <item x="500"/>
        <item x="145"/>
        <item x="477"/>
        <item x="314"/>
        <item x="555"/>
        <item x="87"/>
        <item x="63"/>
        <item x="479"/>
        <item x="281"/>
        <item x="289"/>
        <item x="456"/>
        <item x="137"/>
        <item x="297"/>
        <item x="549"/>
        <item x="28"/>
        <item x="205"/>
        <item x="173"/>
        <item x="575"/>
        <item x="754"/>
        <item x="414"/>
        <item x="745"/>
        <item x="613"/>
        <item x="102"/>
        <item x="146"/>
        <item x="58"/>
        <item x="520"/>
        <item x="41"/>
        <item x="69"/>
        <item x="81"/>
        <item x="179"/>
        <item x="644"/>
        <item x="358"/>
        <item x="469"/>
        <item x="752"/>
        <item x="62"/>
        <item x="106"/>
        <item x="175"/>
        <item x="493"/>
        <item x="509"/>
        <item x="364"/>
        <item x="784"/>
        <item x="85"/>
        <item x="151"/>
        <item x="427"/>
        <item x="702"/>
        <item x="288"/>
        <item x="489"/>
        <item x="651"/>
        <item x="222"/>
        <item x="612"/>
        <item x="507"/>
        <item x="284"/>
        <item x="463"/>
        <item x="217"/>
        <item x="388"/>
        <item x="296"/>
        <item x="124"/>
        <item x="621"/>
        <item x="484"/>
        <item x="277"/>
        <item x="656"/>
        <item x="35"/>
        <item x="118"/>
        <item x="532"/>
        <item x="628"/>
        <item x="654"/>
        <item x="487"/>
        <item x="83"/>
        <item x="381"/>
        <item x="170"/>
        <item x="285"/>
        <item x="163"/>
        <item x="34"/>
        <item x="86"/>
        <item x="402"/>
        <item x="276"/>
        <item x="237"/>
        <item x="700"/>
        <item x="251"/>
        <item x="27"/>
        <item x="605"/>
        <item x="279"/>
        <item x="744"/>
        <item x="622"/>
        <item x="323"/>
        <item x="626"/>
        <item x="320"/>
        <item x="413"/>
        <item x="168"/>
        <item x="533"/>
        <item x="135"/>
        <item x="250"/>
        <item x="278"/>
        <item x="369"/>
        <item x="136"/>
        <item x="505"/>
        <item x="194"/>
        <item x="188"/>
        <item x="108"/>
        <item x="687"/>
        <item x="2"/>
        <item t="default"/>
      </items>
    </pivotField>
    <pivotField showAll="0"/>
    <pivotField axis="axisRow" showAll="0">
      <items count="6">
        <item x="1"/>
        <item x="4"/>
        <item x="3"/>
        <item x="2"/>
        <item x="0"/>
        <item t="default"/>
      </items>
    </pivotField>
    <pivotField axis="axisCol" showAll="0">
      <items count="8">
        <item n="Under_Weight" x="4"/>
        <item x="0"/>
        <item x="1"/>
        <item x="2"/>
        <item x="3"/>
        <item x="5"/>
        <item x="6"/>
        <item t="default"/>
      </items>
    </pivotField>
    <pivotField numFmtId="2" showAll="0"/>
    <pivotField dragToRow="0" dragToCol="0" dragToPage="0" showAll="0" defaultSubtotal="0"/>
    <pivotField dragToRow="0" dragToCol="0" dragToPage="0" showAll="0" defaultSubtota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5"/>
  </rowFields>
  <rowItems count="5">
    <i>
      <x/>
    </i>
    <i>
      <x v="1"/>
    </i>
    <i>
      <x v="2"/>
    </i>
    <i>
      <x v="3"/>
    </i>
    <i>
      <x v="4"/>
    </i>
  </rowItems>
  <colFields count="1">
    <field x="16"/>
  </colFields>
  <colItems count="7">
    <i>
      <x/>
    </i>
    <i>
      <x v="1"/>
    </i>
    <i>
      <x v="2"/>
    </i>
    <i>
      <x v="3"/>
    </i>
    <i>
      <x v="4"/>
    </i>
    <i>
      <x v="5"/>
    </i>
    <i>
      <x v="6"/>
    </i>
  </colItems>
  <dataFields count="1">
    <dataField name="Count of Gender" fld="0" subtotal="count" baseField="0" baseItem="0"/>
  </dataFields>
  <chartFormats count="18">
    <chartFormat chart="4" format="0" series="1">
      <pivotArea type="data" outline="0" fieldPosition="0">
        <references count="1">
          <reference field="4294967294" count="1" selected="0">
            <x v="0"/>
          </reference>
        </references>
      </pivotArea>
    </chartFormat>
    <chartFormat chart="4" format="6" series="1">
      <pivotArea type="data" outline="0" fieldPosition="0">
        <references count="2">
          <reference field="4294967294" count="1" selected="0">
            <x v="0"/>
          </reference>
          <reference field="15" count="1" selected="0">
            <x v="1"/>
          </reference>
        </references>
      </pivotArea>
    </chartFormat>
    <chartFormat chart="4" format="7" series="1">
      <pivotArea type="data" outline="0" fieldPosition="0">
        <references count="2">
          <reference field="4294967294" count="1" selected="0">
            <x v="0"/>
          </reference>
          <reference field="15" count="1" selected="0">
            <x v="2"/>
          </reference>
        </references>
      </pivotArea>
    </chartFormat>
    <chartFormat chart="4" format="8" series="1">
      <pivotArea type="data" outline="0" fieldPosition="0">
        <references count="2">
          <reference field="4294967294" count="1" selected="0">
            <x v="0"/>
          </reference>
          <reference field="15" count="1" selected="0">
            <x v="4"/>
          </reference>
        </references>
      </pivotArea>
    </chartFormat>
    <chartFormat chart="4" format="9" series="1">
      <pivotArea type="data" outline="0" fieldPosition="0">
        <references count="2">
          <reference field="4294967294" count="1" selected="0">
            <x v="0"/>
          </reference>
          <reference field="15" count="1" selected="0">
            <x v="0"/>
          </reference>
        </references>
      </pivotArea>
    </chartFormat>
    <chartFormat chart="6" format="0" series="1">
      <pivotArea type="data" outline="0" fieldPosition="0">
        <references count="2">
          <reference field="4294967294" count="1" selected="0">
            <x v="0"/>
          </reference>
          <reference field="15" count="1" selected="0">
            <x v="0"/>
          </reference>
        </references>
      </pivotArea>
    </chartFormat>
    <chartFormat chart="6" format="1" series="1">
      <pivotArea type="data" outline="0" fieldPosition="0">
        <references count="2">
          <reference field="4294967294" count="1" selected="0">
            <x v="0"/>
          </reference>
          <reference field="15" count="1" selected="0">
            <x v="1"/>
          </reference>
        </references>
      </pivotArea>
    </chartFormat>
    <chartFormat chart="6" format="2" series="1">
      <pivotArea type="data" outline="0" fieldPosition="0">
        <references count="2">
          <reference field="4294967294" count="1" selected="0">
            <x v="0"/>
          </reference>
          <reference field="15" count="1" selected="0">
            <x v="2"/>
          </reference>
        </references>
      </pivotArea>
    </chartFormat>
    <chartFormat chart="6" format="3" series="1">
      <pivotArea type="data" outline="0" fieldPosition="0">
        <references count="2">
          <reference field="4294967294" count="1" selected="0">
            <x v="0"/>
          </reference>
          <reference field="15" count="1" selected="0">
            <x v="3"/>
          </reference>
        </references>
      </pivotArea>
    </chartFormat>
    <chartFormat chart="6" format="4" series="1">
      <pivotArea type="data" outline="0" fieldPosition="0">
        <references count="2">
          <reference field="4294967294" count="1" selected="0">
            <x v="0"/>
          </reference>
          <reference field="15" count="1" selected="0">
            <x v="4"/>
          </reference>
        </references>
      </pivotArea>
    </chartFormat>
    <chartFormat chart="6" format="18" series="1">
      <pivotArea type="data" outline="0" fieldPosition="0">
        <references count="1">
          <reference field="4294967294" count="1" selected="0">
            <x v="0"/>
          </reference>
        </references>
      </pivotArea>
    </chartFormat>
    <chartFormat chart="6" format="19" series="1">
      <pivotArea type="data" outline="0" fieldPosition="0">
        <references count="2">
          <reference field="4294967294" count="1" selected="0">
            <x v="0"/>
          </reference>
          <reference field="16" count="1" selected="0">
            <x v="1"/>
          </reference>
        </references>
      </pivotArea>
    </chartFormat>
    <chartFormat chart="6" format="20" series="1">
      <pivotArea type="data" outline="0" fieldPosition="0">
        <references count="2">
          <reference field="4294967294" count="1" selected="0">
            <x v="0"/>
          </reference>
          <reference field="16" count="1" selected="0">
            <x v="4"/>
          </reference>
        </references>
      </pivotArea>
    </chartFormat>
    <chartFormat chart="6" format="21" series="1">
      <pivotArea type="data" outline="0" fieldPosition="0">
        <references count="2">
          <reference field="4294967294" count="1" selected="0">
            <x v="0"/>
          </reference>
          <reference field="16" count="1" selected="0">
            <x v="5"/>
          </reference>
        </references>
      </pivotArea>
    </chartFormat>
    <chartFormat chart="6" format="22" series="1">
      <pivotArea type="data" outline="0" fieldPosition="0">
        <references count="2">
          <reference field="4294967294" count="1" selected="0">
            <x v="0"/>
          </reference>
          <reference field="16" count="1" selected="0">
            <x v="6"/>
          </reference>
        </references>
      </pivotArea>
    </chartFormat>
    <chartFormat chart="6" format="23" series="1">
      <pivotArea type="data" outline="0" fieldPosition="0">
        <references count="2">
          <reference field="4294967294" count="1" selected="0">
            <x v="0"/>
          </reference>
          <reference field="16" count="1" selected="0">
            <x v="2"/>
          </reference>
        </references>
      </pivotArea>
    </chartFormat>
    <chartFormat chart="6" format="24" series="1">
      <pivotArea type="data" outline="0" fieldPosition="0">
        <references count="2">
          <reference field="4294967294" count="1" selected="0">
            <x v="0"/>
          </reference>
          <reference field="16" count="1" selected="0">
            <x v="3"/>
          </reference>
        </references>
      </pivotArea>
    </chartFormat>
    <chartFormat chart="6" format="25" series="1">
      <pivotArea type="data" outline="0" fieldPosition="0">
        <references count="2">
          <reference field="4294967294" count="1" selected="0">
            <x v="0"/>
          </reference>
          <reference field="1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DC1222C-EADB-4B8B-93F9-3336CDA40D48}"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6" colHeaderCaption="">
  <location ref="A95:B100" firstHeaderRow="1" firstDataRow="1" firstDataCol="1"/>
  <pivotFields count="21">
    <pivotField showAll="0">
      <items count="3">
        <item x="0"/>
        <item x="1"/>
        <item t="default"/>
      </items>
    </pivotField>
    <pivotField numFmtId="1" showAll="0">
      <items count="9">
        <item h="1" x="0"/>
        <item h="1" x="1"/>
        <item x="2"/>
        <item h="1" x="3"/>
        <item h="1" x="4"/>
        <item h="1" x="5"/>
        <item h="1" x="6"/>
        <item h="1" x="7"/>
        <item t="default"/>
      </items>
    </pivotField>
    <pivotField numFmtId="2" showAll="0"/>
    <pivotField numFmtId="2" showAll="0"/>
    <pivotField showAll="0"/>
    <pivotField showAll="0"/>
    <pivotField numFmtId="1" showAll="0">
      <items count="23">
        <item x="0"/>
        <item x="1"/>
        <item x="2"/>
        <item x="3"/>
        <item x="4"/>
        <item x="5"/>
        <item x="6"/>
        <item x="7"/>
        <item x="8"/>
        <item x="9"/>
        <item x="10"/>
        <item x="11"/>
        <item x="12"/>
        <item x="13"/>
        <item x="14"/>
        <item x="15"/>
        <item x="16"/>
        <item x="17"/>
        <item x="18"/>
        <item x="19"/>
        <item x="20"/>
        <item x="21"/>
        <item t="default"/>
      </items>
    </pivotField>
    <pivotField numFmtId="1" showAll="0"/>
    <pivotField showAll="0"/>
    <pivotField showAll="0"/>
    <pivotField numFmtId="2" showAll="0"/>
    <pivotField showAll="0"/>
    <pivotField numFmtId="1" showAll="0">
      <items count="6">
        <item x="0"/>
        <item x="1"/>
        <item x="2"/>
        <item x="3"/>
        <item x="4"/>
        <item t="default"/>
      </items>
    </pivotField>
    <pivotField numFmtId="164" showAll="0">
      <items count="1130">
        <item x="1"/>
        <item x="693"/>
        <item x="100"/>
        <item x="647"/>
        <item x="286"/>
        <item x="664"/>
        <item x="722"/>
        <item x="801"/>
        <item x="721"/>
        <item x="710"/>
        <item x="633"/>
        <item x="800"/>
        <item x="709"/>
        <item x="497"/>
        <item x="287"/>
        <item x="380"/>
        <item x="185"/>
        <item x="142"/>
        <item x="707"/>
        <item x="174"/>
        <item x="22"/>
        <item x="922"/>
        <item x="696"/>
        <item x="551"/>
        <item x="209"/>
        <item x="441"/>
        <item x="293"/>
        <item x="215"/>
        <item x="852"/>
        <item x="804"/>
        <item x="360"/>
        <item x="212"/>
        <item x="455"/>
        <item x="811"/>
        <item x="226"/>
        <item x="774"/>
        <item x="383"/>
        <item x="1102"/>
        <item x="818"/>
        <item x="843"/>
        <item x="448"/>
        <item x="775"/>
        <item x="40"/>
        <item x="144"/>
        <item x="244"/>
        <item x="727"/>
        <item x="524"/>
        <item x="725"/>
        <item x="923"/>
        <item x="778"/>
        <item x="812"/>
        <item x="223"/>
        <item x="600"/>
        <item x="758"/>
        <item x="14"/>
        <item x="791"/>
        <item x="1050"/>
        <item x="111"/>
        <item x="666"/>
        <item x="732"/>
        <item x="669"/>
        <item x="461"/>
        <item x="67"/>
        <item x="127"/>
        <item x="682"/>
        <item x="344"/>
        <item x="1049"/>
        <item x="96"/>
        <item x="762"/>
        <item x="518"/>
        <item x="807"/>
        <item x="545"/>
        <item x="779"/>
        <item x="995"/>
        <item x="1104"/>
        <item x="697"/>
        <item x="976"/>
        <item x="346"/>
        <item x="263"/>
        <item x="977"/>
        <item x="908"/>
        <item x="133"/>
        <item x="406"/>
        <item x="768"/>
        <item x="1108"/>
        <item x="467"/>
        <item x="1112"/>
        <item x="910"/>
        <item x="181"/>
        <item x="71"/>
        <item x="47"/>
        <item x="1111"/>
        <item x="685"/>
        <item x="667"/>
        <item x="949"/>
        <item x="879"/>
        <item x="483"/>
        <item x="570"/>
        <item x="177"/>
        <item x="465"/>
        <item x="437"/>
        <item x="853"/>
        <item x="729"/>
        <item x="720"/>
        <item x="24"/>
        <item x="182"/>
        <item x="434"/>
        <item x="578"/>
        <item x="1107"/>
        <item x="366"/>
        <item x="948"/>
        <item x="979"/>
        <item x="704"/>
        <item x="994"/>
        <item x="262"/>
        <item x="98"/>
        <item x="480"/>
        <item x="82"/>
        <item x="55"/>
        <item x="560"/>
        <item x="337"/>
        <item x="724"/>
        <item x="830"/>
        <item x="844"/>
        <item x="1103"/>
        <item x="248"/>
        <item x="1022"/>
        <item x="1051"/>
        <item x="155"/>
        <item x="186"/>
        <item x="200"/>
        <item x="602"/>
        <item x="805"/>
        <item x="815"/>
        <item x="274"/>
        <item x="1023"/>
        <item x="44"/>
        <item x="905"/>
        <item x="241"/>
        <item x="978"/>
        <item x="348"/>
        <item x="866"/>
        <item x="679"/>
        <item x="178"/>
        <item x="909"/>
        <item x="408"/>
        <item x="229"/>
        <item x="996"/>
        <item x="552"/>
        <item x="974"/>
        <item x="906"/>
        <item x="502"/>
        <item x="525"/>
        <item x="1110"/>
        <item x="769"/>
        <item x="355"/>
        <item x="191"/>
        <item x="1078"/>
        <item x="123"/>
        <item x="582"/>
        <item x="588"/>
        <item x="695"/>
        <item x="442"/>
        <item x="1109"/>
        <item x="527"/>
        <item x="798"/>
        <item x="522"/>
        <item x="789"/>
        <item x="571"/>
        <item x="574"/>
        <item x="66"/>
        <item x="1024"/>
        <item x="164"/>
        <item x="806"/>
        <item x="893"/>
        <item x="885"/>
        <item x="1025"/>
        <item x="680"/>
        <item x="733"/>
        <item x="536"/>
        <item x="345"/>
        <item x="867"/>
        <item x="254"/>
        <item x="266"/>
        <item x="1088"/>
        <item x="554"/>
        <item x="221"/>
        <item x="1061"/>
        <item x="796"/>
        <item x="449"/>
        <item x="1077"/>
        <item x="39"/>
        <item x="91"/>
        <item x="614"/>
        <item x="1075"/>
        <item x="1105"/>
        <item x="195"/>
        <item x="294"/>
        <item x="997"/>
        <item x="803"/>
        <item x="1106"/>
        <item x="660"/>
        <item x="481"/>
        <item x="424"/>
        <item x="907"/>
        <item x="929"/>
        <item x="1052"/>
        <item x="760"/>
        <item x="243"/>
        <item x="880"/>
        <item x="859"/>
        <item x="935"/>
        <item x="25"/>
        <item x="252"/>
        <item x="936"/>
        <item x="593"/>
        <item x="663"/>
        <item x="698"/>
        <item x="740"/>
        <item x="7"/>
        <item x="101"/>
        <item x="1101"/>
        <item x="1009"/>
        <item x="267"/>
        <item x="165"/>
        <item x="761"/>
        <item x="349"/>
        <item x="65"/>
        <item x="258"/>
        <item x="1076"/>
        <item x="1008"/>
        <item x="790"/>
        <item x="975"/>
        <item x="92"/>
        <item x="548"/>
        <item x="418"/>
        <item x="793"/>
        <item x="627"/>
        <item x="3"/>
        <item x="738"/>
        <item x="513"/>
        <item x="292"/>
        <item x="618"/>
        <item x="197"/>
        <item x="356"/>
        <item x="203"/>
        <item x="728"/>
        <item x="273"/>
        <item x="617"/>
        <item x="629"/>
        <item x="817"/>
        <item x="161"/>
        <item x="569"/>
        <item x="833"/>
        <item x="616"/>
        <item x="515"/>
        <item x="50"/>
        <item x="317"/>
        <item x="1006"/>
        <item x="719"/>
        <item x="76"/>
        <item x="412"/>
        <item x="485"/>
        <item x="260"/>
        <item x="54"/>
        <item x="359"/>
        <item x="501"/>
        <item x="160"/>
        <item x="928"/>
        <item x="676"/>
        <item x="741"/>
        <item x="730"/>
        <item x="802"/>
        <item x="659"/>
        <item x="892"/>
        <item x="196"/>
        <item x="491"/>
        <item x="635"/>
        <item x="816"/>
        <item x="584"/>
        <item x="190"/>
        <item x="856"/>
        <item x="891"/>
        <item x="72"/>
        <item x="290"/>
        <item x="78"/>
        <item x="21"/>
        <item x="154"/>
        <item x="771"/>
        <item x="122"/>
        <item x="821"/>
        <item x="962"/>
        <item x="759"/>
        <item x="1074"/>
        <item x="1062"/>
        <item x="140"/>
        <item x="765"/>
        <item x="192"/>
        <item x="653"/>
        <item x="736"/>
        <item x="295"/>
        <item x="881"/>
        <item x="723"/>
        <item x="220"/>
        <item x="394"/>
        <item x="639"/>
        <item x="983"/>
        <item x="1053"/>
        <item x="138"/>
        <item x="576"/>
        <item x="846"/>
        <item x="750"/>
        <item x="950"/>
        <item x="1120"/>
        <item x="589"/>
        <item x="961"/>
        <item x="763"/>
        <item x="458"/>
        <item x="125"/>
        <item x="338"/>
        <item x="371"/>
        <item x="681"/>
        <item x="1027"/>
        <item x="649"/>
        <item x="858"/>
        <item x="208"/>
        <item x="183"/>
        <item x="435"/>
        <item x="103"/>
        <item x="670"/>
        <item x="339"/>
        <item x="1039"/>
        <item x="1079"/>
        <item x="1064"/>
        <item x="324"/>
        <item x="526"/>
        <item x="282"/>
        <item x="886"/>
        <item x="914"/>
        <item x="343"/>
        <item x="401"/>
        <item x="813"/>
        <item x="832"/>
        <item x="955"/>
        <item x="1063"/>
        <item x="711"/>
        <item x="1003"/>
        <item x="960"/>
        <item x="1007"/>
        <item x="199"/>
        <item x="316"/>
        <item x="116"/>
        <item x="1119"/>
        <item x="52"/>
        <item x="512"/>
        <item x="204"/>
        <item x="712"/>
        <item x="1073"/>
        <item x="963"/>
        <item x="898"/>
        <item x="387"/>
        <item x="1117"/>
        <item x="938"/>
        <item x="59"/>
        <item x="606"/>
        <item x="529"/>
        <item x="20"/>
        <item x="240"/>
        <item x="235"/>
        <item x="954"/>
        <item x="701"/>
        <item x="31"/>
        <item x="794"/>
        <item x="18"/>
        <item x="5"/>
        <item x="835"/>
        <item x="231"/>
        <item x="171"/>
        <item x="894"/>
        <item x="432"/>
        <item x="1118"/>
        <item x="1080"/>
        <item x="446"/>
        <item x="650"/>
        <item x="836"/>
        <item x="264"/>
        <item x="684"/>
        <item x="1115"/>
        <item x="94"/>
        <item x="671"/>
        <item x="470"/>
        <item x="474"/>
        <item x="982"/>
        <item x="309"/>
        <item x="757"/>
        <item x="148"/>
        <item x="230"/>
        <item x="1087"/>
        <item x="425"/>
        <item x="586"/>
        <item x="433"/>
        <item x="336"/>
        <item x="882"/>
        <item x="466"/>
        <item x="419"/>
        <item x="842"/>
        <item x="472"/>
        <item x="797"/>
        <item x="814"/>
        <item x="1067"/>
        <item x="827"/>
        <item x="488"/>
        <item x="528"/>
        <item x="872"/>
        <item x="1028"/>
        <item x="913"/>
        <item x="1029"/>
        <item x="1036"/>
        <item x="1040"/>
        <item x="869"/>
        <item x="581"/>
        <item x="428"/>
        <item x="1113"/>
        <item x="911"/>
        <item x="1056"/>
        <item x="534"/>
        <item x="1055"/>
        <item x="255"/>
        <item x="927"/>
        <item x="312"/>
        <item x="609"/>
        <item x="873"/>
        <item x="714"/>
        <item x="153"/>
        <item x="937"/>
        <item x="8"/>
        <item x="786"/>
        <item x="19"/>
        <item x="33"/>
        <item x="79"/>
        <item x="150"/>
        <item x="213"/>
        <item x="1116"/>
        <item x="1057"/>
        <item x="1035"/>
        <item x="391"/>
        <item x="516"/>
        <item x="506"/>
        <item x="242"/>
        <item x="1086"/>
        <item x="863"/>
        <item x="400"/>
        <item x="1002"/>
        <item x="591"/>
        <item x="1058"/>
        <item x="848"/>
        <item x="542"/>
        <item x="494"/>
        <item x="1127"/>
        <item x="986"/>
        <item x="917"/>
        <item x="143"/>
        <item x="11"/>
        <item x="770"/>
        <item x="1054"/>
        <item x="601"/>
        <item x="261"/>
        <item x="1125"/>
        <item x="1114"/>
        <item x="943"/>
        <item x="883"/>
        <item x="956"/>
        <item x="411"/>
        <item x="450"/>
        <item x="379"/>
        <item x="329"/>
        <item x="132"/>
        <item x="632"/>
        <item x="562"/>
        <item x="543"/>
        <item x="782"/>
        <item x="810"/>
        <item x="874"/>
        <item x="673"/>
        <item x="476"/>
        <item x="207"/>
        <item x="68"/>
        <item x="6"/>
        <item x="864"/>
        <item x="841"/>
        <item x="159"/>
        <item x="895"/>
        <item x="1026"/>
        <item x="367"/>
        <item x="746"/>
        <item x="747"/>
        <item x="641"/>
        <item x="451"/>
        <item x="45"/>
        <item x="822"/>
        <item x="887"/>
        <item x="933"/>
        <item x="611"/>
        <item x="1126"/>
        <item x="97"/>
        <item x="444"/>
        <item x="808"/>
        <item x="347"/>
        <item x="341"/>
        <item x="967"/>
        <item x="608"/>
        <item x="934"/>
        <item x="875"/>
        <item x="1047"/>
        <item x="953"/>
        <item x="315"/>
        <item x="1065"/>
        <item x="1098"/>
        <item x="951"/>
        <item x="350"/>
        <item x="899"/>
        <item x="897"/>
        <item x="504"/>
        <item x="1037"/>
        <item x="840"/>
        <item x="1041"/>
        <item x="965"/>
        <item x="865"/>
        <item x="397"/>
        <item x="202"/>
        <item x="1089"/>
        <item x="482"/>
        <item x="590"/>
        <item x="655"/>
        <item x="658"/>
        <item x="201"/>
        <item x="490"/>
        <item x="1096"/>
        <item x="269"/>
        <item x="334"/>
        <item x="739"/>
        <item x="980"/>
        <item x="900"/>
        <item x="1017"/>
        <item x="198"/>
        <item x="678"/>
        <item x="352"/>
        <item x="1042"/>
        <item x="389"/>
        <item x="780"/>
        <item x="737"/>
        <item x="735"/>
        <item x="454"/>
        <item x="868"/>
        <item x="1085"/>
        <item x="919"/>
        <item x="646"/>
        <item x="430"/>
        <item x="77"/>
        <item x="902"/>
        <item x="156"/>
        <item x="354"/>
        <item x="926"/>
        <item x="638"/>
        <item x="541"/>
        <item x="942"/>
        <item x="1093"/>
        <item x="1032"/>
        <item x="1128"/>
        <item x="29"/>
        <item x="131"/>
        <item x="716"/>
        <item x="640"/>
        <item x="624"/>
        <item x="49"/>
        <item x="429"/>
        <item x="987"/>
        <item x="901"/>
        <item x="690"/>
        <item x="378"/>
        <item x="971"/>
        <item x="1014"/>
        <item x="677"/>
        <item x="473"/>
        <item x="566"/>
        <item x="912"/>
        <item x="561"/>
        <item x="831"/>
        <item x="862"/>
        <item x="944"/>
        <item x="828"/>
        <item x="966"/>
        <item x="16"/>
        <item x="657"/>
        <item x="637"/>
        <item x="351"/>
        <item x="683"/>
        <item x="1094"/>
        <item x="595"/>
        <item x="1019"/>
        <item x="61"/>
        <item x="93"/>
        <item x="386"/>
        <item x="952"/>
        <item x="95"/>
        <item x="855"/>
        <item x="715"/>
        <item x="636"/>
        <item x="592"/>
        <item x="787"/>
        <item x="970"/>
        <item x="318"/>
        <item x="1059"/>
        <item x="990"/>
        <item x="734"/>
        <item x="1001"/>
        <item x="870"/>
        <item x="674"/>
        <item x="920"/>
        <item x="475"/>
        <item x="981"/>
        <item x="130"/>
        <item x="1018"/>
        <item x="1031"/>
        <item x="973"/>
        <item x="957"/>
        <item x="246"/>
        <item x="764"/>
        <item x="1038"/>
        <item x="390"/>
        <item x="1020"/>
        <item x="1081"/>
        <item x="259"/>
        <item x="319"/>
        <item x="777"/>
        <item x="531"/>
        <item x="310"/>
        <item x="1015"/>
        <item x="1033"/>
        <item x="991"/>
        <item x="382"/>
        <item x="1030"/>
        <item x="233"/>
        <item x="299"/>
        <item x="187"/>
        <item x="365"/>
        <item x="149"/>
        <item x="845"/>
        <item x="519"/>
        <item x="838"/>
        <item x="918"/>
        <item x="972"/>
        <item x="440"/>
        <item x="256"/>
        <item x="1021"/>
        <item x="214"/>
        <item x="517"/>
        <item x="1097"/>
        <item x="850"/>
        <item x="70"/>
        <item x="871"/>
        <item x="210"/>
        <item x="1082"/>
        <item x="403"/>
        <item x="824"/>
        <item x="999"/>
        <item x="849"/>
        <item x="861"/>
        <item x="377"/>
        <item x="30"/>
        <item x="587"/>
        <item x="23"/>
        <item x="931"/>
        <item x="247"/>
        <item x="1012"/>
        <item x="945"/>
        <item x="1091"/>
        <item x="530"/>
        <item x="749"/>
        <item x="4"/>
        <item x="410"/>
        <item x="511"/>
        <item x="1068"/>
        <item x="1045"/>
        <item x="1048"/>
        <item x="88"/>
        <item x="988"/>
        <item x="342"/>
        <item x="783"/>
        <item x="1013"/>
        <item x="692"/>
        <item x="925"/>
        <item x="492"/>
        <item x="307"/>
        <item x="326"/>
        <item x="665"/>
        <item x="1092"/>
        <item x="1072"/>
        <item x="930"/>
        <item x="114"/>
        <item x="385"/>
        <item x="17"/>
        <item x="99"/>
        <item x="753"/>
        <item x="904"/>
        <item x="1095"/>
        <item x="642"/>
        <item x="421"/>
        <item x="1011"/>
        <item x="860"/>
        <item x="1046"/>
        <item x="903"/>
        <item x="234"/>
        <item x="959"/>
        <item x="42"/>
        <item x="1010"/>
        <item x="376"/>
        <item x="227"/>
        <item x="162"/>
        <item x="447"/>
        <item x="854"/>
        <item x="615"/>
        <item x="1044"/>
        <item x="834"/>
        <item x="916"/>
        <item x="271"/>
        <item x="508"/>
        <item x="630"/>
        <item x="940"/>
        <item x="330"/>
        <item x="325"/>
        <item x="877"/>
        <item x="510"/>
        <item x="211"/>
        <item x="998"/>
        <item x="573"/>
        <item x="1000"/>
        <item x="1123"/>
        <item x="112"/>
        <item x="1066"/>
        <item x="1090"/>
        <item x="1043"/>
        <item x="1100"/>
        <item x="1099"/>
        <item x="565"/>
        <item x="439"/>
        <item x="535"/>
        <item x="1124"/>
        <item x="889"/>
        <item x="84"/>
        <item x="407"/>
        <item x="300"/>
        <item x="958"/>
        <item x="1069"/>
        <item x="884"/>
        <item x="1034"/>
        <item x="1121"/>
        <item x="932"/>
        <item x="878"/>
        <item x="291"/>
        <item x="767"/>
        <item x="939"/>
        <item x="585"/>
        <item x="577"/>
        <item x="1084"/>
        <item x="772"/>
        <item x="941"/>
        <item x="876"/>
        <item x="216"/>
        <item x="992"/>
        <item x="890"/>
        <item x="888"/>
        <item x="985"/>
        <item x="1070"/>
        <item x="239"/>
        <item x="1083"/>
        <item x="1016"/>
        <item x="9"/>
        <item x="924"/>
        <item x="73"/>
        <item x="896"/>
        <item x="964"/>
        <item x="60"/>
        <item x="1122"/>
        <item x="607"/>
        <item x="438"/>
        <item x="946"/>
        <item x="445"/>
        <item x="748"/>
        <item x="420"/>
        <item x="915"/>
        <item x="340"/>
        <item x="829"/>
        <item x="270"/>
        <item x="51"/>
        <item x="1071"/>
        <item x="947"/>
        <item x="837"/>
        <item x="993"/>
        <item x="1060"/>
        <item x="921"/>
        <item x="322"/>
        <item x="652"/>
        <item x="1005"/>
        <item x="984"/>
        <item x="623"/>
        <item x="1004"/>
        <item x="232"/>
        <item x="415"/>
        <item x="128"/>
        <item x="851"/>
        <item x="857"/>
        <item x="189"/>
        <item x="847"/>
        <item x="368"/>
        <item x="384"/>
        <item x="224"/>
        <item x="968"/>
        <item x="206"/>
        <item x="969"/>
        <item x="496"/>
        <item x="374"/>
        <item x="436"/>
        <item x="776"/>
        <item x="301"/>
        <item x="672"/>
        <item x="363"/>
        <item x="249"/>
        <item x="634"/>
        <item x="218"/>
        <item x="113"/>
        <item x="303"/>
        <item x="257"/>
        <item x="989"/>
        <item x="452"/>
        <item x="15"/>
        <item x="398"/>
        <item x="839"/>
        <item x="306"/>
        <item x="335"/>
        <item x="0"/>
        <item x="105"/>
        <item x="713"/>
        <item x="43"/>
        <item x="375"/>
        <item x="523"/>
        <item x="799"/>
        <item x="396"/>
        <item x="726"/>
        <item x="417"/>
        <item x="129"/>
        <item x="559"/>
        <item x="661"/>
        <item x="694"/>
        <item x="431"/>
        <item x="826"/>
        <item x="253"/>
        <item x="331"/>
        <item x="169"/>
        <item x="819"/>
        <item x="498"/>
        <item x="107"/>
        <item x="495"/>
        <item x="370"/>
        <item x="699"/>
        <item x="648"/>
        <item x="245"/>
        <item x="553"/>
        <item x="705"/>
        <item x="544"/>
        <item x="373"/>
        <item x="751"/>
        <item x="104"/>
        <item x="268"/>
        <item x="422"/>
        <item x="625"/>
        <item x="283"/>
        <item x="176"/>
        <item x="372"/>
        <item x="46"/>
        <item x="823"/>
        <item x="332"/>
        <item x="141"/>
        <item x="668"/>
        <item x="742"/>
        <item x="766"/>
        <item x="147"/>
        <item x="795"/>
        <item x="583"/>
        <item x="75"/>
        <item x="717"/>
        <item x="53"/>
        <item x="280"/>
        <item x="238"/>
        <item x="703"/>
        <item x="184"/>
        <item x="558"/>
        <item x="792"/>
        <item x="471"/>
        <item x="393"/>
        <item x="443"/>
        <item x="820"/>
        <item x="514"/>
        <item x="781"/>
        <item x="603"/>
        <item x="579"/>
        <item x="362"/>
        <item x="580"/>
        <item x="462"/>
        <item x="825"/>
        <item x="64"/>
        <item x="89"/>
        <item x="691"/>
        <item x="557"/>
        <item x="119"/>
        <item x="499"/>
        <item x="115"/>
        <item x="426"/>
        <item x="675"/>
        <item x="110"/>
        <item x="357"/>
        <item x="38"/>
        <item x="468"/>
        <item x="503"/>
        <item x="13"/>
        <item x="172"/>
        <item x="604"/>
        <item x="228"/>
        <item x="567"/>
        <item x="564"/>
        <item x="134"/>
        <item x="275"/>
        <item x="225"/>
        <item x="399"/>
        <item x="308"/>
        <item x="57"/>
        <item x="620"/>
        <item x="731"/>
        <item x="460"/>
        <item x="166"/>
        <item x="788"/>
        <item x="10"/>
        <item x="395"/>
        <item x="409"/>
        <item x="219"/>
        <item x="464"/>
        <item x="619"/>
        <item x="158"/>
        <item x="423"/>
        <item x="662"/>
        <item x="416"/>
        <item x="311"/>
        <item x="48"/>
        <item x="718"/>
        <item x="12"/>
        <item x="193"/>
        <item x="598"/>
        <item x="36"/>
        <item x="546"/>
        <item x="689"/>
        <item x="643"/>
        <item x="90"/>
        <item x="563"/>
        <item x="568"/>
        <item x="121"/>
        <item x="298"/>
        <item x="304"/>
        <item x="236"/>
        <item x="392"/>
        <item x="157"/>
        <item x="743"/>
        <item x="610"/>
        <item x="126"/>
        <item x="572"/>
        <item x="688"/>
        <item x="708"/>
        <item x="756"/>
        <item x="478"/>
        <item x="302"/>
        <item x="117"/>
        <item x="631"/>
        <item x="361"/>
        <item x="180"/>
        <item x="556"/>
        <item x="404"/>
        <item x="755"/>
        <item x="265"/>
        <item x="74"/>
        <item x="596"/>
        <item x="706"/>
        <item x="327"/>
        <item x="459"/>
        <item x="152"/>
        <item x="32"/>
        <item x="645"/>
        <item x="272"/>
        <item x="353"/>
        <item x="328"/>
        <item x="540"/>
        <item x="139"/>
        <item x="547"/>
        <item x="333"/>
        <item x="80"/>
        <item x="453"/>
        <item x="550"/>
        <item x="313"/>
        <item x="597"/>
        <item x="321"/>
        <item x="405"/>
        <item x="594"/>
        <item x="26"/>
        <item x="120"/>
        <item x="809"/>
        <item x="521"/>
        <item x="773"/>
        <item x="599"/>
        <item x="109"/>
        <item x="457"/>
        <item x="785"/>
        <item x="305"/>
        <item x="537"/>
        <item x="686"/>
        <item x="37"/>
        <item x="56"/>
        <item x="539"/>
        <item x="486"/>
        <item x="538"/>
        <item x="167"/>
        <item x="500"/>
        <item x="145"/>
        <item x="477"/>
        <item x="314"/>
        <item x="555"/>
        <item x="87"/>
        <item x="63"/>
        <item x="479"/>
        <item x="281"/>
        <item x="289"/>
        <item x="456"/>
        <item x="137"/>
        <item x="297"/>
        <item x="549"/>
        <item x="28"/>
        <item x="205"/>
        <item x="173"/>
        <item x="575"/>
        <item x="754"/>
        <item x="414"/>
        <item x="745"/>
        <item x="613"/>
        <item x="102"/>
        <item x="146"/>
        <item x="58"/>
        <item x="520"/>
        <item x="41"/>
        <item x="69"/>
        <item x="81"/>
        <item x="179"/>
        <item x="644"/>
        <item x="358"/>
        <item x="469"/>
        <item x="752"/>
        <item x="62"/>
        <item x="106"/>
        <item x="175"/>
        <item x="493"/>
        <item x="509"/>
        <item x="364"/>
        <item x="784"/>
        <item x="85"/>
        <item x="151"/>
        <item x="427"/>
        <item x="702"/>
        <item x="288"/>
        <item x="489"/>
        <item x="651"/>
        <item x="222"/>
        <item x="612"/>
        <item x="507"/>
        <item x="284"/>
        <item x="463"/>
        <item x="217"/>
        <item x="388"/>
        <item x="296"/>
        <item x="124"/>
        <item x="621"/>
        <item x="484"/>
        <item x="277"/>
        <item x="656"/>
        <item x="35"/>
        <item x="118"/>
        <item x="532"/>
        <item x="628"/>
        <item x="654"/>
        <item x="487"/>
        <item x="83"/>
        <item x="381"/>
        <item x="170"/>
        <item x="285"/>
        <item x="163"/>
        <item x="34"/>
        <item x="86"/>
        <item x="402"/>
        <item x="276"/>
        <item x="237"/>
        <item x="700"/>
        <item x="251"/>
        <item x="27"/>
        <item x="605"/>
        <item x="279"/>
        <item x="744"/>
        <item x="622"/>
        <item x="323"/>
        <item x="626"/>
        <item x="320"/>
        <item x="413"/>
        <item x="168"/>
        <item x="533"/>
        <item x="135"/>
        <item x="250"/>
        <item x="278"/>
        <item x="369"/>
        <item x="136"/>
        <item x="505"/>
        <item x="194"/>
        <item x="188"/>
        <item x="108"/>
        <item x="687"/>
        <item x="2"/>
        <item t="default"/>
      </items>
    </pivotField>
    <pivotField showAll="0"/>
    <pivotField axis="axisRow" showAll="0">
      <items count="6">
        <item x="1"/>
        <item x="4"/>
        <item x="3"/>
        <item x="2"/>
        <item x="0"/>
        <item t="default"/>
      </items>
    </pivotField>
    <pivotField showAll="0">
      <items count="8">
        <item n="Under_Weight" x="4"/>
        <item x="0"/>
        <item x="1"/>
        <item x="2"/>
        <item x="3"/>
        <item x="5"/>
        <item x="6"/>
        <item t="default"/>
      </items>
    </pivotField>
    <pivotField dataField="1" numFmtId="2" showAll="0"/>
    <pivotField dragToRow="0" dragToCol="0" dragToPage="0" showAll="0" defaultSubtotal="0"/>
    <pivotField dragToRow="0" dragToCol="0" dragToPage="0" showAll="0" defaultSubtota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5"/>
  </rowFields>
  <rowItems count="5">
    <i>
      <x/>
    </i>
    <i>
      <x v="1"/>
    </i>
    <i>
      <x v="2"/>
    </i>
    <i>
      <x v="3"/>
    </i>
    <i>
      <x v="4"/>
    </i>
  </rowItems>
  <colItems count="1">
    <i/>
  </colItems>
  <dataFields count="1">
    <dataField name="Average of BMI" fld="17" subtotal="average" baseField="15" baseItem="0" numFmtId="2"/>
  </dataFields>
  <chartFormats count="3">
    <chartFormat chart="24"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VC" xr10:uid="{1669A320-3EE6-45B2-8892-9390EBDBD915}" sourceName="FAVC">
  <pivotTables>
    <pivotTable tabId="6" name="PivotTable3"/>
  </pivotTables>
  <data>
    <tabular pivotCacheId="43590512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C" xr10:uid="{B0683F47-BB81-4C05-B09B-57A44E9C4BE3}" sourceName="SCC">
  <pivotTables>
    <pivotTable tabId="6" name="PivotTable3"/>
  </pivotTables>
  <data>
    <tabular pivotCacheId="43590512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MOKE" xr10:uid="{7B5A3DC4-8DDF-4CC6-8152-EBEB4A68D206}" sourceName="SMOKE">
  <pivotTables>
    <pivotTable tabId="5" name="PivotTable2"/>
    <pivotTable tabId="5" name="PivotTable8"/>
  </pivotTables>
  <data>
    <tabular pivotCacheId="435905122">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C1" xr10:uid="{529C32CA-1596-44EF-B5C9-775B89C97506}" sourceName="SCC">
  <pivotTables>
    <pivotTable tabId="5" name="PivotTable2"/>
    <pivotTable tabId="5" name="PivotTable8"/>
  </pivotTables>
  <data>
    <tabular pivotCacheId="435905122">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VC1" xr10:uid="{F48AFB9A-E3D2-45B8-85BE-A634BF1DDB33}" sourceName="FAVC">
  <pivotTables>
    <pivotTable tabId="5" name="PivotTable2"/>
    <pivotTable tabId="5" name="PivotTable8"/>
  </pivotTables>
  <data>
    <tabular pivotCacheId="435905122">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15CB211-BAA4-45AC-A018-1FCEF4365DB6}" sourceName="Gender">
  <pivotTables>
    <pivotTable tabId="6" name="PivotTable3"/>
  </pivotTables>
  <data>
    <tabular pivotCacheId="435905122">
      <items count="2">
        <i x="0"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1FC9E856-9BE1-4864-9721-7889656F6870}" sourceName="Age">
  <pivotTables>
    <pivotTable tabId="6" name="PivotTable3"/>
  </pivotTables>
  <data>
    <tabular pivotCacheId="435905122">
      <items count="8">
        <i x="1" s="1"/>
        <i x="2" s="1"/>
        <i x="3" s="1"/>
        <i x="4" s="1"/>
        <i x="5" s="1"/>
        <i x="6" s="1"/>
        <i x="0" s="1" nd="1"/>
        <i x="7"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1" xr10:uid="{14F1B972-11BB-4BAD-AE8D-6F1326102741}" sourceName="Age">
  <pivotTables>
    <pivotTable tabId="7" name="PivotTable6"/>
    <pivotTable tabId="7" name="PivotTable1"/>
  </pivotTables>
  <data>
    <tabular pivotCacheId="435905122">
      <items count="8">
        <i x="1" s="1"/>
        <i x="2" s="1"/>
        <i x="3" s="1"/>
        <i x="4" s="1"/>
        <i x="5" s="1"/>
        <i x="6" s="1"/>
        <i x="0" s="1" nd="1"/>
        <i x="7"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beyesdad" xr10:uid="{137C5BBA-F87D-4AEC-A3E7-68E4AE893461}" sourceName="NObeyesdad">
  <pivotTables>
    <pivotTable tabId="9" name="PivotTable15"/>
  </pivotTables>
  <data>
    <tabular pivotCacheId="435905122">
      <items count="7">
        <i x="4" s="1"/>
        <i x="0" s="1"/>
        <i x="3" s="1"/>
        <i x="5" s="1"/>
        <i x="6" s="1"/>
        <i x="1" s="1"/>
        <i x="2"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2" xr10:uid="{21453A49-0FF9-4E73-972B-36AFC4793585}" sourceName="Age">
  <pivotTables>
    <pivotTable tabId="12" name="PivotTable31"/>
    <pivotTable tabId="12" name="PivotTable6"/>
  </pivotTables>
  <data>
    <tabular pivotCacheId="435905122">
      <items count="8">
        <i x="1"/>
        <i x="2" s="1"/>
        <i x="3"/>
        <i x="4"/>
        <i x="5"/>
        <i x="6"/>
        <i x="0" nd="1"/>
        <i x="7"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MOKE" xr10:uid="{E45283C7-4EF4-476E-A7BB-97583C318CCF}" cache="Slicer_SMOKE" caption="SMOKE" rowHeight="241300"/>
  <slicer name="SCC 1" xr10:uid="{B37D34B3-FF0D-4BAD-B99B-8ED514917B66}" cache="Slicer_SCC1" caption="SCC" rowHeight="241300"/>
  <slicer name="FAVC 1" xr10:uid="{B1FD513C-85B9-484A-AF87-4565AAE24BA3}" cache="Slicer_FAVC1" caption="FAVC"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1" xr10:uid="{A68F9619-C11D-4B99-A8A1-E0D54928BA75}" cache="Slicer_Age1" caption="Ag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AVC" xr10:uid="{5EC08EF6-1ED6-4E17-BF41-34638B7C5A1D}" cache="Slicer_FAVC" caption="FAVC" rowHeight="241300"/>
  <slicer name="SCC" xr10:uid="{71829600-0BE9-438B-B791-03CBF0E7E949}" cache="Slicer_SCC" caption="SCC" rowHeight="241300"/>
  <slicer name="Gender" xr10:uid="{BB3F81C7-359D-4492-82E6-B5588F498F3C}" cache="Slicer_Gender" caption="Gender" rowHeight="241300"/>
  <slicer name="Age" xr10:uid="{0F888526-F0AD-4013-A6D1-82EF403AC165}" cache="Slicer_Age" caption="Age"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beyesdad" xr10:uid="{F261CB50-AAA9-4DF7-BC7C-FE06F5AC39BB}" cache="Slicer_NObeyesdad" caption="NObeyesdad"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2" xr10:uid="{77C5742D-5460-4544-A001-D00196392106}" cache="Slicer_Age2" caption="Age"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15.xml"/><Relationship Id="rId3" Type="http://schemas.openxmlformats.org/officeDocument/2006/relationships/pivotTable" Target="../pivotTables/pivotTable10.xml"/><Relationship Id="rId7" Type="http://schemas.openxmlformats.org/officeDocument/2006/relationships/pivotTable" Target="../pivotTables/pivotTable14.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11" Type="http://schemas.microsoft.com/office/2007/relationships/slicer" Target="../slicers/slicer3.xml"/><Relationship Id="rId5" Type="http://schemas.openxmlformats.org/officeDocument/2006/relationships/pivotTable" Target="../pivotTables/pivotTable12.xml"/><Relationship Id="rId10" Type="http://schemas.openxmlformats.org/officeDocument/2006/relationships/drawing" Target="../drawings/drawing4.xml"/><Relationship Id="rId4" Type="http://schemas.openxmlformats.org/officeDocument/2006/relationships/pivotTable" Target="../pivotTables/pivotTable11.xml"/><Relationship Id="rId9" Type="http://schemas.openxmlformats.org/officeDocument/2006/relationships/pivotTable" Target="../pivotTables/pivotTable16.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7.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20.xml"/><Relationship Id="rId2" Type="http://schemas.openxmlformats.org/officeDocument/2006/relationships/pivotTable" Target="../pivotTables/pivotTable19.xml"/><Relationship Id="rId1" Type="http://schemas.openxmlformats.org/officeDocument/2006/relationships/pivotTable" Target="../pivotTables/pivotTable18.xml"/><Relationship Id="rId5" Type="http://schemas.microsoft.com/office/2007/relationships/slicer" Target="../slicers/slicer4.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22.xml"/><Relationship Id="rId1" Type="http://schemas.openxmlformats.org/officeDocument/2006/relationships/pivotTable" Target="../pivotTables/pivotTable21.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5.xml"/><Relationship Id="rId2" Type="http://schemas.openxmlformats.org/officeDocument/2006/relationships/pivotTable" Target="../pivotTables/pivotTable24.xml"/><Relationship Id="rId1" Type="http://schemas.openxmlformats.org/officeDocument/2006/relationships/pivotTable" Target="../pivotTables/pivotTable23.xml"/><Relationship Id="rId6" Type="http://schemas.microsoft.com/office/2007/relationships/slicer" Target="../slicers/slicer5.xml"/><Relationship Id="rId5" Type="http://schemas.openxmlformats.org/officeDocument/2006/relationships/drawing" Target="../drawings/drawing8.xml"/><Relationship Id="rId4" Type="http://schemas.openxmlformats.org/officeDocument/2006/relationships/pivotTable" Target="../pivotTables/pivotTable2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0BCD9-9CCF-4A38-BA75-A1DA852898B3}">
  <dimension ref="A3:C55"/>
  <sheetViews>
    <sheetView workbookViewId="0">
      <selection activeCell="B48" sqref="B48"/>
    </sheetView>
  </sheetViews>
  <sheetFormatPr defaultRowHeight="15" x14ac:dyDescent="0.25"/>
  <cols>
    <col min="1" max="1" width="15.85546875" bestFit="1" customWidth="1"/>
    <col min="2" max="2" width="16.28515625" bestFit="1" customWidth="1"/>
    <col min="3" max="3" width="5.5703125" bestFit="1" customWidth="1"/>
    <col min="4" max="4" width="11.28515625" bestFit="1" customWidth="1"/>
    <col min="5" max="1403" width="3" bestFit="1" customWidth="1"/>
    <col min="1404" max="1404" width="11.28515625" bestFit="1" customWidth="1"/>
  </cols>
  <sheetData>
    <row r="3" spans="1:3" x14ac:dyDescent="0.25">
      <c r="A3" s="7" t="s">
        <v>46</v>
      </c>
      <c r="B3" s="7" t="s">
        <v>45</v>
      </c>
    </row>
    <row r="4" spans="1:3" x14ac:dyDescent="0.25">
      <c r="A4" s="7" t="s">
        <v>43</v>
      </c>
      <c r="B4" t="s">
        <v>15</v>
      </c>
      <c r="C4" t="s">
        <v>21</v>
      </c>
    </row>
    <row r="5" spans="1:3" x14ac:dyDescent="0.25">
      <c r="A5" s="9" t="s">
        <v>47</v>
      </c>
      <c r="B5">
        <v>290</v>
      </c>
      <c r="C5">
        <v>247</v>
      </c>
    </row>
    <row r="6" spans="1:3" x14ac:dyDescent="0.25">
      <c r="A6" s="9" t="s">
        <v>48</v>
      </c>
      <c r="B6">
        <v>605</v>
      </c>
      <c r="C6">
        <v>605</v>
      </c>
    </row>
    <row r="7" spans="1:3" x14ac:dyDescent="0.25">
      <c r="A7" s="9" t="s">
        <v>49</v>
      </c>
      <c r="B7">
        <v>111</v>
      </c>
      <c r="C7">
        <v>190</v>
      </c>
    </row>
    <row r="8" spans="1:3" x14ac:dyDescent="0.25">
      <c r="A8" s="9" t="s">
        <v>50</v>
      </c>
      <c r="B8">
        <v>34</v>
      </c>
      <c r="C8">
        <v>19</v>
      </c>
    </row>
    <row r="9" spans="1:3" x14ac:dyDescent="0.25">
      <c r="A9" s="9" t="s">
        <v>51</v>
      </c>
      <c r="B9">
        <v>2</v>
      </c>
      <c r="C9">
        <v>7</v>
      </c>
    </row>
    <row r="10" spans="1:3" x14ac:dyDescent="0.25">
      <c r="A10" s="9" t="s">
        <v>52</v>
      </c>
      <c r="B10">
        <v>1</v>
      </c>
    </row>
    <row r="11" spans="1:3" x14ac:dyDescent="0.25">
      <c r="A11" s="9" t="s">
        <v>44</v>
      </c>
      <c r="B11">
        <v>1043</v>
      </c>
      <c r="C11">
        <v>1068</v>
      </c>
    </row>
    <row r="27" spans="1:2" ht="18.75" x14ac:dyDescent="0.3">
      <c r="B27" s="12" t="s">
        <v>73</v>
      </c>
    </row>
    <row r="32" spans="1:2" x14ac:dyDescent="0.25">
      <c r="A32" s="7" t="s">
        <v>43</v>
      </c>
      <c r="B32" s="25" t="s">
        <v>46</v>
      </c>
    </row>
    <row r="33" spans="1:2" x14ac:dyDescent="0.25">
      <c r="A33" s="8" t="s">
        <v>15</v>
      </c>
      <c r="B33" s="3">
        <v>1043</v>
      </c>
    </row>
    <row r="34" spans="1:2" x14ac:dyDescent="0.25">
      <c r="A34" s="8" t="s">
        <v>21</v>
      </c>
      <c r="B34" s="3">
        <v>1068</v>
      </c>
    </row>
    <row r="35" spans="1:2" x14ac:dyDescent="0.25">
      <c r="A35" s="8" t="s">
        <v>44</v>
      </c>
      <c r="B35" s="3">
        <v>2111</v>
      </c>
    </row>
    <row r="48" spans="1:2" x14ac:dyDescent="0.25">
      <c r="A48" s="7" t="s">
        <v>43</v>
      </c>
      <c r="B48" t="s">
        <v>46</v>
      </c>
    </row>
    <row r="49" spans="1:2" x14ac:dyDescent="0.25">
      <c r="A49" s="9" t="s">
        <v>47</v>
      </c>
      <c r="B49">
        <v>537</v>
      </c>
    </row>
    <row r="50" spans="1:2" x14ac:dyDescent="0.25">
      <c r="A50" s="9" t="s">
        <v>48</v>
      </c>
      <c r="B50">
        <v>1210</v>
      </c>
    </row>
    <row r="51" spans="1:2" x14ac:dyDescent="0.25">
      <c r="A51" s="9" t="s">
        <v>49</v>
      </c>
      <c r="B51">
        <v>301</v>
      </c>
    </row>
    <row r="52" spans="1:2" x14ac:dyDescent="0.25">
      <c r="A52" s="9" t="s">
        <v>50</v>
      </c>
      <c r="B52">
        <v>53</v>
      </c>
    </row>
    <row r="53" spans="1:2" x14ac:dyDescent="0.25">
      <c r="A53" s="9" t="s">
        <v>51</v>
      </c>
      <c r="B53">
        <v>9</v>
      </c>
    </row>
    <row r="54" spans="1:2" x14ac:dyDescent="0.25">
      <c r="A54" s="9" t="s">
        <v>52</v>
      </c>
      <c r="B54">
        <v>1</v>
      </c>
    </row>
    <row r="55" spans="1:2" x14ac:dyDescent="0.25">
      <c r="A55" s="9" t="s">
        <v>44</v>
      </c>
      <c r="B55">
        <v>2111</v>
      </c>
    </row>
  </sheetData>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8C753-4EDF-4C5B-B7DE-EE746E6F3F43}">
  <dimension ref="A3:B45"/>
  <sheetViews>
    <sheetView topLeftCell="A49" workbookViewId="0">
      <selection activeCell="W46" sqref="W46"/>
    </sheetView>
  </sheetViews>
  <sheetFormatPr defaultRowHeight="15" x14ac:dyDescent="0.25"/>
  <cols>
    <col min="1" max="1" width="13.140625" bestFit="1" customWidth="1"/>
    <col min="2" max="2" width="15.85546875" bestFit="1" customWidth="1"/>
    <col min="3" max="3" width="5.5703125" bestFit="1" customWidth="1"/>
    <col min="4" max="13" width="5.7109375" bestFit="1" customWidth="1"/>
    <col min="14" max="14" width="10.42578125" bestFit="1" customWidth="1"/>
  </cols>
  <sheetData>
    <row r="3" spans="1:2" x14ac:dyDescent="0.25">
      <c r="A3" s="7" t="s">
        <v>43</v>
      </c>
      <c r="B3" t="s">
        <v>53</v>
      </c>
    </row>
    <row r="4" spans="1:2" x14ac:dyDescent="0.25">
      <c r="A4" s="8" t="s">
        <v>15</v>
      </c>
      <c r="B4" s="2">
        <v>30.130002026448054</v>
      </c>
    </row>
    <row r="5" spans="1:2" x14ac:dyDescent="0.25">
      <c r="A5" s="8" t="s">
        <v>21</v>
      </c>
      <c r="B5" s="2">
        <v>29.280377404164767</v>
      </c>
    </row>
    <row r="36" spans="1:2" x14ac:dyDescent="0.25">
      <c r="A36" s="7" t="s">
        <v>43</v>
      </c>
      <c r="B36" t="s">
        <v>46</v>
      </c>
    </row>
    <row r="37" spans="1:2" x14ac:dyDescent="0.25">
      <c r="A37" s="10" t="s">
        <v>54</v>
      </c>
      <c r="B37">
        <v>4</v>
      </c>
    </row>
    <row r="38" spans="1:2" x14ac:dyDescent="0.25">
      <c r="A38" s="10" t="s">
        <v>55</v>
      </c>
      <c r="B38">
        <v>320</v>
      </c>
    </row>
    <row r="39" spans="1:2" x14ac:dyDescent="0.25">
      <c r="A39" s="10" t="s">
        <v>56</v>
      </c>
      <c r="B39">
        <v>247</v>
      </c>
    </row>
    <row r="40" spans="1:2" x14ac:dyDescent="0.25">
      <c r="A40" s="10" t="s">
        <v>57</v>
      </c>
      <c r="B40">
        <v>566</v>
      </c>
    </row>
    <row r="41" spans="1:2" x14ac:dyDescent="0.25">
      <c r="A41" s="10" t="s">
        <v>58</v>
      </c>
      <c r="B41">
        <v>368</v>
      </c>
    </row>
    <row r="42" spans="1:2" x14ac:dyDescent="0.25">
      <c r="A42" s="10" t="s">
        <v>59</v>
      </c>
      <c r="B42">
        <v>338</v>
      </c>
    </row>
    <row r="43" spans="1:2" x14ac:dyDescent="0.25">
      <c r="A43" s="10" t="s">
        <v>60</v>
      </c>
      <c r="B43">
        <v>231</v>
      </c>
    </row>
    <row r="44" spans="1:2" x14ac:dyDescent="0.25">
      <c r="A44" s="10" t="s">
        <v>61</v>
      </c>
      <c r="B44">
        <v>35</v>
      </c>
    </row>
    <row r="45" spans="1:2" x14ac:dyDescent="0.25">
      <c r="A45" s="10" t="s">
        <v>62</v>
      </c>
      <c r="B45">
        <v>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0B12D-73EB-4C2C-8CB6-6C531FAC818A}">
  <dimension ref="A3:H48"/>
  <sheetViews>
    <sheetView topLeftCell="A10" workbookViewId="0">
      <selection activeCell="A45" sqref="A45"/>
    </sheetView>
  </sheetViews>
  <sheetFormatPr defaultRowHeight="15" x14ac:dyDescent="0.25"/>
  <cols>
    <col min="1" max="1" width="15.85546875" bestFit="1" customWidth="1"/>
    <col min="2" max="2" width="16.28515625" bestFit="1" customWidth="1"/>
    <col min="3" max="3" width="15.28515625" bestFit="1" customWidth="1"/>
    <col min="4" max="4" width="19" bestFit="1" customWidth="1"/>
    <col min="5" max="5" width="19.5703125" bestFit="1" customWidth="1"/>
    <col min="6" max="6" width="14.85546875" bestFit="1" customWidth="1"/>
    <col min="7" max="7" width="15.42578125" bestFit="1" customWidth="1"/>
    <col min="8" max="8" width="16" bestFit="1" customWidth="1"/>
    <col min="9" max="9" width="5.5703125" bestFit="1" customWidth="1"/>
    <col min="10" max="10" width="24" bestFit="1" customWidth="1"/>
    <col min="11" max="11" width="21.42578125" bestFit="1" customWidth="1"/>
    <col min="12" max="12" width="5.5703125" bestFit="1" customWidth="1"/>
    <col min="13" max="13" width="24.5703125" bestFit="1" customWidth="1"/>
    <col min="14" max="14" width="16.7109375" bestFit="1" customWidth="1"/>
    <col min="15" max="15" width="5.5703125" bestFit="1" customWidth="1"/>
    <col min="16" max="16" width="19.85546875" bestFit="1" customWidth="1"/>
    <col min="17" max="17" width="17.28515625" bestFit="1" customWidth="1"/>
    <col min="18" max="18" width="5.5703125" bestFit="1" customWidth="1"/>
    <col min="19" max="19" width="20.42578125" bestFit="1" customWidth="1"/>
    <col min="20" max="20" width="17.85546875" bestFit="1" customWidth="1"/>
    <col min="21" max="21" width="5.5703125" bestFit="1" customWidth="1"/>
    <col min="22" max="22" width="21" bestFit="1" customWidth="1"/>
  </cols>
  <sheetData>
    <row r="3" spans="1:8" x14ac:dyDescent="0.25">
      <c r="A3" s="7" t="s">
        <v>46</v>
      </c>
      <c r="B3" s="7" t="s">
        <v>45</v>
      </c>
    </row>
    <row r="4" spans="1:8" x14ac:dyDescent="0.25">
      <c r="A4" s="7" t="s">
        <v>43</v>
      </c>
      <c r="B4" t="s">
        <v>93</v>
      </c>
      <c r="C4" t="s">
        <v>20</v>
      </c>
      <c r="D4" t="s">
        <v>24</v>
      </c>
      <c r="E4" t="s">
        <v>25</v>
      </c>
      <c r="F4" t="s">
        <v>28</v>
      </c>
      <c r="G4" t="s">
        <v>30</v>
      </c>
      <c r="H4" t="s">
        <v>32</v>
      </c>
    </row>
    <row r="5" spans="1:8" x14ac:dyDescent="0.25">
      <c r="A5" s="8" t="s">
        <v>17</v>
      </c>
      <c r="B5">
        <v>146</v>
      </c>
      <c r="C5">
        <v>132</v>
      </c>
      <c r="D5">
        <v>81</v>
      </c>
      <c r="E5">
        <v>18</v>
      </c>
      <c r="F5">
        <v>7</v>
      </c>
      <c r="G5">
        <v>1</v>
      </c>
    </row>
    <row r="6" spans="1:8" x14ac:dyDescent="0.25">
      <c r="A6" s="8" t="s">
        <v>16</v>
      </c>
      <c r="B6">
        <v>126</v>
      </c>
      <c r="C6">
        <v>155</v>
      </c>
      <c r="D6">
        <v>209</v>
      </c>
      <c r="E6">
        <v>272</v>
      </c>
      <c r="F6">
        <v>344</v>
      </c>
      <c r="G6">
        <v>296</v>
      </c>
      <c r="H6">
        <v>324</v>
      </c>
    </row>
    <row r="7" spans="1:8" x14ac:dyDescent="0.25">
      <c r="A7" s="8" t="s">
        <v>44</v>
      </c>
      <c r="B7">
        <v>272</v>
      </c>
      <c r="C7">
        <v>287</v>
      </c>
      <c r="D7">
        <v>290</v>
      </c>
      <c r="E7">
        <v>290</v>
      </c>
      <c r="F7">
        <v>351</v>
      </c>
      <c r="G7">
        <v>297</v>
      </c>
      <c r="H7">
        <v>324</v>
      </c>
    </row>
    <row r="37" spans="1:8" ht="18.75" x14ac:dyDescent="0.3">
      <c r="H37" s="12" t="s">
        <v>74</v>
      </c>
    </row>
    <row r="38" spans="1:8" ht="18.75" x14ac:dyDescent="0.3">
      <c r="H38" s="11" t="s">
        <v>64</v>
      </c>
    </row>
    <row r="45" spans="1:8" x14ac:dyDescent="0.25">
      <c r="A45" s="7" t="s">
        <v>43</v>
      </c>
      <c r="B45" t="s">
        <v>53</v>
      </c>
    </row>
    <row r="46" spans="1:8" x14ac:dyDescent="0.25">
      <c r="A46" s="8" t="s">
        <v>17</v>
      </c>
      <c r="B46">
        <v>21.50049323032578</v>
      </c>
    </row>
    <row r="47" spans="1:8" x14ac:dyDescent="0.25">
      <c r="A47" s="8" t="s">
        <v>16</v>
      </c>
      <c r="B47">
        <v>31.529168764517816</v>
      </c>
    </row>
    <row r="48" spans="1:8" x14ac:dyDescent="0.25">
      <c r="A48" s="8" t="s">
        <v>44</v>
      </c>
      <c r="B48">
        <v>29.7001587784146</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944F7-25C9-4B4B-85D3-F1998E228718}">
  <dimension ref="A1:P258"/>
  <sheetViews>
    <sheetView topLeftCell="A158" workbookViewId="0">
      <selection activeCell="Y173" sqref="Y173"/>
    </sheetView>
  </sheetViews>
  <sheetFormatPr defaultRowHeight="15" x14ac:dyDescent="0.25"/>
  <cols>
    <col min="1" max="1" width="14.7109375" bestFit="1" customWidth="1"/>
    <col min="2" max="2" width="16.28515625" bestFit="1" customWidth="1"/>
    <col min="3" max="3" width="5.5703125" bestFit="1" customWidth="1"/>
    <col min="4" max="5" width="12" bestFit="1" customWidth="1"/>
    <col min="6" max="6" width="16.140625" bestFit="1" customWidth="1"/>
    <col min="7" max="7" width="15.7109375" bestFit="1" customWidth="1"/>
    <col min="8" max="8" width="7.5703125" bestFit="1" customWidth="1"/>
    <col min="9" max="9" width="5.5703125" bestFit="1" customWidth="1"/>
    <col min="10" max="10" width="8.140625" bestFit="1" customWidth="1"/>
    <col min="11" max="11" width="12.85546875" bestFit="1" customWidth="1"/>
    <col min="12" max="12" width="5.5703125" bestFit="1" customWidth="1"/>
    <col min="13" max="13" width="16" bestFit="1" customWidth="1"/>
    <col min="14" max="20" width="3.5703125" bestFit="1" customWidth="1"/>
    <col min="21" max="1269" width="4.5703125" bestFit="1" customWidth="1"/>
  </cols>
  <sheetData>
    <row r="1" spans="1:5" x14ac:dyDescent="0.25">
      <c r="A1" s="7" t="s">
        <v>3</v>
      </c>
      <c r="B1" t="s">
        <v>63</v>
      </c>
    </row>
    <row r="3" spans="1:5" x14ac:dyDescent="0.25">
      <c r="A3" s="7" t="s">
        <v>33</v>
      </c>
      <c r="B3" t="s">
        <v>65</v>
      </c>
      <c r="C3" t="s">
        <v>66</v>
      </c>
      <c r="D3" t="s">
        <v>67</v>
      </c>
      <c r="E3" t="s">
        <v>68</v>
      </c>
    </row>
    <row r="4" spans="1:5" x14ac:dyDescent="0.25">
      <c r="A4" s="10" t="s">
        <v>54</v>
      </c>
      <c r="B4" s="2">
        <v>3.0962075000000002</v>
      </c>
      <c r="C4" s="2">
        <v>2.5744357500000001</v>
      </c>
      <c r="D4" s="2">
        <v>2.6543237500000001</v>
      </c>
      <c r="E4">
        <v>2.964461</v>
      </c>
    </row>
    <row r="5" spans="1:5" x14ac:dyDescent="0.25">
      <c r="A5" s="10" t="s">
        <v>55</v>
      </c>
      <c r="B5" s="2">
        <v>2.8854151656250009</v>
      </c>
      <c r="C5" s="2">
        <v>1.8334084031249998</v>
      </c>
      <c r="D5" s="2">
        <v>1.2231825874999989</v>
      </c>
      <c r="E5">
        <v>2.4403643500000012</v>
      </c>
    </row>
    <row r="6" spans="1:5" x14ac:dyDescent="0.25">
      <c r="A6" s="10" t="s">
        <v>56</v>
      </c>
      <c r="B6" s="2">
        <v>2.7137481052631576</v>
      </c>
      <c r="C6" s="2">
        <v>1.8750494412955467</v>
      </c>
      <c r="D6" s="2">
        <v>1.2275620364372468</v>
      </c>
      <c r="E6">
        <v>2.3358580971659921</v>
      </c>
    </row>
    <row r="7" spans="1:5" x14ac:dyDescent="0.25">
      <c r="A7" s="10" t="s">
        <v>57</v>
      </c>
      <c r="B7" s="2">
        <v>2.4970707985865723</v>
      </c>
      <c r="C7" s="2">
        <v>2.0532801978798587</v>
      </c>
      <c r="D7" s="2">
        <v>1.0089065053003523</v>
      </c>
      <c r="E7">
        <v>2.262112703180212</v>
      </c>
    </row>
    <row r="8" spans="1:5" x14ac:dyDescent="0.25">
      <c r="A8" s="10" t="s">
        <v>58</v>
      </c>
      <c r="B8" s="2">
        <v>2.4541356657608708</v>
      </c>
      <c r="C8" s="2">
        <v>2.1173663804347846</v>
      </c>
      <c r="D8" s="2">
        <v>1.0054380570652166</v>
      </c>
      <c r="E8">
        <v>2.2072558668478246</v>
      </c>
    </row>
    <row r="9" spans="1:5" x14ac:dyDescent="0.25">
      <c r="A9" s="10" t="s">
        <v>59</v>
      </c>
      <c r="B9" s="2">
        <v>2.7895957130177513</v>
      </c>
      <c r="C9" s="2">
        <v>1.8407623106508875</v>
      </c>
      <c r="D9" s="2">
        <v>0.82564179585798858</v>
      </c>
      <c r="E9">
        <v>2.4859247573964489</v>
      </c>
    </row>
    <row r="10" spans="1:5" x14ac:dyDescent="0.25">
      <c r="A10" s="10" t="s">
        <v>60</v>
      </c>
      <c r="B10" s="2">
        <v>3</v>
      </c>
      <c r="C10" s="2">
        <v>2.3300239956709961</v>
      </c>
      <c r="D10" s="2">
        <v>0.66401027705627713</v>
      </c>
      <c r="E10">
        <v>3</v>
      </c>
    </row>
    <row r="11" spans="1:5" x14ac:dyDescent="0.25">
      <c r="A11" s="10" t="s">
        <v>61</v>
      </c>
      <c r="B11" s="2">
        <v>3</v>
      </c>
      <c r="C11" s="2">
        <v>2.0737597428571424</v>
      </c>
      <c r="D11" s="2">
        <v>1.4646441428571431</v>
      </c>
      <c r="E11">
        <v>3</v>
      </c>
    </row>
    <row r="12" spans="1:5" x14ac:dyDescent="0.25">
      <c r="A12" s="10" t="s">
        <v>62</v>
      </c>
      <c r="B12" s="2">
        <v>3</v>
      </c>
      <c r="C12" s="2">
        <v>2.2221074999999999</v>
      </c>
      <c r="D12" s="2">
        <v>1.3683784999999999</v>
      </c>
      <c r="E12">
        <v>3</v>
      </c>
    </row>
    <row r="13" spans="1:5" x14ac:dyDescent="0.25">
      <c r="A13" s="10" t="s">
        <v>44</v>
      </c>
      <c r="B13" s="2">
        <v>2.6856280497394618</v>
      </c>
      <c r="C13" s="2">
        <v>2.0080114040739017</v>
      </c>
      <c r="D13" s="2">
        <v>1.0102976958787309</v>
      </c>
      <c r="E13">
        <v>2.4190430615821916</v>
      </c>
    </row>
    <row r="30" spans="9:15" ht="18.75" x14ac:dyDescent="0.3">
      <c r="I30" s="12" t="s">
        <v>72</v>
      </c>
      <c r="J30" s="12"/>
      <c r="K30" s="12"/>
      <c r="L30" s="12"/>
      <c r="M30" s="12"/>
      <c r="N30" s="12"/>
      <c r="O30" s="12"/>
    </row>
    <row r="31" spans="9:15" ht="18.75" x14ac:dyDescent="0.3">
      <c r="I31" s="12" t="s">
        <v>71</v>
      </c>
      <c r="J31" s="12"/>
      <c r="K31" s="12"/>
      <c r="L31" s="12"/>
      <c r="M31" s="12"/>
      <c r="N31" s="12"/>
      <c r="O31" s="12"/>
    </row>
    <row r="32" spans="9:15" ht="18.75" x14ac:dyDescent="0.3">
      <c r="I32" s="12" t="s">
        <v>69</v>
      </c>
      <c r="J32" s="12"/>
      <c r="K32" s="12"/>
      <c r="L32" s="12"/>
      <c r="M32" s="12"/>
      <c r="N32" s="12"/>
      <c r="O32" s="12"/>
    </row>
    <row r="33" spans="1:16" ht="18.75" x14ac:dyDescent="0.3">
      <c r="I33" s="12" t="s">
        <v>70</v>
      </c>
      <c r="J33" s="12"/>
      <c r="K33" s="12"/>
      <c r="L33" s="12"/>
      <c r="M33" s="12"/>
      <c r="N33" s="12"/>
      <c r="O33" s="12"/>
    </row>
    <row r="43" spans="1:16" x14ac:dyDescent="0.25">
      <c r="A43" s="7" t="s">
        <v>46</v>
      </c>
      <c r="B43" s="7" t="s">
        <v>45</v>
      </c>
    </row>
    <row r="44" spans="1:16" ht="18.75" x14ac:dyDescent="0.3">
      <c r="A44" s="7" t="s">
        <v>43</v>
      </c>
      <c r="B44" t="s">
        <v>29</v>
      </c>
      <c r="C44" t="s">
        <v>22</v>
      </c>
      <c r="D44" t="s">
        <v>17</v>
      </c>
      <c r="E44" t="s">
        <v>18</v>
      </c>
      <c r="P44" s="12" t="s">
        <v>75</v>
      </c>
    </row>
    <row r="45" spans="1:16" x14ac:dyDescent="0.25">
      <c r="A45" s="8" t="s">
        <v>93</v>
      </c>
      <c r="B45">
        <v>2</v>
      </c>
      <c r="C45">
        <v>121</v>
      </c>
      <c r="D45">
        <v>3</v>
      </c>
      <c r="E45">
        <v>146</v>
      </c>
    </row>
    <row r="46" spans="1:16" x14ac:dyDescent="0.25">
      <c r="A46" s="8" t="s">
        <v>20</v>
      </c>
      <c r="B46">
        <v>35</v>
      </c>
      <c r="C46">
        <v>83</v>
      </c>
      <c r="D46">
        <v>10</v>
      </c>
      <c r="E46">
        <v>159</v>
      </c>
    </row>
    <row r="47" spans="1:16" x14ac:dyDescent="0.25">
      <c r="A47" s="8" t="s">
        <v>24</v>
      </c>
      <c r="B47">
        <v>5</v>
      </c>
      <c r="C47">
        <v>14</v>
      </c>
      <c r="D47">
        <v>35</v>
      </c>
      <c r="E47">
        <v>236</v>
      </c>
    </row>
    <row r="48" spans="1:16" x14ac:dyDescent="0.25">
      <c r="A48" s="8" t="s">
        <v>25</v>
      </c>
      <c r="B48">
        <v>3</v>
      </c>
      <c r="C48">
        <v>16</v>
      </c>
      <c r="D48">
        <v>1</v>
      </c>
      <c r="E48">
        <v>270</v>
      </c>
    </row>
    <row r="49" spans="1:5" x14ac:dyDescent="0.25">
      <c r="A49" s="8" t="s">
        <v>28</v>
      </c>
      <c r="B49">
        <v>6</v>
      </c>
      <c r="C49">
        <v>6</v>
      </c>
      <c r="D49">
        <v>1</v>
      </c>
      <c r="E49">
        <v>338</v>
      </c>
    </row>
    <row r="50" spans="1:5" x14ac:dyDescent="0.25">
      <c r="A50" s="8" t="s">
        <v>30</v>
      </c>
      <c r="B50">
        <v>2</v>
      </c>
      <c r="C50">
        <v>1</v>
      </c>
      <c r="D50">
        <v>1</v>
      </c>
      <c r="E50">
        <v>293</v>
      </c>
    </row>
    <row r="51" spans="1:5" x14ac:dyDescent="0.25">
      <c r="A51" s="8" t="s">
        <v>32</v>
      </c>
      <c r="C51">
        <v>1</v>
      </c>
      <c r="E51">
        <v>323</v>
      </c>
    </row>
    <row r="52" spans="1:5" x14ac:dyDescent="0.25">
      <c r="A52" s="8" t="s">
        <v>44</v>
      </c>
      <c r="B52">
        <v>53</v>
      </c>
      <c r="C52">
        <v>242</v>
      </c>
      <c r="D52">
        <v>51</v>
      </c>
      <c r="E52">
        <v>1765</v>
      </c>
    </row>
    <row r="73" spans="1:3" x14ac:dyDescent="0.25">
      <c r="A73" s="7" t="s">
        <v>46</v>
      </c>
      <c r="B73" s="7" t="s">
        <v>45</v>
      </c>
    </row>
    <row r="74" spans="1:3" x14ac:dyDescent="0.25">
      <c r="A74" s="7" t="s">
        <v>43</v>
      </c>
      <c r="B74" t="s">
        <v>15</v>
      </c>
      <c r="C74" t="s">
        <v>21</v>
      </c>
    </row>
    <row r="75" spans="1:3" x14ac:dyDescent="0.25">
      <c r="A75" s="8" t="s">
        <v>17</v>
      </c>
      <c r="B75">
        <v>973</v>
      </c>
      <c r="C75">
        <v>1042</v>
      </c>
    </row>
    <row r="76" spans="1:3" x14ac:dyDescent="0.25">
      <c r="A76" s="8" t="s">
        <v>16</v>
      </c>
      <c r="B76">
        <v>70</v>
      </c>
      <c r="C76">
        <v>26</v>
      </c>
    </row>
    <row r="77" spans="1:3" x14ac:dyDescent="0.25">
      <c r="A77" s="8" t="s">
        <v>44</v>
      </c>
      <c r="B77">
        <v>1043</v>
      </c>
      <c r="C77">
        <v>1068</v>
      </c>
    </row>
    <row r="96" spans="1:1" ht="18.75" x14ac:dyDescent="0.3">
      <c r="A96" s="12" t="s">
        <v>85</v>
      </c>
    </row>
    <row r="101" spans="1:2" x14ac:dyDescent="0.25">
      <c r="A101" s="7" t="s">
        <v>43</v>
      </c>
      <c r="B101" t="s">
        <v>53</v>
      </c>
    </row>
    <row r="102" spans="1:2" x14ac:dyDescent="0.25">
      <c r="A102" s="8" t="s">
        <v>17</v>
      </c>
      <c r="B102">
        <v>30.022334608773281</v>
      </c>
    </row>
    <row r="103" spans="1:2" x14ac:dyDescent="0.25">
      <c r="A103" s="8" t="s">
        <v>16</v>
      </c>
      <c r="B103">
        <v>22.937822339114934</v>
      </c>
    </row>
    <row r="104" spans="1:2" x14ac:dyDescent="0.25">
      <c r="A104" s="8" t="s">
        <v>44</v>
      </c>
      <c r="B104">
        <v>29.700158778414583</v>
      </c>
    </row>
    <row r="130" spans="1:4" ht="18.75" x14ac:dyDescent="0.3">
      <c r="A130" s="11" t="s">
        <v>86</v>
      </c>
    </row>
    <row r="134" spans="1:4" x14ac:dyDescent="0.25">
      <c r="A134" s="7" t="s">
        <v>46</v>
      </c>
      <c r="B134" s="7" t="s">
        <v>45</v>
      </c>
    </row>
    <row r="135" spans="1:4" x14ac:dyDescent="0.25">
      <c r="A135" s="7" t="s">
        <v>43</v>
      </c>
      <c r="B135" t="s">
        <v>17</v>
      </c>
      <c r="C135" t="s">
        <v>16</v>
      </c>
      <c r="D135" t="s">
        <v>44</v>
      </c>
    </row>
    <row r="136" spans="1:4" x14ac:dyDescent="0.25">
      <c r="A136" s="8" t="s">
        <v>93</v>
      </c>
      <c r="B136">
        <v>117</v>
      </c>
      <c r="C136">
        <v>155</v>
      </c>
      <c r="D136">
        <v>272</v>
      </c>
    </row>
    <row r="137" spans="1:4" x14ac:dyDescent="0.25">
      <c r="A137" s="8" t="s">
        <v>20</v>
      </c>
      <c r="B137">
        <v>105</v>
      </c>
      <c r="C137">
        <v>182</v>
      </c>
      <c r="D137">
        <v>287</v>
      </c>
    </row>
    <row r="138" spans="1:4" x14ac:dyDescent="0.25">
      <c r="A138" s="8" t="s">
        <v>24</v>
      </c>
      <c r="B138">
        <v>49</v>
      </c>
      <c r="C138">
        <v>241</v>
      </c>
      <c r="D138">
        <v>290</v>
      </c>
    </row>
    <row r="139" spans="1:4" x14ac:dyDescent="0.25">
      <c r="A139" s="8" t="s">
        <v>25</v>
      </c>
      <c r="B139">
        <v>127</v>
      </c>
      <c r="C139">
        <v>163</v>
      </c>
      <c r="D139">
        <v>290</v>
      </c>
    </row>
    <row r="140" spans="1:4" x14ac:dyDescent="0.25">
      <c r="A140" s="8" t="s">
        <v>28</v>
      </c>
      <c r="B140">
        <v>163</v>
      </c>
      <c r="C140">
        <v>188</v>
      </c>
      <c r="D140">
        <v>351</v>
      </c>
    </row>
    <row r="141" spans="1:4" x14ac:dyDescent="0.25">
      <c r="A141" s="8" t="s">
        <v>30</v>
      </c>
      <c r="B141">
        <v>71</v>
      </c>
      <c r="C141">
        <v>226</v>
      </c>
      <c r="D141">
        <v>297</v>
      </c>
    </row>
    <row r="142" spans="1:4" x14ac:dyDescent="0.25">
      <c r="A142" s="8" t="s">
        <v>32</v>
      </c>
      <c r="B142">
        <v>1</v>
      </c>
      <c r="C142">
        <v>323</v>
      </c>
      <c r="D142">
        <v>324</v>
      </c>
    </row>
    <row r="143" spans="1:4" x14ac:dyDescent="0.25">
      <c r="A143" s="8" t="s">
        <v>44</v>
      </c>
      <c r="B143">
        <v>633</v>
      </c>
      <c r="C143">
        <v>1478</v>
      </c>
      <c r="D143">
        <v>2111</v>
      </c>
    </row>
    <row r="158" spans="5:5" ht="18.75" x14ac:dyDescent="0.3">
      <c r="E158" s="13" t="s">
        <v>89</v>
      </c>
    </row>
    <row r="163" spans="1:3" x14ac:dyDescent="0.25">
      <c r="A163" s="7" t="s">
        <v>53</v>
      </c>
      <c r="B163" s="7" t="s">
        <v>45</v>
      </c>
    </row>
    <row r="164" spans="1:3" x14ac:dyDescent="0.25">
      <c r="A164" s="7" t="s">
        <v>43</v>
      </c>
      <c r="B164" t="s">
        <v>16</v>
      </c>
      <c r="C164" t="s">
        <v>17</v>
      </c>
    </row>
    <row r="165" spans="1:3" x14ac:dyDescent="0.25">
      <c r="A165" s="8" t="s">
        <v>151</v>
      </c>
      <c r="B165" s="2">
        <v>31.529168764517816</v>
      </c>
      <c r="C165" s="2">
        <v>21.50049323032578</v>
      </c>
    </row>
    <row r="187" spans="5:5" ht="18.75" x14ac:dyDescent="0.3">
      <c r="E187" s="13" t="s">
        <v>90</v>
      </c>
    </row>
    <row r="189" spans="5:5" ht="18.75" x14ac:dyDescent="0.3">
      <c r="E189" s="11" t="s">
        <v>91</v>
      </c>
    </row>
    <row r="195" spans="1:3" x14ac:dyDescent="0.25">
      <c r="A195" s="7" t="s">
        <v>125</v>
      </c>
      <c r="B195" s="7" t="s">
        <v>45</v>
      </c>
    </row>
    <row r="196" spans="1:3" x14ac:dyDescent="0.25">
      <c r="A196" s="7" t="s">
        <v>43</v>
      </c>
      <c r="B196" t="s">
        <v>17</v>
      </c>
      <c r="C196" t="s">
        <v>16</v>
      </c>
    </row>
    <row r="197" spans="1:3" x14ac:dyDescent="0.25">
      <c r="A197" s="8" t="s">
        <v>93</v>
      </c>
      <c r="B197">
        <v>51</v>
      </c>
      <c r="C197">
        <v>221</v>
      </c>
    </row>
    <row r="198" spans="1:3" x14ac:dyDescent="0.25">
      <c r="A198" s="8" t="s">
        <v>20</v>
      </c>
      <c r="B198">
        <v>79</v>
      </c>
      <c r="C198">
        <v>208</v>
      </c>
    </row>
    <row r="199" spans="1:3" x14ac:dyDescent="0.25">
      <c r="A199" s="8" t="s">
        <v>24</v>
      </c>
      <c r="B199">
        <v>22</v>
      </c>
      <c r="C199">
        <v>268</v>
      </c>
    </row>
    <row r="200" spans="1:3" x14ac:dyDescent="0.25">
      <c r="A200" s="8" t="s">
        <v>25</v>
      </c>
      <c r="B200">
        <v>74</v>
      </c>
      <c r="C200">
        <v>216</v>
      </c>
    </row>
    <row r="201" spans="1:3" x14ac:dyDescent="0.25">
      <c r="A201" s="8" t="s">
        <v>28</v>
      </c>
      <c r="B201">
        <v>11</v>
      </c>
      <c r="C201">
        <v>340</v>
      </c>
    </row>
    <row r="202" spans="1:3" x14ac:dyDescent="0.25">
      <c r="A202" s="8" t="s">
        <v>30</v>
      </c>
      <c r="B202">
        <v>7</v>
      </c>
      <c r="C202">
        <v>290</v>
      </c>
    </row>
    <row r="203" spans="1:3" x14ac:dyDescent="0.25">
      <c r="A203" s="8" t="s">
        <v>32</v>
      </c>
      <c r="B203">
        <v>1</v>
      </c>
      <c r="C203">
        <v>323</v>
      </c>
    </row>
    <row r="204" spans="1:3" x14ac:dyDescent="0.25">
      <c r="A204" s="8" t="s">
        <v>44</v>
      </c>
      <c r="B204">
        <v>245</v>
      </c>
      <c r="C204">
        <v>1866</v>
      </c>
    </row>
    <row r="221" spans="1:2" x14ac:dyDescent="0.25">
      <c r="A221" s="7" t="s">
        <v>43</v>
      </c>
      <c r="B221" t="s">
        <v>124</v>
      </c>
    </row>
    <row r="222" spans="1:2" x14ac:dyDescent="0.25">
      <c r="A222" s="8" t="s">
        <v>93</v>
      </c>
      <c r="B222">
        <v>2.4807883676470612</v>
      </c>
    </row>
    <row r="223" spans="1:2" x14ac:dyDescent="0.25">
      <c r="A223" s="8" t="s">
        <v>20</v>
      </c>
      <c r="B223">
        <v>2.3344947735191637</v>
      </c>
    </row>
    <row r="224" spans="1:2" x14ac:dyDescent="0.25">
      <c r="A224" s="8" t="s">
        <v>24</v>
      </c>
      <c r="B224">
        <v>2.2646312551724144</v>
      </c>
    </row>
    <row r="225" spans="1:2" x14ac:dyDescent="0.25">
      <c r="A225" s="8" t="s">
        <v>25</v>
      </c>
      <c r="B225">
        <v>2.2605781275862071</v>
      </c>
    </row>
    <row r="226" spans="1:2" x14ac:dyDescent="0.25">
      <c r="A226" s="8" t="s">
        <v>28</v>
      </c>
      <c r="B226">
        <v>2.1860499031339016</v>
      </c>
    </row>
    <row r="227" spans="1:2" x14ac:dyDescent="0.25">
      <c r="A227" s="8" t="s">
        <v>30</v>
      </c>
      <c r="B227">
        <v>2.3912836026936017</v>
      </c>
    </row>
    <row r="228" spans="1:2" x14ac:dyDescent="0.25">
      <c r="A228" s="8" t="s">
        <v>32</v>
      </c>
      <c r="B228">
        <v>3</v>
      </c>
    </row>
    <row r="229" spans="1:2" x14ac:dyDescent="0.25">
      <c r="A229" s="8" t="s">
        <v>44</v>
      </c>
      <c r="B229">
        <v>2.4190430615821916</v>
      </c>
    </row>
    <row r="250" spans="1:2" x14ac:dyDescent="0.25">
      <c r="A250" s="7" t="s">
        <v>43</v>
      </c>
      <c r="B250" t="s">
        <v>123</v>
      </c>
    </row>
    <row r="251" spans="1:2" x14ac:dyDescent="0.25">
      <c r="A251" s="8" t="s">
        <v>93</v>
      </c>
      <c r="B251">
        <v>1.8712810000000002</v>
      </c>
    </row>
    <row r="252" spans="1:2" x14ac:dyDescent="0.25">
      <c r="A252" s="8" t="s">
        <v>20</v>
      </c>
      <c r="B252">
        <v>1.8501742160278745</v>
      </c>
    </row>
    <row r="253" spans="1:2" x14ac:dyDescent="0.25">
      <c r="A253" s="8" t="s">
        <v>24</v>
      </c>
      <c r="B253">
        <v>2.0587249931034486</v>
      </c>
    </row>
    <row r="254" spans="1:2" x14ac:dyDescent="0.25">
      <c r="A254" s="8" t="s">
        <v>25</v>
      </c>
      <c r="B254">
        <v>2.0251331689655183</v>
      </c>
    </row>
    <row r="255" spans="1:2" x14ac:dyDescent="0.25">
      <c r="A255" s="8" t="s">
        <v>28</v>
      </c>
      <c r="B255">
        <v>2.1122184501424517</v>
      </c>
    </row>
    <row r="256" spans="1:2" x14ac:dyDescent="0.25">
      <c r="A256" s="8" t="s">
        <v>30</v>
      </c>
      <c r="B256">
        <v>1.8776578619528628</v>
      </c>
    </row>
    <row r="257" spans="1:2" x14ac:dyDescent="0.25">
      <c r="A257" s="8" t="s">
        <v>32</v>
      </c>
      <c r="B257">
        <v>2.208492944444445</v>
      </c>
    </row>
    <row r="258" spans="1:2" x14ac:dyDescent="0.25">
      <c r="A258" s="8" t="s">
        <v>44</v>
      </c>
      <c r="B258">
        <v>2.0080114040739003</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5D71B-D6DD-4093-8E82-0A354FAEE76B}">
  <dimension ref="A3:H32"/>
  <sheetViews>
    <sheetView workbookViewId="0">
      <selection activeCell="AA34" sqref="AA34"/>
    </sheetView>
  </sheetViews>
  <sheetFormatPr defaultRowHeight="15" x14ac:dyDescent="0.25"/>
  <cols>
    <col min="1" max="1" width="13.140625" bestFit="1" customWidth="1"/>
    <col min="2" max="2" width="14.7109375" bestFit="1" customWidth="1"/>
    <col min="3" max="4" width="12" bestFit="1" customWidth="1"/>
    <col min="5" max="5" width="11.28515625" bestFit="1" customWidth="1"/>
    <col min="6" max="7" width="5.7109375" bestFit="1" customWidth="1"/>
    <col min="8" max="8" width="6.7109375" bestFit="1" customWidth="1"/>
    <col min="9" max="15" width="7.7109375" bestFit="1" customWidth="1"/>
    <col min="16" max="16" width="11.28515625" bestFit="1" customWidth="1"/>
    <col min="17" max="822" width="5.5703125" bestFit="1" customWidth="1"/>
    <col min="823" max="1526" width="6.5703125" bestFit="1" customWidth="1"/>
    <col min="1527" max="1527" width="11.28515625" bestFit="1" customWidth="1"/>
  </cols>
  <sheetData>
    <row r="3" spans="1:2" x14ac:dyDescent="0.25">
      <c r="A3" s="7" t="s">
        <v>43</v>
      </c>
      <c r="B3" t="s">
        <v>53</v>
      </c>
    </row>
    <row r="4" spans="1:2" x14ac:dyDescent="0.25">
      <c r="A4" s="9" t="s">
        <v>77</v>
      </c>
      <c r="B4">
        <v>27.397736530750848</v>
      </c>
    </row>
    <row r="5" spans="1:2" x14ac:dyDescent="0.25">
      <c r="A5" s="9" t="s">
        <v>78</v>
      </c>
      <c r="B5">
        <v>30.429201848069262</v>
      </c>
    </row>
    <row r="6" spans="1:2" x14ac:dyDescent="0.25">
      <c r="A6" s="9" t="s">
        <v>79</v>
      </c>
      <c r="B6">
        <v>30.190500855965684</v>
      </c>
    </row>
    <row r="7" spans="1:2" x14ac:dyDescent="0.25">
      <c r="A7" s="9" t="s">
        <v>44</v>
      </c>
      <c r="B7">
        <v>29.700158778414657</v>
      </c>
    </row>
    <row r="25" spans="8:8" ht="18.75" x14ac:dyDescent="0.3">
      <c r="H25" s="11" t="s">
        <v>76</v>
      </c>
    </row>
    <row r="32" spans="8:8" ht="18.75" x14ac:dyDescent="0.3"/>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F4BE7-A367-4B57-89A3-284C7184BD76}">
  <dimension ref="A3:F72"/>
  <sheetViews>
    <sheetView topLeftCell="A57" workbookViewId="0">
      <selection activeCell="D18" sqref="D18"/>
    </sheetView>
  </sheetViews>
  <sheetFormatPr defaultRowHeight="15" x14ac:dyDescent="0.25"/>
  <cols>
    <col min="1" max="1" width="15.85546875" bestFit="1" customWidth="1"/>
    <col min="2" max="2" width="16.28515625" bestFit="1" customWidth="1"/>
    <col min="3" max="3" width="10.7109375" bestFit="1" customWidth="1"/>
    <col min="4" max="4" width="4" bestFit="1" customWidth="1"/>
    <col min="5" max="5" width="11" bestFit="1" customWidth="1"/>
    <col min="6" max="7" width="5.7109375" bestFit="1" customWidth="1"/>
    <col min="8" max="8" width="11.28515625" bestFit="1" customWidth="1"/>
    <col min="9" max="9" width="5.85546875" bestFit="1" customWidth="1"/>
    <col min="10" max="17" width="5.7109375" bestFit="1" customWidth="1"/>
    <col min="18" max="18" width="8.85546875" bestFit="1" customWidth="1"/>
    <col min="19" max="19" width="11.28515625" bestFit="1" customWidth="1"/>
    <col min="20" max="37" width="2" bestFit="1" customWidth="1"/>
    <col min="38" max="38" width="3" bestFit="1" customWidth="1"/>
    <col min="39" max="83" width="2" bestFit="1" customWidth="1"/>
    <col min="84" max="84" width="3" bestFit="1" customWidth="1"/>
    <col min="85" max="88" width="2" bestFit="1" customWidth="1"/>
    <col min="89" max="89" width="3" bestFit="1" customWidth="1"/>
    <col min="90" max="90" width="8.140625" bestFit="1" customWidth="1"/>
    <col min="91" max="91" width="5.85546875" bestFit="1" customWidth="1"/>
    <col min="92" max="646" width="2" bestFit="1" customWidth="1"/>
    <col min="647" max="647" width="4" bestFit="1" customWidth="1"/>
    <col min="648" max="1085" width="2" bestFit="1" customWidth="1"/>
    <col min="1086" max="1086" width="4" bestFit="1" customWidth="1"/>
    <col min="1087" max="1200" width="2" bestFit="1" customWidth="1"/>
    <col min="1201" max="1201" width="3" bestFit="1" customWidth="1"/>
    <col min="1202" max="1202" width="8.85546875" bestFit="1" customWidth="1"/>
    <col min="1203" max="1203" width="11.28515625" bestFit="1" customWidth="1"/>
  </cols>
  <sheetData>
    <row r="3" spans="1:3" x14ac:dyDescent="0.25">
      <c r="A3" s="7" t="s">
        <v>46</v>
      </c>
      <c r="B3" s="7" t="s">
        <v>45</v>
      </c>
    </row>
    <row r="4" spans="1:3" x14ac:dyDescent="0.25">
      <c r="A4" s="7" t="s">
        <v>43</v>
      </c>
      <c r="B4" t="s">
        <v>15</v>
      </c>
      <c r="C4" t="s">
        <v>21</v>
      </c>
    </row>
    <row r="5" spans="1:3" x14ac:dyDescent="0.25">
      <c r="A5" s="8" t="s">
        <v>29</v>
      </c>
      <c r="C5">
        <v>1</v>
      </c>
    </row>
    <row r="6" spans="1:3" x14ac:dyDescent="0.25">
      <c r="A6" s="8" t="s">
        <v>22</v>
      </c>
      <c r="B6">
        <v>28</v>
      </c>
      <c r="C6">
        <v>42</v>
      </c>
    </row>
    <row r="7" spans="1:3" x14ac:dyDescent="0.25">
      <c r="A7" s="8" t="s">
        <v>17</v>
      </c>
      <c r="B7">
        <v>304</v>
      </c>
      <c r="C7">
        <v>335</v>
      </c>
    </row>
    <row r="8" spans="1:3" x14ac:dyDescent="0.25">
      <c r="A8" s="8" t="s">
        <v>18</v>
      </c>
      <c r="B8">
        <v>711</v>
      </c>
      <c r="C8">
        <v>690</v>
      </c>
    </row>
    <row r="9" spans="1:3" x14ac:dyDescent="0.25">
      <c r="A9" s="8" t="s">
        <v>44</v>
      </c>
      <c r="B9">
        <v>1043</v>
      </c>
      <c r="C9">
        <v>1068</v>
      </c>
    </row>
    <row r="25" spans="1:6" ht="18.75" x14ac:dyDescent="0.3">
      <c r="F25" s="11" t="s">
        <v>80</v>
      </c>
    </row>
    <row r="31" spans="1:6" x14ac:dyDescent="0.25">
      <c r="A31" s="7" t="s">
        <v>46</v>
      </c>
      <c r="B31" s="7" t="s">
        <v>45</v>
      </c>
    </row>
    <row r="32" spans="1:6" x14ac:dyDescent="0.25">
      <c r="A32" s="7" t="s">
        <v>43</v>
      </c>
      <c r="B32" t="s">
        <v>29</v>
      </c>
      <c r="C32" t="s">
        <v>22</v>
      </c>
      <c r="D32" t="s">
        <v>17</v>
      </c>
      <c r="E32" t="s">
        <v>18</v>
      </c>
    </row>
    <row r="33" spans="1:5" x14ac:dyDescent="0.25">
      <c r="A33" s="10" t="s">
        <v>54</v>
      </c>
      <c r="E33">
        <v>4</v>
      </c>
    </row>
    <row r="34" spans="1:5" x14ac:dyDescent="0.25">
      <c r="A34" s="10" t="s">
        <v>55</v>
      </c>
      <c r="C34">
        <v>2</v>
      </c>
      <c r="D34">
        <v>140</v>
      </c>
      <c r="E34">
        <v>178</v>
      </c>
    </row>
    <row r="35" spans="1:5" x14ac:dyDescent="0.25">
      <c r="A35" s="10" t="s">
        <v>56</v>
      </c>
      <c r="B35">
        <v>1</v>
      </c>
      <c r="C35">
        <v>17</v>
      </c>
      <c r="D35">
        <v>86</v>
      </c>
      <c r="E35">
        <v>143</v>
      </c>
    </row>
    <row r="36" spans="1:5" x14ac:dyDescent="0.25">
      <c r="A36" s="10" t="s">
        <v>57</v>
      </c>
      <c r="C36">
        <v>35</v>
      </c>
      <c r="D36">
        <v>175</v>
      </c>
      <c r="E36">
        <v>356</v>
      </c>
    </row>
    <row r="37" spans="1:5" x14ac:dyDescent="0.25">
      <c r="A37" s="10" t="s">
        <v>58</v>
      </c>
      <c r="C37">
        <v>14</v>
      </c>
      <c r="D37">
        <v>169</v>
      </c>
      <c r="E37">
        <v>185</v>
      </c>
    </row>
    <row r="38" spans="1:5" x14ac:dyDescent="0.25">
      <c r="A38" s="10" t="s">
        <v>59</v>
      </c>
      <c r="C38">
        <v>2</v>
      </c>
      <c r="D38">
        <v>68</v>
      </c>
      <c r="E38">
        <v>268</v>
      </c>
    </row>
    <row r="39" spans="1:5" x14ac:dyDescent="0.25">
      <c r="A39" s="10" t="s">
        <v>60</v>
      </c>
      <c r="D39">
        <v>1</v>
      </c>
      <c r="E39">
        <v>230</v>
      </c>
    </row>
    <row r="40" spans="1:5" x14ac:dyDescent="0.25">
      <c r="A40" s="10" t="s">
        <v>61</v>
      </c>
      <c r="E40">
        <v>35</v>
      </c>
    </row>
    <row r="41" spans="1:5" x14ac:dyDescent="0.25">
      <c r="A41" s="10" t="s">
        <v>62</v>
      </c>
      <c r="E41">
        <v>2</v>
      </c>
    </row>
    <row r="42" spans="1:5" x14ac:dyDescent="0.25">
      <c r="A42" s="10" t="s">
        <v>44</v>
      </c>
      <c r="B42">
        <v>1</v>
      </c>
      <c r="C42">
        <v>70</v>
      </c>
      <c r="D42">
        <v>639</v>
      </c>
      <c r="E42">
        <v>1401</v>
      </c>
    </row>
    <row r="61" spans="1:3" x14ac:dyDescent="0.25">
      <c r="A61" s="7" t="s">
        <v>46</v>
      </c>
      <c r="B61" s="7" t="s">
        <v>45</v>
      </c>
    </row>
    <row r="62" spans="1:3" x14ac:dyDescent="0.25">
      <c r="A62" s="7" t="s">
        <v>43</v>
      </c>
      <c r="B62" t="s">
        <v>17</v>
      </c>
      <c r="C62" t="s">
        <v>16</v>
      </c>
    </row>
    <row r="63" spans="1:3" x14ac:dyDescent="0.25">
      <c r="A63" s="10" t="s">
        <v>54</v>
      </c>
      <c r="B63">
        <v>4</v>
      </c>
    </row>
    <row r="64" spans="1:3" x14ac:dyDescent="0.25">
      <c r="A64" s="10" t="s">
        <v>55</v>
      </c>
      <c r="B64">
        <v>317</v>
      </c>
      <c r="C64">
        <v>3</v>
      </c>
    </row>
    <row r="65" spans="1:3" x14ac:dyDescent="0.25">
      <c r="A65" s="10" t="s">
        <v>56</v>
      </c>
      <c r="B65">
        <v>236</v>
      </c>
      <c r="C65">
        <v>11</v>
      </c>
    </row>
    <row r="66" spans="1:3" x14ac:dyDescent="0.25">
      <c r="A66" s="10" t="s">
        <v>57</v>
      </c>
      <c r="B66">
        <v>558</v>
      </c>
      <c r="C66">
        <v>8</v>
      </c>
    </row>
    <row r="67" spans="1:3" x14ac:dyDescent="0.25">
      <c r="A67" s="10" t="s">
        <v>58</v>
      </c>
      <c r="B67">
        <v>362</v>
      </c>
      <c r="C67">
        <v>6</v>
      </c>
    </row>
    <row r="68" spans="1:3" x14ac:dyDescent="0.25">
      <c r="A68" s="10" t="s">
        <v>59</v>
      </c>
      <c r="B68">
        <v>323</v>
      </c>
      <c r="C68">
        <v>15</v>
      </c>
    </row>
    <row r="69" spans="1:3" x14ac:dyDescent="0.25">
      <c r="A69" s="10" t="s">
        <v>60</v>
      </c>
      <c r="B69">
        <v>230</v>
      </c>
      <c r="C69">
        <v>1</v>
      </c>
    </row>
    <row r="70" spans="1:3" x14ac:dyDescent="0.25">
      <c r="A70" s="10" t="s">
        <v>61</v>
      </c>
      <c r="B70">
        <v>35</v>
      </c>
    </row>
    <row r="71" spans="1:3" x14ac:dyDescent="0.25">
      <c r="A71" s="10" t="s">
        <v>62</v>
      </c>
      <c r="B71">
        <v>2</v>
      </c>
    </row>
    <row r="72" spans="1:3" x14ac:dyDescent="0.25">
      <c r="A72" s="10" t="s">
        <v>44</v>
      </c>
      <c r="B72">
        <v>2067</v>
      </c>
      <c r="C72">
        <v>44</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A29E6-1578-49BF-ACF4-52305DAD2990}">
  <dimension ref="A3:E63"/>
  <sheetViews>
    <sheetView topLeftCell="A25" zoomScaleNormal="100" workbookViewId="0">
      <selection activeCell="A68" sqref="A68:A74"/>
    </sheetView>
  </sheetViews>
  <sheetFormatPr defaultRowHeight="15" x14ac:dyDescent="0.25"/>
  <cols>
    <col min="1" max="2" width="14.7109375" bestFit="1" customWidth="1"/>
    <col min="3" max="3" width="15.85546875" bestFit="1" customWidth="1"/>
  </cols>
  <sheetData>
    <row r="3" spans="1:2" x14ac:dyDescent="0.25">
      <c r="A3" s="7" t="s">
        <v>43</v>
      </c>
      <c r="B3" t="s">
        <v>53</v>
      </c>
    </row>
    <row r="4" spans="1:2" x14ac:dyDescent="0.25">
      <c r="A4" s="9" t="s">
        <v>126</v>
      </c>
      <c r="B4">
        <v>30.879207015727712</v>
      </c>
    </row>
    <row r="5" spans="1:2" x14ac:dyDescent="0.25">
      <c r="A5" s="9" t="s">
        <v>77</v>
      </c>
      <c r="B5">
        <v>31.051210372663615</v>
      </c>
    </row>
    <row r="6" spans="1:2" x14ac:dyDescent="0.25">
      <c r="A6" s="9" t="s">
        <v>78</v>
      </c>
      <c r="B6">
        <v>23.928405793947185</v>
      </c>
    </row>
    <row r="7" spans="1:2" x14ac:dyDescent="0.25">
      <c r="A7" s="9" t="s">
        <v>44</v>
      </c>
      <c r="B7">
        <v>29.700158778414675</v>
      </c>
    </row>
    <row r="29" spans="5:5" ht="18.75" x14ac:dyDescent="0.3">
      <c r="E29" s="11" t="s">
        <v>81</v>
      </c>
    </row>
    <row r="38" spans="1:2" x14ac:dyDescent="0.25">
      <c r="A38" s="7" t="s">
        <v>43</v>
      </c>
      <c r="B38" t="s">
        <v>53</v>
      </c>
    </row>
    <row r="39" spans="1:2" x14ac:dyDescent="0.25">
      <c r="A39" s="8" t="s">
        <v>127</v>
      </c>
      <c r="B39">
        <v>26.522326299704304</v>
      </c>
    </row>
    <row r="40" spans="1:2" x14ac:dyDescent="0.25">
      <c r="A40" s="8" t="s">
        <v>128</v>
      </c>
      <c r="B40">
        <v>32.167094601851602</v>
      </c>
    </row>
    <row r="41" spans="1:2" x14ac:dyDescent="0.25">
      <c r="A41" s="8" t="s">
        <v>129</v>
      </c>
      <c r="B41">
        <v>31.520537877041928</v>
      </c>
    </row>
    <row r="42" spans="1:2" x14ac:dyDescent="0.25">
      <c r="A42" s="8" t="s">
        <v>130</v>
      </c>
      <c r="B42">
        <v>31.546059502800137</v>
      </c>
    </row>
    <row r="43" spans="1:2" x14ac:dyDescent="0.25">
      <c r="A43" s="8" t="s">
        <v>131</v>
      </c>
      <c r="B43">
        <v>33.569183370485618</v>
      </c>
    </row>
    <row r="44" spans="1:2" x14ac:dyDescent="0.25">
      <c r="A44" s="8" t="s">
        <v>132</v>
      </c>
      <c r="B44">
        <v>33.533155126360406</v>
      </c>
    </row>
    <row r="45" spans="1:2" x14ac:dyDescent="0.25">
      <c r="A45" s="8" t="s">
        <v>133</v>
      </c>
      <c r="B45">
        <v>30.443565439648133</v>
      </c>
    </row>
    <row r="46" spans="1:2" x14ac:dyDescent="0.25">
      <c r="A46" s="8" t="s">
        <v>134</v>
      </c>
      <c r="B46">
        <v>29.73040848916666</v>
      </c>
    </row>
    <row r="47" spans="1:2" x14ac:dyDescent="0.25">
      <c r="A47" s="8" t="s">
        <v>135</v>
      </c>
      <c r="B47">
        <v>30.998108970439596</v>
      </c>
    </row>
    <row r="48" spans="1:2" x14ac:dyDescent="0.25">
      <c r="A48" s="8" t="s">
        <v>136</v>
      </c>
      <c r="B48">
        <v>32.157370120298332</v>
      </c>
    </row>
    <row r="49" spans="1:2" x14ac:dyDescent="0.25">
      <c r="A49" s="8" t="s">
        <v>137</v>
      </c>
      <c r="B49">
        <v>32.478314418656701</v>
      </c>
    </row>
    <row r="50" spans="1:2" x14ac:dyDescent="0.25">
      <c r="A50" s="8" t="s">
        <v>138</v>
      </c>
      <c r="B50">
        <v>31.652680029889897</v>
      </c>
    </row>
    <row r="51" spans="1:2" x14ac:dyDescent="0.25">
      <c r="A51" s="8" t="s">
        <v>139</v>
      </c>
      <c r="B51">
        <v>32.308075910597438</v>
      </c>
    </row>
    <row r="52" spans="1:2" x14ac:dyDescent="0.25">
      <c r="A52" s="8" t="s">
        <v>140</v>
      </c>
      <c r="B52">
        <v>32.35746751803309</v>
      </c>
    </row>
    <row r="53" spans="1:2" x14ac:dyDescent="0.25">
      <c r="A53" s="8" t="s">
        <v>141</v>
      </c>
      <c r="B53">
        <v>31.435822256775509</v>
      </c>
    </row>
    <row r="54" spans="1:2" x14ac:dyDescent="0.25">
      <c r="A54" s="8" t="s">
        <v>142</v>
      </c>
      <c r="B54">
        <v>34.741651574371105</v>
      </c>
    </row>
    <row r="55" spans="1:2" x14ac:dyDescent="0.25">
      <c r="A55" s="8" t="s">
        <v>143</v>
      </c>
      <c r="B55">
        <v>33.121197991968486</v>
      </c>
    </row>
    <row r="56" spans="1:2" x14ac:dyDescent="0.25">
      <c r="A56" s="8" t="s">
        <v>144</v>
      </c>
      <c r="B56">
        <v>33.141384223503685</v>
      </c>
    </row>
    <row r="57" spans="1:2" x14ac:dyDescent="0.25">
      <c r="A57" s="8" t="s">
        <v>145</v>
      </c>
      <c r="B57">
        <v>35.347563787308424</v>
      </c>
    </row>
    <row r="58" spans="1:2" x14ac:dyDescent="0.25">
      <c r="A58" s="8" t="s">
        <v>146</v>
      </c>
      <c r="B58">
        <v>32.265087434673859</v>
      </c>
    </row>
    <row r="59" spans="1:2" x14ac:dyDescent="0.25">
      <c r="A59" s="8" t="s">
        <v>147</v>
      </c>
      <c r="B59">
        <v>35.42854226108151</v>
      </c>
    </row>
    <row r="60" spans="1:2" x14ac:dyDescent="0.25">
      <c r="A60" s="8" t="s">
        <v>148</v>
      </c>
      <c r="B60">
        <v>33.440879109710956</v>
      </c>
    </row>
    <row r="61" spans="1:2" x14ac:dyDescent="0.25">
      <c r="A61" s="8" t="s">
        <v>149</v>
      </c>
      <c r="B61">
        <v>36.16946439647991</v>
      </c>
    </row>
    <row r="62" spans="1:2" x14ac:dyDescent="0.25">
      <c r="A62" s="8" t="s">
        <v>150</v>
      </c>
      <c r="B62">
        <v>29.603170742414139</v>
      </c>
    </row>
    <row r="63" spans="1:2" x14ac:dyDescent="0.25">
      <c r="A63" s="8" t="s">
        <v>44</v>
      </c>
      <c r="B63">
        <v>29.700158778414607</v>
      </c>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3BFA2-15EE-4415-AB82-865E761D8A6B}">
  <dimension ref="A3:H100"/>
  <sheetViews>
    <sheetView zoomScaleNormal="100" workbookViewId="0">
      <selection activeCell="N103" sqref="N103"/>
    </sheetView>
  </sheetViews>
  <sheetFormatPr defaultRowHeight="15" x14ac:dyDescent="0.25"/>
  <cols>
    <col min="1" max="1" width="20.7109375" bestFit="1" customWidth="1"/>
    <col min="2" max="2" width="14.7109375" bestFit="1" customWidth="1"/>
    <col min="3" max="3" width="15.28515625" bestFit="1" customWidth="1"/>
    <col min="4" max="4" width="19" bestFit="1" customWidth="1"/>
    <col min="5" max="5" width="19.5703125" bestFit="1" customWidth="1"/>
    <col min="6" max="6" width="14.85546875" bestFit="1" customWidth="1"/>
    <col min="7" max="7" width="15.42578125" bestFit="1" customWidth="1"/>
    <col min="8" max="8" width="16" bestFit="1" customWidth="1"/>
    <col min="9" max="9" width="9.7109375" bestFit="1" customWidth="1"/>
    <col min="10" max="10" width="12.28515625" bestFit="1" customWidth="1"/>
    <col min="11" max="12" width="3.7109375" bestFit="1" customWidth="1"/>
    <col min="13" max="13" width="15.42578125" bestFit="1" customWidth="1"/>
    <col min="14" max="14" width="13.42578125" bestFit="1" customWidth="1"/>
    <col min="15" max="16" width="4" bestFit="1" customWidth="1"/>
    <col min="17" max="17" width="16.5703125" bestFit="1" customWidth="1"/>
    <col min="18" max="18" width="22.5703125" bestFit="1" customWidth="1"/>
    <col min="19" max="20" width="4" bestFit="1" customWidth="1"/>
    <col min="21" max="21" width="25.85546875" bestFit="1" customWidth="1"/>
    <col min="22" max="22" width="16.5703125" bestFit="1" customWidth="1"/>
    <col min="23" max="23" width="22.5703125" bestFit="1" customWidth="1"/>
    <col min="24" max="28" width="5.7109375" bestFit="1" customWidth="1"/>
    <col min="29" max="29" width="25.85546875" bestFit="1" customWidth="1"/>
  </cols>
  <sheetData>
    <row r="3" spans="1:3" x14ac:dyDescent="0.25">
      <c r="A3" s="7" t="s">
        <v>46</v>
      </c>
      <c r="B3" s="7" t="s">
        <v>83</v>
      </c>
    </row>
    <row r="4" spans="1:3" x14ac:dyDescent="0.25">
      <c r="A4" s="7" t="s">
        <v>43</v>
      </c>
      <c r="B4" t="s">
        <v>15</v>
      </c>
      <c r="C4" t="s">
        <v>21</v>
      </c>
    </row>
    <row r="5" spans="1:3" x14ac:dyDescent="0.25">
      <c r="A5" s="8" t="s">
        <v>23</v>
      </c>
      <c r="B5">
        <v>21</v>
      </c>
      <c r="C5">
        <v>35</v>
      </c>
    </row>
    <row r="6" spans="1:3" x14ac:dyDescent="0.25">
      <c r="A6" s="8" t="s">
        <v>31</v>
      </c>
      <c r="C6">
        <v>7</v>
      </c>
    </row>
    <row r="7" spans="1:3" x14ac:dyDescent="0.25">
      <c r="A7" s="8" t="s">
        <v>27</v>
      </c>
      <c r="B7">
        <v>2</v>
      </c>
      <c r="C7">
        <v>9</v>
      </c>
    </row>
    <row r="8" spans="1:3" x14ac:dyDescent="0.25">
      <c r="A8" s="8" t="s">
        <v>26</v>
      </c>
      <c r="B8">
        <v>166</v>
      </c>
      <c r="C8">
        <v>291</v>
      </c>
    </row>
    <row r="9" spans="1:3" x14ac:dyDescent="0.25">
      <c r="A9" s="8" t="s">
        <v>19</v>
      </c>
      <c r="B9">
        <v>854</v>
      </c>
      <c r="C9">
        <v>726</v>
      </c>
    </row>
    <row r="20" spans="1:1" ht="18.75" x14ac:dyDescent="0.3">
      <c r="A20" s="11" t="s">
        <v>82</v>
      </c>
    </row>
    <row r="35" spans="1:7" x14ac:dyDescent="0.25">
      <c r="A35" s="7" t="s">
        <v>46</v>
      </c>
      <c r="B35" s="7" t="s">
        <v>83</v>
      </c>
    </row>
    <row r="36" spans="1:7" x14ac:dyDescent="0.25">
      <c r="A36" s="7" t="s">
        <v>43</v>
      </c>
      <c r="B36" s="3" t="s">
        <v>47</v>
      </c>
      <c r="C36" s="3" t="s">
        <v>48</v>
      </c>
      <c r="D36" s="3" t="s">
        <v>49</v>
      </c>
      <c r="E36" s="3" t="s">
        <v>50</v>
      </c>
      <c r="F36" s="3" t="s">
        <v>51</v>
      </c>
      <c r="G36" s="3" t="s">
        <v>52</v>
      </c>
    </row>
    <row r="37" spans="1:7" x14ac:dyDescent="0.25">
      <c r="A37" s="8" t="s">
        <v>23</v>
      </c>
      <c r="B37">
        <v>23</v>
      </c>
      <c r="C37">
        <v>28</v>
      </c>
      <c r="D37">
        <v>4</v>
      </c>
      <c r="F37">
        <v>1</v>
      </c>
    </row>
    <row r="38" spans="1:7" x14ac:dyDescent="0.25">
      <c r="A38" s="8" t="s">
        <v>31</v>
      </c>
      <c r="B38">
        <v>3</v>
      </c>
      <c r="C38">
        <v>2</v>
      </c>
      <c r="D38">
        <v>1</v>
      </c>
      <c r="E38">
        <v>1</v>
      </c>
    </row>
    <row r="39" spans="1:7" x14ac:dyDescent="0.25">
      <c r="A39" s="8" t="s">
        <v>27</v>
      </c>
      <c r="B39">
        <v>1</v>
      </c>
      <c r="C39">
        <v>8</v>
      </c>
      <c r="D39">
        <v>1</v>
      </c>
      <c r="E39">
        <v>1</v>
      </c>
    </row>
    <row r="40" spans="1:7" x14ac:dyDescent="0.25">
      <c r="A40" s="8" t="s">
        <v>26</v>
      </c>
      <c r="B40">
        <v>52</v>
      </c>
      <c r="C40">
        <v>118</v>
      </c>
      <c r="D40">
        <v>231</v>
      </c>
      <c r="E40">
        <v>49</v>
      </c>
      <c r="F40">
        <v>7</v>
      </c>
    </row>
    <row r="41" spans="1:7" x14ac:dyDescent="0.25">
      <c r="A41" s="8" t="s">
        <v>19</v>
      </c>
      <c r="B41">
        <v>458</v>
      </c>
      <c r="C41">
        <v>1054</v>
      </c>
      <c r="D41">
        <v>64</v>
      </c>
      <c r="E41">
        <v>2</v>
      </c>
      <c r="F41">
        <v>1</v>
      </c>
      <c r="G41">
        <v>1</v>
      </c>
    </row>
    <row r="50" spans="1:1" ht="18.75" x14ac:dyDescent="0.3">
      <c r="A50" s="12" t="s">
        <v>84</v>
      </c>
    </row>
    <row r="65" spans="1:8" x14ac:dyDescent="0.25">
      <c r="A65" s="7" t="s">
        <v>46</v>
      </c>
      <c r="B65" s="7" t="s">
        <v>83</v>
      </c>
    </row>
    <row r="66" spans="1:8" x14ac:dyDescent="0.25">
      <c r="A66" s="7" t="s">
        <v>43</v>
      </c>
      <c r="B66" t="s">
        <v>93</v>
      </c>
      <c r="C66" t="s">
        <v>20</v>
      </c>
      <c r="D66" t="s">
        <v>24</v>
      </c>
      <c r="E66" t="s">
        <v>25</v>
      </c>
      <c r="F66" t="s">
        <v>28</v>
      </c>
      <c r="G66" t="s">
        <v>30</v>
      </c>
      <c r="H66" t="s">
        <v>32</v>
      </c>
    </row>
    <row r="67" spans="1:8" x14ac:dyDescent="0.25">
      <c r="A67" s="8" t="s">
        <v>23</v>
      </c>
      <c r="B67">
        <v>1</v>
      </c>
      <c r="C67">
        <v>17</v>
      </c>
      <c r="D67">
        <v>5</v>
      </c>
      <c r="E67">
        <v>3</v>
      </c>
      <c r="F67">
        <v>1</v>
      </c>
      <c r="G67">
        <v>1</v>
      </c>
    </row>
    <row r="68" spans="1:8" x14ac:dyDescent="0.25">
      <c r="A68" s="8" t="s">
        <v>31</v>
      </c>
      <c r="C68">
        <v>1</v>
      </c>
      <c r="D68">
        <v>1</v>
      </c>
    </row>
    <row r="69" spans="1:8" x14ac:dyDescent="0.25">
      <c r="A69" s="8" t="s">
        <v>27</v>
      </c>
      <c r="C69">
        <v>5</v>
      </c>
      <c r="D69">
        <v>1</v>
      </c>
      <c r="E69">
        <v>1</v>
      </c>
      <c r="F69">
        <v>1</v>
      </c>
    </row>
    <row r="70" spans="1:8" x14ac:dyDescent="0.25">
      <c r="A70" s="8" t="s">
        <v>26</v>
      </c>
      <c r="B70">
        <v>7</v>
      </c>
      <c r="C70">
        <v>23</v>
      </c>
      <c r="D70">
        <v>26</v>
      </c>
      <c r="E70">
        <v>10</v>
      </c>
      <c r="F70">
        <v>27</v>
      </c>
      <c r="G70">
        <v>24</v>
      </c>
      <c r="H70">
        <v>1</v>
      </c>
    </row>
    <row r="71" spans="1:8" x14ac:dyDescent="0.25">
      <c r="A71" s="8" t="s">
        <v>19</v>
      </c>
      <c r="B71">
        <v>85</v>
      </c>
      <c r="C71">
        <v>119</v>
      </c>
      <c r="D71">
        <v>125</v>
      </c>
      <c r="E71">
        <v>124</v>
      </c>
      <c r="F71">
        <v>161</v>
      </c>
      <c r="G71">
        <v>160</v>
      </c>
      <c r="H71">
        <v>280</v>
      </c>
    </row>
    <row r="77" spans="1:8" ht="18.75" x14ac:dyDescent="0.3">
      <c r="A77" s="11" t="s">
        <v>94</v>
      </c>
    </row>
    <row r="95" spans="1:2" x14ac:dyDescent="0.25">
      <c r="A95" s="7" t="s">
        <v>43</v>
      </c>
      <c r="B95" t="s">
        <v>53</v>
      </c>
    </row>
    <row r="96" spans="1:2" x14ac:dyDescent="0.25">
      <c r="A96" s="8" t="s">
        <v>23</v>
      </c>
      <c r="B96" s="2">
        <v>24.320208265509546</v>
      </c>
    </row>
    <row r="97" spans="1:2" x14ac:dyDescent="0.25">
      <c r="A97" s="8" t="s">
        <v>31</v>
      </c>
      <c r="B97" s="2">
        <v>24.97225765306122</v>
      </c>
    </row>
    <row r="98" spans="1:2" x14ac:dyDescent="0.25">
      <c r="A98" s="8" t="s">
        <v>27</v>
      </c>
      <c r="B98" s="2">
        <v>25.0357765923366</v>
      </c>
    </row>
    <row r="99" spans="1:2" x14ac:dyDescent="0.25">
      <c r="A99" s="8" t="s">
        <v>26</v>
      </c>
      <c r="B99" s="2">
        <v>28.660469293378117</v>
      </c>
    </row>
    <row r="100" spans="1:2" x14ac:dyDescent="0.25">
      <c r="A100" s="8" t="s">
        <v>19</v>
      </c>
      <c r="B100" s="2">
        <v>31.935222277122701</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A19B4-198D-41B6-9B14-D9D2434CC3AF}">
  <dimension ref="A2:N35"/>
  <sheetViews>
    <sheetView tabSelected="1" workbookViewId="0">
      <selection activeCell="S32" sqref="S32"/>
    </sheetView>
  </sheetViews>
  <sheetFormatPr defaultRowHeight="15" x14ac:dyDescent="0.25"/>
  <cols>
    <col min="1" max="1" width="21.7109375" customWidth="1"/>
    <col min="2" max="2" width="9.42578125" style="2" customWidth="1"/>
    <col min="4" max="4" width="18.140625" bestFit="1" customWidth="1"/>
    <col min="5" max="5" width="9.5703125" bestFit="1" customWidth="1"/>
    <col min="7" max="7" width="18.140625" bestFit="1" customWidth="1"/>
    <col min="10" max="10" width="18.140625" bestFit="1" customWidth="1"/>
    <col min="13" max="13" width="18.140625" bestFit="1" customWidth="1"/>
  </cols>
  <sheetData>
    <row r="2" spans="1:14" ht="15.75" thickBot="1" x14ac:dyDescent="0.3">
      <c r="A2" t="s">
        <v>117</v>
      </c>
    </row>
    <row r="3" spans="1:14" x14ac:dyDescent="0.25">
      <c r="A3" s="16" t="s">
        <v>33</v>
      </c>
      <c r="B3" s="22"/>
      <c r="D3" s="16" t="s">
        <v>35</v>
      </c>
      <c r="E3" s="16"/>
      <c r="G3" s="16" t="s">
        <v>1</v>
      </c>
      <c r="H3" s="16"/>
      <c r="J3" s="16" t="s">
        <v>11</v>
      </c>
      <c r="K3" s="16"/>
      <c r="M3" s="16" t="s">
        <v>10</v>
      </c>
      <c r="N3" s="16"/>
    </row>
    <row r="4" spans="1:14" x14ac:dyDescent="0.25">
      <c r="E4" s="2"/>
    </row>
    <row r="5" spans="1:14" x14ac:dyDescent="0.25">
      <c r="A5" t="s">
        <v>97</v>
      </c>
      <c r="B5" s="2">
        <v>29.700158778414607</v>
      </c>
      <c r="D5" t="s">
        <v>97</v>
      </c>
      <c r="E5" s="2">
        <v>86.586058126480367</v>
      </c>
      <c r="G5" t="s">
        <v>97</v>
      </c>
      <c r="H5" s="2">
        <v>24.312599908574121</v>
      </c>
      <c r="J5" t="s">
        <v>97</v>
      </c>
      <c r="K5" s="2">
        <v>0.65786592373282959</v>
      </c>
      <c r="M5" t="s">
        <v>97</v>
      </c>
      <c r="N5" s="2">
        <v>1.010297695878732</v>
      </c>
    </row>
    <row r="6" spans="1:14" x14ac:dyDescent="0.25">
      <c r="A6" t="s">
        <v>98</v>
      </c>
      <c r="B6" s="2">
        <v>0.17436562195028935</v>
      </c>
      <c r="D6" t="s">
        <v>98</v>
      </c>
      <c r="E6" s="2">
        <v>0.57004719335027043</v>
      </c>
      <c r="G6" t="s">
        <v>98</v>
      </c>
      <c r="H6" s="2">
        <v>0.13811911275765248</v>
      </c>
      <c r="J6" t="s">
        <v>98</v>
      </c>
      <c r="K6" s="2">
        <v>1.3253216721643769E-2</v>
      </c>
      <c r="M6" t="s">
        <v>98</v>
      </c>
      <c r="N6" s="2">
        <v>1.8513025404150518E-2</v>
      </c>
    </row>
    <row r="7" spans="1:14" x14ac:dyDescent="0.25">
      <c r="A7" t="s">
        <v>99</v>
      </c>
      <c r="B7" s="2">
        <v>28.719089060035291</v>
      </c>
      <c r="D7" t="s">
        <v>99</v>
      </c>
      <c r="E7" s="2">
        <v>83</v>
      </c>
      <c r="G7" t="s">
        <v>99</v>
      </c>
      <c r="H7" s="2">
        <v>22.777889999999999</v>
      </c>
      <c r="J7" t="s">
        <v>99</v>
      </c>
      <c r="K7" s="2">
        <v>0.62534999999999996</v>
      </c>
      <c r="M7" t="s">
        <v>99</v>
      </c>
      <c r="N7" s="2">
        <v>1</v>
      </c>
    </row>
    <row r="8" spans="1:14" x14ac:dyDescent="0.25">
      <c r="A8" t="s">
        <v>100</v>
      </c>
      <c r="B8" s="2">
        <v>26.672763298277697</v>
      </c>
      <c r="D8" t="s">
        <v>100</v>
      </c>
      <c r="E8" s="2">
        <v>80</v>
      </c>
      <c r="G8" t="s">
        <v>100</v>
      </c>
      <c r="H8" s="2">
        <v>18</v>
      </c>
      <c r="J8" t="s">
        <v>100</v>
      </c>
      <c r="K8" s="2">
        <v>0</v>
      </c>
      <c r="M8" t="s">
        <v>100</v>
      </c>
      <c r="N8" s="2">
        <v>0</v>
      </c>
    </row>
    <row r="9" spans="1:14" x14ac:dyDescent="0.25">
      <c r="A9" t="s">
        <v>101</v>
      </c>
      <c r="B9" s="2">
        <v>8.0113366125343148</v>
      </c>
      <c r="D9" t="s">
        <v>101</v>
      </c>
      <c r="E9" s="2">
        <v>26.19117174520462</v>
      </c>
      <c r="G9" t="s">
        <v>101</v>
      </c>
      <c r="H9" s="2">
        <v>6.3459682737323009</v>
      </c>
      <c r="J9" t="s">
        <v>101</v>
      </c>
      <c r="K9" s="2">
        <v>0.60892725967637651</v>
      </c>
      <c r="M9" t="s">
        <v>101</v>
      </c>
      <c r="N9" s="2">
        <v>0.85059243083669578</v>
      </c>
    </row>
    <row r="10" spans="1:14" x14ac:dyDescent="0.25">
      <c r="A10" t="s">
        <v>102</v>
      </c>
      <c r="B10" s="2">
        <v>64.181514319332791</v>
      </c>
      <c r="D10" t="s">
        <v>102</v>
      </c>
      <c r="E10" s="2">
        <v>685.97747738680482</v>
      </c>
      <c r="G10" t="s">
        <v>102</v>
      </c>
      <c r="H10" s="2">
        <v>40.271313331216923</v>
      </c>
      <c r="J10" t="s">
        <v>102</v>
      </c>
      <c r="K10" s="2">
        <v>0.37079240757698123</v>
      </c>
      <c r="M10" t="s">
        <v>102</v>
      </c>
      <c r="N10" s="2">
        <v>0.72350748339667914</v>
      </c>
    </row>
    <row r="11" spans="1:14" x14ac:dyDescent="0.25">
      <c r="A11" t="s">
        <v>103</v>
      </c>
      <c r="B11" s="2">
        <v>-0.80908499232208708</v>
      </c>
      <c r="D11" t="s">
        <v>103</v>
      </c>
      <c r="E11" s="2">
        <v>-0.69989815763862495</v>
      </c>
      <c r="G11" t="s">
        <v>103</v>
      </c>
      <c r="H11" s="2">
        <v>2.8263890286001723</v>
      </c>
      <c r="J11" t="s">
        <v>103</v>
      </c>
      <c r="K11" s="2">
        <v>-0.54866040044867237</v>
      </c>
      <c r="M11" t="s">
        <v>103</v>
      </c>
      <c r="N11" s="2">
        <v>-0.62058775952017564</v>
      </c>
    </row>
    <row r="12" spans="1:14" x14ac:dyDescent="0.25">
      <c r="A12" t="s">
        <v>104</v>
      </c>
      <c r="B12" s="2">
        <v>0.15416055992352026</v>
      </c>
      <c r="D12" t="s">
        <v>104</v>
      </c>
      <c r="E12" s="2">
        <v>0.2554104953556729</v>
      </c>
      <c r="G12" t="s">
        <v>104</v>
      </c>
      <c r="H12" s="2">
        <v>1.5291003537588537</v>
      </c>
      <c r="J12" t="s">
        <v>104</v>
      </c>
      <c r="K12" s="2">
        <v>0.61850241430582287</v>
      </c>
      <c r="M12" t="s">
        <v>104</v>
      </c>
      <c r="N12" s="2">
        <v>0.49848961466297997</v>
      </c>
    </row>
    <row r="13" spans="1:14" x14ac:dyDescent="0.25">
      <c r="A13" t="s">
        <v>105</v>
      </c>
      <c r="B13" s="2">
        <v>37.813067915939726</v>
      </c>
      <c r="D13" t="s">
        <v>105</v>
      </c>
      <c r="E13" s="2">
        <v>134</v>
      </c>
      <c r="G13" t="s">
        <v>105</v>
      </c>
      <c r="H13" s="2">
        <v>47</v>
      </c>
      <c r="J13" t="s">
        <v>105</v>
      </c>
      <c r="K13" s="2">
        <v>2</v>
      </c>
      <c r="M13" t="s">
        <v>105</v>
      </c>
      <c r="N13" s="2">
        <v>3</v>
      </c>
    </row>
    <row r="14" spans="1:14" x14ac:dyDescent="0.25">
      <c r="A14" t="s">
        <v>106</v>
      </c>
      <c r="B14" s="2">
        <v>12.998684889724604</v>
      </c>
      <c r="D14" t="s">
        <v>106</v>
      </c>
      <c r="E14" s="2">
        <v>39</v>
      </c>
      <c r="G14" t="s">
        <v>106</v>
      </c>
      <c r="H14" s="2">
        <v>14</v>
      </c>
      <c r="J14" t="s">
        <v>106</v>
      </c>
      <c r="K14" s="2">
        <v>0</v>
      </c>
      <c r="M14" t="s">
        <v>106</v>
      </c>
      <c r="N14" s="2">
        <v>0</v>
      </c>
    </row>
    <row r="15" spans="1:14" x14ac:dyDescent="0.25">
      <c r="A15" t="s">
        <v>107</v>
      </c>
      <c r="B15" s="2">
        <v>50.811752805664327</v>
      </c>
      <c r="D15" t="s">
        <v>107</v>
      </c>
      <c r="E15" s="2">
        <v>173</v>
      </c>
      <c r="G15" t="s">
        <v>107</v>
      </c>
      <c r="H15" s="2">
        <v>61</v>
      </c>
      <c r="J15" t="s">
        <v>107</v>
      </c>
      <c r="K15" s="2">
        <v>2</v>
      </c>
      <c r="M15" t="s">
        <v>107</v>
      </c>
      <c r="N15" s="2">
        <v>3</v>
      </c>
    </row>
    <row r="16" spans="1:14" x14ac:dyDescent="0.25">
      <c r="A16" t="s">
        <v>108</v>
      </c>
      <c r="B16" s="2">
        <v>62697.035181233237</v>
      </c>
      <c r="D16" t="s">
        <v>108</v>
      </c>
      <c r="E16" s="2">
        <v>182783.16870500005</v>
      </c>
      <c r="G16" t="s">
        <v>108</v>
      </c>
      <c r="H16" s="2">
        <v>51323.898406999971</v>
      </c>
      <c r="J16" t="s">
        <v>108</v>
      </c>
      <c r="K16" s="2">
        <v>1388.7549650000033</v>
      </c>
      <c r="M16" t="s">
        <v>108</v>
      </c>
      <c r="N16" s="2">
        <v>2132.7384360000033</v>
      </c>
    </row>
    <row r="17" spans="1:14" ht="15.75" thickBot="1" x14ac:dyDescent="0.3">
      <c r="A17" s="14" t="s">
        <v>109</v>
      </c>
      <c r="B17" s="23">
        <v>2111</v>
      </c>
      <c r="D17" s="14" t="s">
        <v>109</v>
      </c>
      <c r="E17" s="23">
        <v>2111</v>
      </c>
      <c r="G17" s="14" t="s">
        <v>109</v>
      </c>
      <c r="H17" s="23">
        <v>2111</v>
      </c>
      <c r="J17" s="14" t="s">
        <v>109</v>
      </c>
      <c r="K17" s="23">
        <v>2111</v>
      </c>
      <c r="M17" s="14" t="s">
        <v>109</v>
      </c>
      <c r="N17" s="23">
        <v>2111</v>
      </c>
    </row>
    <row r="18" spans="1:14" x14ac:dyDescent="0.25">
      <c r="A18" s="1" t="s">
        <v>118</v>
      </c>
      <c r="B18" s="2">
        <f>(B9/B5)*100</f>
        <v>26.974053143300935</v>
      </c>
      <c r="E18" s="2">
        <f>(E9/E5)*100</f>
        <v>30.248717070531068</v>
      </c>
      <c r="H18" s="2">
        <f>(H9/H5)*100</f>
        <v>26.101561731760004</v>
      </c>
      <c r="K18" s="2">
        <f>(K9/K5)*100</f>
        <v>92.560997265405121</v>
      </c>
      <c r="N18" s="2">
        <f>(N9/N5)*100</f>
        <v>84.19225682751572</v>
      </c>
    </row>
    <row r="26" spans="1:14" x14ac:dyDescent="0.25">
      <c r="A26" t="s">
        <v>110</v>
      </c>
      <c r="E26" t="s">
        <v>110</v>
      </c>
    </row>
    <row r="27" spans="1:14" ht="15.75" thickBot="1" x14ac:dyDescent="0.3"/>
    <row r="28" spans="1:14" x14ac:dyDescent="0.25">
      <c r="A28" s="15"/>
      <c r="B28" s="24" t="s">
        <v>33</v>
      </c>
      <c r="C28" s="15" t="s">
        <v>10</v>
      </c>
      <c r="E28" s="15"/>
      <c r="F28" s="15" t="s">
        <v>33</v>
      </c>
      <c r="G28" s="15" t="s">
        <v>13</v>
      </c>
    </row>
    <row r="29" spans="1:14" x14ac:dyDescent="0.25">
      <c r="A29" t="s">
        <v>97</v>
      </c>
      <c r="B29" s="2">
        <v>29.700158778414607</v>
      </c>
      <c r="C29">
        <v>1.010297695878732</v>
      </c>
      <c r="E29" t="s">
        <v>97</v>
      </c>
      <c r="F29">
        <v>29.700158778414607</v>
      </c>
      <c r="G29">
        <v>3.6570345807674087</v>
      </c>
    </row>
    <row r="30" spans="1:14" x14ac:dyDescent="0.25">
      <c r="A30" t="s">
        <v>111</v>
      </c>
      <c r="B30" s="2">
        <v>64.181514319332791</v>
      </c>
      <c r="C30">
        <v>0.72350748339667914</v>
      </c>
      <c r="E30" t="s">
        <v>111</v>
      </c>
      <c r="F30">
        <v>64.181514319332791</v>
      </c>
      <c r="G30">
        <v>0.57426210259507315</v>
      </c>
    </row>
    <row r="31" spans="1:14" x14ac:dyDescent="0.25">
      <c r="A31" t="s">
        <v>112</v>
      </c>
      <c r="B31" s="2">
        <v>2111</v>
      </c>
      <c r="C31">
        <v>2111</v>
      </c>
      <c r="E31" t="s">
        <v>112</v>
      </c>
      <c r="F31">
        <v>2111</v>
      </c>
      <c r="G31">
        <v>2111</v>
      </c>
    </row>
    <row r="32" spans="1:14" x14ac:dyDescent="0.25">
      <c r="A32" t="s">
        <v>113</v>
      </c>
      <c r="B32" s="2">
        <v>2110</v>
      </c>
      <c r="C32">
        <v>2110</v>
      </c>
      <c r="E32" t="s">
        <v>113</v>
      </c>
      <c r="F32">
        <v>2110</v>
      </c>
      <c r="G32">
        <v>2110</v>
      </c>
    </row>
    <row r="33" spans="1:7" x14ac:dyDescent="0.25">
      <c r="A33" t="s">
        <v>114</v>
      </c>
      <c r="B33" s="2">
        <v>88.708846545743114</v>
      </c>
      <c r="E33" t="s">
        <v>114</v>
      </c>
      <c r="F33">
        <v>111.76345092127525</v>
      </c>
    </row>
    <row r="34" spans="1:7" x14ac:dyDescent="0.25">
      <c r="A34" t="s">
        <v>115</v>
      </c>
      <c r="B34" s="2">
        <v>0</v>
      </c>
      <c r="E34" t="s">
        <v>115</v>
      </c>
      <c r="F34">
        <v>0</v>
      </c>
    </row>
    <row r="35" spans="1:7" ht="15.75" thickBot="1" x14ac:dyDescent="0.3">
      <c r="A35" s="14" t="s">
        <v>116</v>
      </c>
      <c r="B35" s="23">
        <v>1.0742611512077762</v>
      </c>
      <c r="C35" s="14"/>
      <c r="E35" s="14" t="s">
        <v>116</v>
      </c>
      <c r="F35" s="14">
        <v>1.0742611512077762</v>
      </c>
      <c r="G35" s="14"/>
    </row>
  </sheetData>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112"/>
  <sheetViews>
    <sheetView zoomScaleNormal="100" workbookViewId="0">
      <selection activeCell="Y2" sqref="Y2"/>
    </sheetView>
  </sheetViews>
  <sheetFormatPr defaultRowHeight="15" x14ac:dyDescent="0.25"/>
  <cols>
    <col min="1" max="1" width="9.85546875" bestFit="1" customWidth="1"/>
    <col min="2" max="2" width="10" style="3" bestFit="1" customWidth="1"/>
    <col min="3" max="3" width="9.140625" style="2" bestFit="1" customWidth="1"/>
    <col min="4" max="4" width="11" style="2" bestFit="1" customWidth="1"/>
    <col min="5" max="5" width="32.85546875" bestFit="1" customWidth="1"/>
    <col min="6" max="6" width="8" bestFit="1" customWidth="1"/>
    <col min="7" max="7" width="9.42578125" style="3" customWidth="1"/>
    <col min="8" max="8" width="9" style="3" bestFit="1" customWidth="1"/>
    <col min="9" max="9" width="11" bestFit="1" customWidth="1"/>
    <col min="10" max="10" width="9.5703125" bestFit="1" customWidth="1"/>
    <col min="11" max="11" width="9" style="2" bestFit="1" customWidth="1"/>
    <col min="13" max="13" width="9" style="2" bestFit="1" customWidth="1"/>
    <col min="14" max="14" width="8.5703125" style="2" bestFit="1" customWidth="1"/>
    <col min="15" max="15" width="11" style="18" bestFit="1" customWidth="1"/>
    <col min="16" max="16" width="20.7109375" bestFit="1" customWidth="1"/>
    <col min="17" max="17" width="19.5703125" bestFit="1" customWidth="1"/>
    <col min="18" max="18" width="9.140625" style="2"/>
    <col min="19" max="19" width="17.85546875" bestFit="1" customWidth="1"/>
    <col min="22" max="22" width="27.7109375" bestFit="1" customWidth="1"/>
    <col min="25" max="25" width="20.42578125" customWidth="1"/>
  </cols>
  <sheetData>
    <row r="1" spans="1:25" s="1" customFormat="1" x14ac:dyDescent="0.25">
      <c r="A1" s="1" t="s">
        <v>0</v>
      </c>
      <c r="B1" s="5" t="s">
        <v>1</v>
      </c>
      <c r="C1" s="6" t="s">
        <v>34</v>
      </c>
      <c r="D1" s="6" t="s">
        <v>35</v>
      </c>
      <c r="E1" s="1" t="s">
        <v>2</v>
      </c>
      <c r="F1" s="1" t="s">
        <v>3</v>
      </c>
      <c r="G1" s="5" t="s">
        <v>4</v>
      </c>
      <c r="H1" s="5" t="s">
        <v>5</v>
      </c>
      <c r="I1" s="1" t="s">
        <v>6</v>
      </c>
      <c r="J1" s="1" t="s">
        <v>7</v>
      </c>
      <c r="K1" s="6" t="s">
        <v>8</v>
      </c>
      <c r="L1" s="1" t="s">
        <v>9</v>
      </c>
      <c r="M1" s="6" t="s">
        <v>10</v>
      </c>
      <c r="N1" s="6" t="s">
        <v>11</v>
      </c>
      <c r="O1" s="17" t="s">
        <v>12</v>
      </c>
      <c r="P1" s="1" t="s">
        <v>13</v>
      </c>
      <c r="Q1" s="1" t="s">
        <v>14</v>
      </c>
      <c r="R1" s="6" t="s">
        <v>33</v>
      </c>
      <c r="S1" s="1" t="s">
        <v>87</v>
      </c>
      <c r="T1" s="1" t="s">
        <v>88</v>
      </c>
    </row>
    <row r="2" spans="1:25" ht="18.75" x14ac:dyDescent="0.3">
      <c r="A2" t="s">
        <v>15</v>
      </c>
      <c r="B2" s="3">
        <v>21</v>
      </c>
      <c r="C2" s="2">
        <v>1.62</v>
      </c>
      <c r="D2" s="2">
        <v>64</v>
      </c>
      <c r="E2">
        <v>1</v>
      </c>
      <c r="F2">
        <v>0</v>
      </c>
      <c r="G2" s="3">
        <v>2</v>
      </c>
      <c r="H2" s="3">
        <v>3</v>
      </c>
      <c r="I2">
        <v>1</v>
      </c>
      <c r="J2">
        <v>0</v>
      </c>
      <c r="K2" s="2">
        <v>2</v>
      </c>
      <c r="L2">
        <v>0</v>
      </c>
      <c r="M2" s="2">
        <v>0</v>
      </c>
      <c r="N2" s="2">
        <v>1</v>
      </c>
      <c r="O2" s="18">
        <v>0</v>
      </c>
      <c r="P2">
        <v>4</v>
      </c>
      <c r="Q2" t="s">
        <v>20</v>
      </c>
      <c r="R2" s="2">
        <f>D2/(C2*C2)</f>
        <v>24.386526444139609</v>
      </c>
      <c r="S2">
        <v>1</v>
      </c>
      <c r="T2">
        <v>0</v>
      </c>
      <c r="V2" s="1" t="s">
        <v>36</v>
      </c>
      <c r="W2" s="2">
        <f>AVERAGE(R:R)</f>
        <v>29.700158778414607</v>
      </c>
      <c r="Y2" s="12"/>
    </row>
    <row r="3" spans="1:25" x14ac:dyDescent="0.25">
      <c r="A3" t="s">
        <v>15</v>
      </c>
      <c r="B3" s="3">
        <v>21</v>
      </c>
      <c r="C3" s="2">
        <v>1.52</v>
      </c>
      <c r="D3" s="2">
        <v>56</v>
      </c>
      <c r="E3">
        <v>1</v>
      </c>
      <c r="F3">
        <v>0</v>
      </c>
      <c r="G3" s="3">
        <v>3</v>
      </c>
      <c r="H3" s="3">
        <v>3</v>
      </c>
      <c r="I3">
        <v>1</v>
      </c>
      <c r="J3">
        <v>1</v>
      </c>
      <c r="K3" s="2">
        <v>3</v>
      </c>
      <c r="L3">
        <v>1</v>
      </c>
      <c r="M3" s="2">
        <v>3</v>
      </c>
      <c r="N3" s="2">
        <v>0</v>
      </c>
      <c r="O3" s="18">
        <v>1</v>
      </c>
      <c r="P3">
        <v>4</v>
      </c>
      <c r="Q3" t="s">
        <v>20</v>
      </c>
      <c r="R3" s="2">
        <f t="shared" ref="R3:R66" si="0">D3/(C3*C3)</f>
        <v>24.238227146814403</v>
      </c>
      <c r="S3">
        <v>1</v>
      </c>
      <c r="T3">
        <v>0</v>
      </c>
      <c r="V3" s="1" t="s">
        <v>95</v>
      </c>
      <c r="W3" s="2">
        <f>MAX(R:R)</f>
        <v>50.811752805664327</v>
      </c>
    </row>
    <row r="4" spans="1:25" x14ac:dyDescent="0.25">
      <c r="A4" t="s">
        <v>21</v>
      </c>
      <c r="B4" s="3">
        <v>23</v>
      </c>
      <c r="C4" s="2">
        <v>1.8</v>
      </c>
      <c r="D4" s="2">
        <v>77</v>
      </c>
      <c r="E4">
        <v>1</v>
      </c>
      <c r="F4">
        <v>0</v>
      </c>
      <c r="G4" s="3">
        <v>2</v>
      </c>
      <c r="H4" s="3">
        <v>3</v>
      </c>
      <c r="I4">
        <v>1</v>
      </c>
      <c r="J4">
        <v>0</v>
      </c>
      <c r="K4" s="2">
        <v>2</v>
      </c>
      <c r="L4">
        <v>0</v>
      </c>
      <c r="M4" s="2">
        <v>2</v>
      </c>
      <c r="N4" s="2">
        <v>1</v>
      </c>
      <c r="O4" s="18">
        <v>2</v>
      </c>
      <c r="P4">
        <v>4</v>
      </c>
      <c r="Q4" t="s">
        <v>20</v>
      </c>
      <c r="R4" s="2">
        <f t="shared" si="0"/>
        <v>23.76543209876543</v>
      </c>
      <c r="S4">
        <v>1</v>
      </c>
      <c r="T4">
        <v>0</v>
      </c>
      <c r="V4" s="1" t="s">
        <v>96</v>
      </c>
      <c r="W4" s="2">
        <f>MIN(R:R)</f>
        <v>12.998684889724604</v>
      </c>
    </row>
    <row r="5" spans="1:25" x14ac:dyDescent="0.25">
      <c r="A5" t="s">
        <v>21</v>
      </c>
      <c r="B5" s="3">
        <v>27</v>
      </c>
      <c r="C5" s="2">
        <v>1.8</v>
      </c>
      <c r="D5" s="2">
        <v>87</v>
      </c>
      <c r="E5">
        <v>0</v>
      </c>
      <c r="F5">
        <v>0</v>
      </c>
      <c r="G5" s="3">
        <v>3</v>
      </c>
      <c r="H5" s="3">
        <v>3</v>
      </c>
      <c r="I5">
        <v>1</v>
      </c>
      <c r="J5">
        <v>0</v>
      </c>
      <c r="K5" s="2">
        <v>2</v>
      </c>
      <c r="L5">
        <v>0</v>
      </c>
      <c r="M5" s="2">
        <v>2</v>
      </c>
      <c r="N5" s="2">
        <v>0</v>
      </c>
      <c r="O5" s="18">
        <v>2</v>
      </c>
      <c r="P5">
        <v>0</v>
      </c>
      <c r="Q5" t="s">
        <v>24</v>
      </c>
      <c r="R5" s="2">
        <f t="shared" si="0"/>
        <v>26.851851851851851</v>
      </c>
      <c r="S5">
        <v>1</v>
      </c>
      <c r="T5">
        <v>0</v>
      </c>
      <c r="V5" s="1" t="s">
        <v>37</v>
      </c>
      <c r="W5">
        <f>COUNTA(O2:O2112)</f>
        <v>2111</v>
      </c>
    </row>
    <row r="6" spans="1:25" x14ac:dyDescent="0.25">
      <c r="A6" t="s">
        <v>21</v>
      </c>
      <c r="B6" s="3">
        <v>22</v>
      </c>
      <c r="C6" s="2">
        <v>1.78</v>
      </c>
      <c r="D6" s="2">
        <v>89.8</v>
      </c>
      <c r="E6">
        <v>0</v>
      </c>
      <c r="F6">
        <v>0</v>
      </c>
      <c r="G6" s="3">
        <v>2</v>
      </c>
      <c r="H6" s="3">
        <v>1</v>
      </c>
      <c r="I6">
        <v>1</v>
      </c>
      <c r="J6">
        <v>0</v>
      </c>
      <c r="K6" s="2">
        <v>2</v>
      </c>
      <c r="L6">
        <v>0</v>
      </c>
      <c r="M6" s="2">
        <v>0</v>
      </c>
      <c r="N6" s="2">
        <v>0</v>
      </c>
      <c r="O6" s="18">
        <v>1</v>
      </c>
      <c r="P6">
        <v>4</v>
      </c>
      <c r="Q6" t="s">
        <v>25</v>
      </c>
      <c r="R6" s="2">
        <f t="shared" si="0"/>
        <v>28.342381012498421</v>
      </c>
      <c r="S6">
        <v>1</v>
      </c>
      <c r="T6">
        <v>0</v>
      </c>
      <c r="V6" s="1" t="s">
        <v>38</v>
      </c>
      <c r="W6">
        <f>COUNTIF(R:R,"&gt;=25")</f>
        <v>1540</v>
      </c>
    </row>
    <row r="7" spans="1:25" x14ac:dyDescent="0.25">
      <c r="A7" t="s">
        <v>21</v>
      </c>
      <c r="B7" s="3">
        <v>29</v>
      </c>
      <c r="C7" s="2">
        <v>1.62</v>
      </c>
      <c r="D7" s="2">
        <v>53</v>
      </c>
      <c r="E7">
        <v>0</v>
      </c>
      <c r="F7">
        <v>1</v>
      </c>
      <c r="G7" s="3">
        <v>2</v>
      </c>
      <c r="H7" s="3">
        <v>3</v>
      </c>
      <c r="I7">
        <v>1</v>
      </c>
      <c r="J7">
        <v>0</v>
      </c>
      <c r="K7" s="2">
        <v>2</v>
      </c>
      <c r="L7">
        <v>0</v>
      </c>
      <c r="M7" s="2">
        <v>0</v>
      </c>
      <c r="N7" s="2">
        <v>0</v>
      </c>
      <c r="O7" s="18">
        <v>1</v>
      </c>
      <c r="P7">
        <v>3</v>
      </c>
      <c r="Q7" t="s">
        <v>20</v>
      </c>
      <c r="R7" s="2">
        <f t="shared" si="0"/>
        <v>20.195092211553114</v>
      </c>
      <c r="S7">
        <v>1</v>
      </c>
      <c r="T7">
        <v>0</v>
      </c>
      <c r="V7" s="1" t="s">
        <v>39</v>
      </c>
      <c r="W7">
        <f>COUNTIF(E:E,"Yes")</f>
        <v>0</v>
      </c>
    </row>
    <row r="8" spans="1:25" x14ac:dyDescent="0.25">
      <c r="A8" t="s">
        <v>15</v>
      </c>
      <c r="B8" s="3">
        <v>23</v>
      </c>
      <c r="C8" s="2">
        <v>1.5</v>
      </c>
      <c r="D8" s="2">
        <v>55</v>
      </c>
      <c r="E8">
        <v>1</v>
      </c>
      <c r="F8">
        <v>1</v>
      </c>
      <c r="G8" s="3">
        <v>3</v>
      </c>
      <c r="H8" s="3">
        <v>3</v>
      </c>
      <c r="I8">
        <v>1</v>
      </c>
      <c r="J8">
        <v>0</v>
      </c>
      <c r="K8" s="2">
        <v>2</v>
      </c>
      <c r="L8">
        <v>0</v>
      </c>
      <c r="M8" s="2">
        <v>1</v>
      </c>
      <c r="N8" s="2">
        <v>0</v>
      </c>
      <c r="O8" s="18">
        <v>1</v>
      </c>
      <c r="P8">
        <v>2</v>
      </c>
      <c r="Q8" t="s">
        <v>20</v>
      </c>
      <c r="R8" s="2">
        <f t="shared" si="0"/>
        <v>24.444444444444443</v>
      </c>
      <c r="S8">
        <v>1</v>
      </c>
      <c r="T8">
        <v>0</v>
      </c>
      <c r="V8" s="1" t="s">
        <v>40</v>
      </c>
      <c r="W8" s="3">
        <f>AVERAGE(H:H)</f>
        <v>2.6856280497394609</v>
      </c>
    </row>
    <row r="9" spans="1:25" x14ac:dyDescent="0.25">
      <c r="A9" t="s">
        <v>21</v>
      </c>
      <c r="B9" s="3">
        <v>22</v>
      </c>
      <c r="C9" s="2">
        <v>1.64</v>
      </c>
      <c r="D9" s="2">
        <v>53</v>
      </c>
      <c r="E9">
        <v>0</v>
      </c>
      <c r="F9">
        <v>0</v>
      </c>
      <c r="G9" s="3">
        <v>2</v>
      </c>
      <c r="H9" s="3">
        <v>3</v>
      </c>
      <c r="I9">
        <v>1</v>
      </c>
      <c r="J9">
        <v>0</v>
      </c>
      <c r="K9" s="2">
        <v>2</v>
      </c>
      <c r="L9">
        <v>0</v>
      </c>
      <c r="M9" s="2">
        <v>3</v>
      </c>
      <c r="N9" s="2">
        <v>0</v>
      </c>
      <c r="O9" s="18">
        <v>1</v>
      </c>
      <c r="P9">
        <v>4</v>
      </c>
      <c r="Q9" t="s">
        <v>20</v>
      </c>
      <c r="R9" s="2">
        <f t="shared" si="0"/>
        <v>19.705532421177875</v>
      </c>
      <c r="S9">
        <v>1</v>
      </c>
      <c r="T9">
        <v>0</v>
      </c>
      <c r="V9" s="1" t="s">
        <v>41</v>
      </c>
      <c r="W9" s="3">
        <f>AVERAGE(K:K)</f>
        <v>2.0080114040738999</v>
      </c>
    </row>
    <row r="10" spans="1:25" x14ac:dyDescent="0.25">
      <c r="A10" t="s">
        <v>21</v>
      </c>
      <c r="B10" s="3">
        <v>24</v>
      </c>
      <c r="C10" s="2">
        <v>1.78</v>
      </c>
      <c r="D10" s="2">
        <v>64</v>
      </c>
      <c r="E10">
        <v>1</v>
      </c>
      <c r="F10">
        <v>1</v>
      </c>
      <c r="G10" s="3">
        <v>3</v>
      </c>
      <c r="H10" s="3">
        <v>3</v>
      </c>
      <c r="I10">
        <v>1</v>
      </c>
      <c r="J10">
        <v>0</v>
      </c>
      <c r="K10" s="2">
        <v>2</v>
      </c>
      <c r="L10">
        <v>0</v>
      </c>
      <c r="M10" s="2">
        <v>1</v>
      </c>
      <c r="N10" s="2">
        <v>1</v>
      </c>
      <c r="O10" s="18">
        <v>2</v>
      </c>
      <c r="P10">
        <v>4</v>
      </c>
      <c r="Q10" t="s">
        <v>20</v>
      </c>
      <c r="R10" s="2">
        <f t="shared" si="0"/>
        <v>20.199469763918696</v>
      </c>
      <c r="S10">
        <v>1</v>
      </c>
      <c r="T10">
        <v>0</v>
      </c>
      <c r="V10" s="1" t="s">
        <v>42</v>
      </c>
      <c r="W10" s="3">
        <f>AVERAGE(M:M)</f>
        <v>1.010297695878732</v>
      </c>
    </row>
    <row r="11" spans="1:25" ht="15.75" thickBot="1" x14ac:dyDescent="0.3">
      <c r="A11" t="s">
        <v>21</v>
      </c>
      <c r="B11" s="3">
        <v>22</v>
      </c>
      <c r="C11" s="2">
        <v>1.72</v>
      </c>
      <c r="D11" s="2">
        <v>68</v>
      </c>
      <c r="E11">
        <v>1</v>
      </c>
      <c r="F11">
        <v>1</v>
      </c>
      <c r="G11" s="3">
        <v>2</v>
      </c>
      <c r="H11" s="3">
        <v>3</v>
      </c>
      <c r="I11">
        <v>1</v>
      </c>
      <c r="J11">
        <v>0</v>
      </c>
      <c r="K11" s="2">
        <v>2</v>
      </c>
      <c r="L11">
        <v>0</v>
      </c>
      <c r="M11" s="2">
        <v>1</v>
      </c>
      <c r="N11" s="2">
        <v>1</v>
      </c>
      <c r="O11" s="18">
        <v>0</v>
      </c>
      <c r="P11">
        <v>4</v>
      </c>
      <c r="Q11" t="s">
        <v>20</v>
      </c>
      <c r="R11" s="2">
        <f t="shared" si="0"/>
        <v>22.985397512168742</v>
      </c>
      <c r="S11">
        <v>1</v>
      </c>
      <c r="T11">
        <v>0</v>
      </c>
    </row>
    <row r="12" spans="1:25" ht="16.5" thickTop="1" thickBot="1" x14ac:dyDescent="0.3">
      <c r="A12" t="s">
        <v>21</v>
      </c>
      <c r="B12" s="3">
        <v>26</v>
      </c>
      <c r="C12" s="2">
        <v>1.85</v>
      </c>
      <c r="D12" s="2">
        <v>105</v>
      </c>
      <c r="E12">
        <v>1</v>
      </c>
      <c r="F12">
        <v>1</v>
      </c>
      <c r="G12" s="3">
        <v>3</v>
      </c>
      <c r="H12" s="3">
        <v>3</v>
      </c>
      <c r="I12">
        <v>2</v>
      </c>
      <c r="J12">
        <v>0</v>
      </c>
      <c r="K12" s="2">
        <v>3</v>
      </c>
      <c r="L12">
        <v>0</v>
      </c>
      <c r="M12" s="2">
        <v>2</v>
      </c>
      <c r="N12" s="2">
        <v>2</v>
      </c>
      <c r="O12" s="18">
        <v>1</v>
      </c>
      <c r="P12">
        <v>4</v>
      </c>
      <c r="Q12" t="s">
        <v>28</v>
      </c>
      <c r="R12" s="2">
        <f t="shared" si="0"/>
        <v>30.67932797662527</v>
      </c>
      <c r="S12">
        <v>1</v>
      </c>
      <c r="T12">
        <v>0</v>
      </c>
      <c r="V12" s="21" t="s">
        <v>122</v>
      </c>
      <c r="W12" s="20"/>
    </row>
    <row r="13" spans="1:25" ht="16.5" thickTop="1" thickBot="1" x14ac:dyDescent="0.3">
      <c r="A13" t="s">
        <v>15</v>
      </c>
      <c r="B13" s="3">
        <v>21</v>
      </c>
      <c r="C13" s="2">
        <v>1.72</v>
      </c>
      <c r="D13" s="2">
        <v>80</v>
      </c>
      <c r="E13">
        <v>1</v>
      </c>
      <c r="F13">
        <v>1</v>
      </c>
      <c r="G13" s="3">
        <v>2</v>
      </c>
      <c r="H13" s="3">
        <v>3</v>
      </c>
      <c r="I13">
        <v>2</v>
      </c>
      <c r="J13">
        <v>0</v>
      </c>
      <c r="K13" s="2">
        <v>2</v>
      </c>
      <c r="L13">
        <v>1</v>
      </c>
      <c r="M13" s="2">
        <v>2</v>
      </c>
      <c r="N13" s="2">
        <v>1</v>
      </c>
      <c r="O13" s="18">
        <v>1</v>
      </c>
      <c r="P13">
        <v>4</v>
      </c>
      <c r="Q13" t="s">
        <v>25</v>
      </c>
      <c r="R13" s="2">
        <f t="shared" si="0"/>
        <v>27.041644131963228</v>
      </c>
      <c r="S13">
        <v>1</v>
      </c>
      <c r="T13">
        <v>0</v>
      </c>
      <c r="V13" s="19" t="s">
        <v>17</v>
      </c>
      <c r="W13" s="19">
        <v>0</v>
      </c>
    </row>
    <row r="14" spans="1:25" ht="16.5" thickTop="1" thickBot="1" x14ac:dyDescent="0.3">
      <c r="A14" t="s">
        <v>21</v>
      </c>
      <c r="B14" s="3">
        <v>22</v>
      </c>
      <c r="C14" s="2">
        <v>1.65</v>
      </c>
      <c r="D14" s="2">
        <v>56</v>
      </c>
      <c r="E14">
        <v>0</v>
      </c>
      <c r="F14">
        <v>0</v>
      </c>
      <c r="G14" s="3">
        <v>3</v>
      </c>
      <c r="H14" s="3">
        <v>3</v>
      </c>
      <c r="I14">
        <v>1</v>
      </c>
      <c r="J14">
        <v>0</v>
      </c>
      <c r="K14" s="2">
        <v>3</v>
      </c>
      <c r="L14">
        <v>0</v>
      </c>
      <c r="M14" s="2">
        <v>2</v>
      </c>
      <c r="N14" s="2">
        <v>0</v>
      </c>
      <c r="O14" s="18">
        <v>1</v>
      </c>
      <c r="P14">
        <v>4</v>
      </c>
      <c r="Q14" t="s">
        <v>20</v>
      </c>
      <c r="R14" s="2">
        <f t="shared" si="0"/>
        <v>20.569329660238754</v>
      </c>
      <c r="S14">
        <v>1</v>
      </c>
      <c r="T14">
        <v>0</v>
      </c>
      <c r="V14" s="19" t="s">
        <v>119</v>
      </c>
      <c r="W14" s="19">
        <v>1</v>
      </c>
    </row>
    <row r="15" spans="1:25" ht="16.5" thickTop="1" thickBot="1" x14ac:dyDescent="0.3">
      <c r="A15" t="s">
        <v>21</v>
      </c>
      <c r="B15" s="3">
        <v>41</v>
      </c>
      <c r="C15" s="2">
        <v>1.8</v>
      </c>
      <c r="D15" s="2">
        <v>99</v>
      </c>
      <c r="E15">
        <v>0</v>
      </c>
      <c r="F15">
        <v>1</v>
      </c>
      <c r="G15" s="3">
        <v>2</v>
      </c>
      <c r="H15" s="3">
        <v>3</v>
      </c>
      <c r="I15">
        <v>1</v>
      </c>
      <c r="J15">
        <v>0</v>
      </c>
      <c r="K15" s="2">
        <v>2</v>
      </c>
      <c r="L15">
        <v>0</v>
      </c>
      <c r="M15" s="2">
        <v>2</v>
      </c>
      <c r="N15" s="2">
        <v>1</v>
      </c>
      <c r="O15" s="18">
        <v>2</v>
      </c>
      <c r="P15">
        <v>3</v>
      </c>
      <c r="Q15" t="s">
        <v>28</v>
      </c>
      <c r="R15" s="2">
        <f t="shared" si="0"/>
        <v>30.555555555555554</v>
      </c>
      <c r="S15">
        <v>1</v>
      </c>
      <c r="T15">
        <v>0</v>
      </c>
      <c r="V15" s="19" t="s">
        <v>120</v>
      </c>
      <c r="W15" s="19">
        <v>2</v>
      </c>
    </row>
    <row r="16" spans="1:25" ht="16.5" thickTop="1" thickBot="1" x14ac:dyDescent="0.3">
      <c r="A16" t="s">
        <v>21</v>
      </c>
      <c r="B16" s="3">
        <v>23</v>
      </c>
      <c r="C16" s="2">
        <v>1.77</v>
      </c>
      <c r="D16" s="2">
        <v>60</v>
      </c>
      <c r="E16">
        <v>1</v>
      </c>
      <c r="F16">
        <v>1</v>
      </c>
      <c r="G16" s="3">
        <v>3</v>
      </c>
      <c r="H16" s="3">
        <v>1</v>
      </c>
      <c r="I16">
        <v>1</v>
      </c>
      <c r="J16">
        <v>0</v>
      </c>
      <c r="K16" s="2">
        <v>1</v>
      </c>
      <c r="L16">
        <v>0</v>
      </c>
      <c r="M16" s="2">
        <v>1</v>
      </c>
      <c r="N16" s="2">
        <v>1</v>
      </c>
      <c r="O16" s="18">
        <v>1</v>
      </c>
      <c r="P16">
        <v>4</v>
      </c>
      <c r="Q16" t="s">
        <v>20</v>
      </c>
      <c r="R16" s="2">
        <f t="shared" si="0"/>
        <v>19.151584793641671</v>
      </c>
      <c r="S16">
        <v>1</v>
      </c>
      <c r="T16">
        <v>0</v>
      </c>
      <c r="V16" s="19" t="s">
        <v>121</v>
      </c>
      <c r="W16" s="19">
        <v>3</v>
      </c>
    </row>
    <row r="17" spans="1:23" ht="15.75" thickTop="1" x14ac:dyDescent="0.25">
      <c r="A17" t="s">
        <v>15</v>
      </c>
      <c r="B17" s="3">
        <v>22</v>
      </c>
      <c r="C17" s="2">
        <v>1.7</v>
      </c>
      <c r="D17" s="2">
        <v>66</v>
      </c>
      <c r="E17">
        <v>1</v>
      </c>
      <c r="F17">
        <v>0</v>
      </c>
      <c r="G17" s="3">
        <v>3</v>
      </c>
      <c r="H17" s="3">
        <v>3</v>
      </c>
      <c r="I17">
        <v>3</v>
      </c>
      <c r="J17">
        <v>0</v>
      </c>
      <c r="K17" s="2">
        <v>2</v>
      </c>
      <c r="L17">
        <v>1</v>
      </c>
      <c r="M17" s="2">
        <v>2</v>
      </c>
      <c r="N17" s="2">
        <v>1</v>
      </c>
      <c r="O17" s="18">
        <v>1</v>
      </c>
      <c r="P17">
        <v>4</v>
      </c>
      <c r="Q17" t="s">
        <v>20</v>
      </c>
      <c r="R17" s="2">
        <f t="shared" si="0"/>
        <v>22.837370242214536</v>
      </c>
      <c r="S17">
        <v>1</v>
      </c>
      <c r="T17">
        <v>0</v>
      </c>
      <c r="V17" t="s">
        <v>23</v>
      </c>
      <c r="W17" s="1">
        <v>0</v>
      </c>
    </row>
    <row r="18" spans="1:23" x14ac:dyDescent="0.25">
      <c r="A18" t="s">
        <v>21</v>
      </c>
      <c r="B18" s="3">
        <v>27</v>
      </c>
      <c r="C18" s="2">
        <v>1.93</v>
      </c>
      <c r="D18" s="2">
        <v>102</v>
      </c>
      <c r="E18">
        <v>1</v>
      </c>
      <c r="F18">
        <v>1</v>
      </c>
      <c r="G18" s="3">
        <v>2</v>
      </c>
      <c r="H18" s="3">
        <v>1</v>
      </c>
      <c r="I18">
        <v>1</v>
      </c>
      <c r="J18">
        <v>0</v>
      </c>
      <c r="K18" s="2">
        <v>1</v>
      </c>
      <c r="L18">
        <v>0</v>
      </c>
      <c r="M18" s="2">
        <v>1</v>
      </c>
      <c r="N18" s="2">
        <v>0</v>
      </c>
      <c r="O18" s="18">
        <v>1</v>
      </c>
      <c r="P18">
        <v>4</v>
      </c>
      <c r="Q18" t="s">
        <v>25</v>
      </c>
      <c r="R18" s="2">
        <f t="shared" si="0"/>
        <v>27.383285457327716</v>
      </c>
      <c r="S18">
        <v>1</v>
      </c>
      <c r="T18">
        <v>0</v>
      </c>
      <c r="V18" t="s">
        <v>31</v>
      </c>
      <c r="W18">
        <v>1</v>
      </c>
    </row>
    <row r="19" spans="1:23" x14ac:dyDescent="0.25">
      <c r="A19" t="s">
        <v>15</v>
      </c>
      <c r="B19" s="3">
        <v>29</v>
      </c>
      <c r="C19" s="2">
        <v>1.53</v>
      </c>
      <c r="D19" s="2">
        <v>78</v>
      </c>
      <c r="E19">
        <v>0</v>
      </c>
      <c r="F19">
        <v>1</v>
      </c>
      <c r="G19" s="3">
        <v>2</v>
      </c>
      <c r="H19" s="3">
        <v>1</v>
      </c>
      <c r="I19">
        <v>1</v>
      </c>
      <c r="J19">
        <v>0</v>
      </c>
      <c r="K19" s="2">
        <v>2</v>
      </c>
      <c r="L19">
        <v>0</v>
      </c>
      <c r="M19" s="2">
        <v>0</v>
      </c>
      <c r="N19" s="2">
        <v>0</v>
      </c>
      <c r="O19" s="18">
        <v>0</v>
      </c>
      <c r="P19">
        <v>3</v>
      </c>
      <c r="Q19" t="s">
        <v>28</v>
      </c>
      <c r="R19" s="2">
        <f t="shared" si="0"/>
        <v>33.320517749583495</v>
      </c>
      <c r="S19">
        <v>1</v>
      </c>
      <c r="T19">
        <v>0</v>
      </c>
      <c r="V19" t="s">
        <v>27</v>
      </c>
      <c r="W19">
        <v>2</v>
      </c>
    </row>
    <row r="20" spans="1:23" x14ac:dyDescent="0.25">
      <c r="A20" t="s">
        <v>15</v>
      </c>
      <c r="B20" s="3">
        <v>30</v>
      </c>
      <c r="C20" s="2">
        <v>1.71</v>
      </c>
      <c r="D20" s="2">
        <v>82</v>
      </c>
      <c r="E20">
        <v>1</v>
      </c>
      <c r="F20">
        <v>1</v>
      </c>
      <c r="G20" s="3">
        <v>3</v>
      </c>
      <c r="H20" s="3">
        <v>4</v>
      </c>
      <c r="I20">
        <v>2</v>
      </c>
      <c r="J20">
        <v>1</v>
      </c>
      <c r="K20" s="2">
        <v>1</v>
      </c>
      <c r="L20">
        <v>0</v>
      </c>
      <c r="M20" s="2">
        <v>0</v>
      </c>
      <c r="N20" s="2">
        <v>0</v>
      </c>
      <c r="O20" s="18">
        <v>0</v>
      </c>
      <c r="P20">
        <v>3</v>
      </c>
      <c r="Q20" t="s">
        <v>25</v>
      </c>
      <c r="R20" s="2">
        <f t="shared" si="0"/>
        <v>28.042816593139772</v>
      </c>
      <c r="S20">
        <v>1</v>
      </c>
      <c r="T20">
        <v>0</v>
      </c>
      <c r="V20" t="s">
        <v>26</v>
      </c>
      <c r="W20">
        <v>3</v>
      </c>
    </row>
    <row r="21" spans="1:23" x14ac:dyDescent="0.25">
      <c r="A21" t="s">
        <v>15</v>
      </c>
      <c r="B21" s="3">
        <v>23</v>
      </c>
      <c r="C21" s="2">
        <v>1.65</v>
      </c>
      <c r="D21" s="2">
        <v>70</v>
      </c>
      <c r="E21">
        <v>1</v>
      </c>
      <c r="F21">
        <v>0</v>
      </c>
      <c r="G21" s="3">
        <v>2</v>
      </c>
      <c r="H21" s="3">
        <v>1</v>
      </c>
      <c r="I21">
        <v>1</v>
      </c>
      <c r="J21">
        <v>0</v>
      </c>
      <c r="K21" s="2">
        <v>2</v>
      </c>
      <c r="L21">
        <v>0</v>
      </c>
      <c r="M21" s="2">
        <v>0</v>
      </c>
      <c r="N21" s="2">
        <v>0</v>
      </c>
      <c r="O21" s="18">
        <v>1</v>
      </c>
      <c r="P21">
        <v>4</v>
      </c>
      <c r="Q21" t="s">
        <v>24</v>
      </c>
      <c r="R21" s="2">
        <f t="shared" si="0"/>
        <v>25.711662075298442</v>
      </c>
      <c r="S21">
        <v>1</v>
      </c>
      <c r="T21">
        <v>0</v>
      </c>
      <c r="V21" t="s">
        <v>19</v>
      </c>
      <c r="W21">
        <v>4</v>
      </c>
    </row>
    <row r="22" spans="1:23" x14ac:dyDescent="0.25">
      <c r="A22" t="s">
        <v>21</v>
      </c>
      <c r="B22" s="3">
        <v>22</v>
      </c>
      <c r="C22" s="2">
        <v>1.65</v>
      </c>
      <c r="D22" s="2">
        <v>80</v>
      </c>
      <c r="E22">
        <v>1</v>
      </c>
      <c r="F22">
        <v>0</v>
      </c>
      <c r="G22" s="3">
        <v>2</v>
      </c>
      <c r="H22" s="3">
        <v>3</v>
      </c>
      <c r="I22">
        <v>1</v>
      </c>
      <c r="J22">
        <v>0</v>
      </c>
      <c r="K22" s="2">
        <v>2</v>
      </c>
      <c r="L22">
        <v>0</v>
      </c>
      <c r="M22" s="2">
        <v>3</v>
      </c>
      <c r="N22" s="2">
        <v>2</v>
      </c>
      <c r="O22" s="18">
        <v>0</v>
      </c>
      <c r="P22">
        <v>0</v>
      </c>
      <c r="Q22" t="s">
        <v>25</v>
      </c>
      <c r="R22" s="2">
        <f t="shared" si="0"/>
        <v>29.384756657483933</v>
      </c>
      <c r="S22">
        <v>1</v>
      </c>
      <c r="T22">
        <v>0</v>
      </c>
    </row>
    <row r="23" spans="1:23" x14ac:dyDescent="0.25">
      <c r="A23" t="s">
        <v>15</v>
      </c>
      <c r="B23" s="3">
        <v>52</v>
      </c>
      <c r="C23" s="2">
        <v>1.69</v>
      </c>
      <c r="D23" s="2">
        <v>87</v>
      </c>
      <c r="E23">
        <v>1</v>
      </c>
      <c r="F23">
        <v>1</v>
      </c>
      <c r="G23" s="3">
        <v>3</v>
      </c>
      <c r="H23" s="3">
        <v>1</v>
      </c>
      <c r="I23">
        <v>1</v>
      </c>
      <c r="J23">
        <v>1</v>
      </c>
      <c r="K23" s="2">
        <v>2</v>
      </c>
      <c r="L23">
        <v>0</v>
      </c>
      <c r="M23" s="2">
        <v>0</v>
      </c>
      <c r="N23" s="2">
        <v>0</v>
      </c>
      <c r="O23" s="18">
        <v>0</v>
      </c>
      <c r="P23">
        <v>3</v>
      </c>
      <c r="Q23" t="s">
        <v>28</v>
      </c>
      <c r="R23" s="2">
        <f t="shared" si="0"/>
        <v>30.461118308182492</v>
      </c>
      <c r="S23">
        <v>1</v>
      </c>
      <c r="T23">
        <v>0</v>
      </c>
    </row>
    <row r="24" spans="1:23" x14ac:dyDescent="0.25">
      <c r="A24" t="s">
        <v>15</v>
      </c>
      <c r="B24" s="3">
        <v>22</v>
      </c>
      <c r="C24" s="2">
        <v>1.65</v>
      </c>
      <c r="D24" s="2">
        <v>60</v>
      </c>
      <c r="E24">
        <v>1</v>
      </c>
      <c r="F24">
        <v>1</v>
      </c>
      <c r="G24" s="3">
        <v>3</v>
      </c>
      <c r="H24" s="3">
        <v>3</v>
      </c>
      <c r="I24">
        <v>1</v>
      </c>
      <c r="J24">
        <v>0</v>
      </c>
      <c r="K24" s="2">
        <v>2</v>
      </c>
      <c r="L24">
        <v>0</v>
      </c>
      <c r="M24" s="2">
        <v>1</v>
      </c>
      <c r="N24" s="2">
        <v>0</v>
      </c>
      <c r="O24" s="18">
        <v>1</v>
      </c>
      <c r="P24">
        <v>3</v>
      </c>
      <c r="Q24" t="s">
        <v>20</v>
      </c>
      <c r="R24" s="2">
        <f t="shared" si="0"/>
        <v>22.03856749311295</v>
      </c>
      <c r="S24">
        <v>1</v>
      </c>
      <c r="T24">
        <v>0</v>
      </c>
    </row>
    <row r="25" spans="1:23" x14ac:dyDescent="0.25">
      <c r="A25" t="s">
        <v>15</v>
      </c>
      <c r="B25" s="3">
        <v>22</v>
      </c>
      <c r="C25" s="2">
        <v>1.6</v>
      </c>
      <c r="D25" s="2">
        <v>82</v>
      </c>
      <c r="E25">
        <v>1</v>
      </c>
      <c r="F25">
        <v>1</v>
      </c>
      <c r="G25" s="3">
        <v>1</v>
      </c>
      <c r="H25" s="3">
        <v>1</v>
      </c>
      <c r="I25">
        <v>1</v>
      </c>
      <c r="J25">
        <v>0</v>
      </c>
      <c r="K25" s="2">
        <v>2</v>
      </c>
      <c r="L25">
        <v>0</v>
      </c>
      <c r="M25" s="2">
        <v>0</v>
      </c>
      <c r="N25" s="2">
        <v>2</v>
      </c>
      <c r="O25" s="18">
        <v>1</v>
      </c>
      <c r="P25">
        <v>4</v>
      </c>
      <c r="Q25" t="s">
        <v>28</v>
      </c>
      <c r="R25" s="2">
        <f t="shared" si="0"/>
        <v>32.031249999999993</v>
      </c>
      <c r="S25">
        <v>1</v>
      </c>
      <c r="T25">
        <v>0</v>
      </c>
    </row>
    <row r="26" spans="1:23" x14ac:dyDescent="0.25">
      <c r="A26" t="s">
        <v>21</v>
      </c>
      <c r="B26" s="3">
        <v>21</v>
      </c>
      <c r="C26" s="2">
        <v>1.85</v>
      </c>
      <c r="D26" s="2">
        <v>68</v>
      </c>
      <c r="E26">
        <v>1</v>
      </c>
      <c r="F26">
        <v>1</v>
      </c>
      <c r="G26" s="3">
        <v>2</v>
      </c>
      <c r="H26" s="3">
        <v>3</v>
      </c>
      <c r="I26">
        <v>1</v>
      </c>
      <c r="J26">
        <v>0</v>
      </c>
      <c r="K26" s="2">
        <v>2</v>
      </c>
      <c r="L26">
        <v>0</v>
      </c>
      <c r="M26" s="2">
        <v>0</v>
      </c>
      <c r="N26" s="2">
        <v>1</v>
      </c>
      <c r="O26" s="18">
        <v>1</v>
      </c>
      <c r="P26">
        <v>4</v>
      </c>
      <c r="Q26" t="s">
        <v>20</v>
      </c>
      <c r="R26" s="2">
        <f t="shared" si="0"/>
        <v>19.86851716581446</v>
      </c>
      <c r="S26">
        <v>1</v>
      </c>
      <c r="T26">
        <v>0</v>
      </c>
    </row>
    <row r="27" spans="1:23" x14ac:dyDescent="0.25">
      <c r="A27" t="s">
        <v>21</v>
      </c>
      <c r="B27" s="3">
        <v>20</v>
      </c>
      <c r="C27" s="2">
        <v>1.6</v>
      </c>
      <c r="D27" s="2">
        <v>50</v>
      </c>
      <c r="E27">
        <v>1</v>
      </c>
      <c r="F27">
        <v>0</v>
      </c>
      <c r="G27" s="3">
        <v>2</v>
      </c>
      <c r="H27" s="3">
        <v>4</v>
      </c>
      <c r="I27">
        <v>2</v>
      </c>
      <c r="J27">
        <v>1</v>
      </c>
      <c r="K27" s="2">
        <v>2</v>
      </c>
      <c r="L27">
        <v>0</v>
      </c>
      <c r="M27" s="2">
        <v>3</v>
      </c>
      <c r="N27" s="2">
        <v>2</v>
      </c>
      <c r="O27" s="18">
        <v>0</v>
      </c>
      <c r="P27">
        <v>4</v>
      </c>
      <c r="Q27" t="s">
        <v>20</v>
      </c>
      <c r="R27" s="2">
        <f t="shared" si="0"/>
        <v>19.531249999999996</v>
      </c>
      <c r="S27">
        <v>1</v>
      </c>
      <c r="T27">
        <v>0</v>
      </c>
    </row>
    <row r="28" spans="1:23" x14ac:dyDescent="0.25">
      <c r="A28" t="s">
        <v>21</v>
      </c>
      <c r="B28" s="3">
        <v>21</v>
      </c>
      <c r="C28" s="2">
        <v>1.7</v>
      </c>
      <c r="D28" s="2">
        <v>65</v>
      </c>
      <c r="E28">
        <v>1</v>
      </c>
      <c r="F28">
        <v>1</v>
      </c>
      <c r="G28" s="3">
        <v>2</v>
      </c>
      <c r="H28" s="3">
        <v>1</v>
      </c>
      <c r="I28">
        <v>2</v>
      </c>
      <c r="J28">
        <v>0</v>
      </c>
      <c r="K28" s="2">
        <v>2</v>
      </c>
      <c r="L28">
        <v>0</v>
      </c>
      <c r="M28" s="2">
        <v>1</v>
      </c>
      <c r="N28" s="2">
        <v>2</v>
      </c>
      <c r="O28" s="18">
        <v>3</v>
      </c>
      <c r="P28">
        <v>0</v>
      </c>
      <c r="Q28" t="s">
        <v>20</v>
      </c>
      <c r="R28" s="2">
        <f t="shared" si="0"/>
        <v>22.491349480968861</v>
      </c>
      <c r="S28">
        <v>1</v>
      </c>
      <c r="T28">
        <v>0</v>
      </c>
    </row>
    <row r="29" spans="1:23" x14ac:dyDescent="0.25">
      <c r="A29" t="s">
        <v>15</v>
      </c>
      <c r="B29" s="3">
        <v>23</v>
      </c>
      <c r="C29" s="2">
        <v>1.6</v>
      </c>
      <c r="D29" s="2">
        <v>52</v>
      </c>
      <c r="E29">
        <v>0</v>
      </c>
      <c r="F29">
        <v>1</v>
      </c>
      <c r="G29" s="3">
        <v>2</v>
      </c>
      <c r="H29" s="3">
        <v>4</v>
      </c>
      <c r="I29">
        <v>2</v>
      </c>
      <c r="J29">
        <v>0</v>
      </c>
      <c r="K29" s="2">
        <v>2</v>
      </c>
      <c r="L29">
        <v>0</v>
      </c>
      <c r="M29" s="2">
        <v>2</v>
      </c>
      <c r="N29" s="2">
        <v>1</v>
      </c>
      <c r="O29" s="18">
        <v>1</v>
      </c>
      <c r="P29">
        <v>3</v>
      </c>
      <c r="Q29" t="s">
        <v>20</v>
      </c>
      <c r="R29" s="2">
        <f t="shared" si="0"/>
        <v>20.312499999999996</v>
      </c>
      <c r="S29">
        <v>1</v>
      </c>
      <c r="T29">
        <v>0</v>
      </c>
    </row>
    <row r="30" spans="1:23" x14ac:dyDescent="0.25">
      <c r="A30" t="s">
        <v>21</v>
      </c>
      <c r="B30" s="3">
        <v>19</v>
      </c>
      <c r="C30" s="2">
        <v>1.75</v>
      </c>
      <c r="D30" s="2">
        <v>76</v>
      </c>
      <c r="E30">
        <v>1</v>
      </c>
      <c r="F30">
        <v>1</v>
      </c>
      <c r="G30" s="3">
        <v>3</v>
      </c>
      <c r="H30" s="3">
        <v>3</v>
      </c>
      <c r="I30">
        <v>1</v>
      </c>
      <c r="J30">
        <v>0</v>
      </c>
      <c r="K30" s="2">
        <v>2</v>
      </c>
      <c r="L30">
        <v>1</v>
      </c>
      <c r="M30" s="2">
        <v>3</v>
      </c>
      <c r="N30" s="2">
        <v>1</v>
      </c>
      <c r="O30" s="18">
        <v>1</v>
      </c>
      <c r="P30">
        <v>4</v>
      </c>
      <c r="Q30" t="s">
        <v>20</v>
      </c>
      <c r="R30" s="2">
        <f t="shared" si="0"/>
        <v>24.816326530612244</v>
      </c>
      <c r="S30">
        <v>1</v>
      </c>
      <c r="T30">
        <v>0</v>
      </c>
    </row>
    <row r="31" spans="1:23" x14ac:dyDescent="0.25">
      <c r="A31" t="s">
        <v>21</v>
      </c>
      <c r="B31" s="3">
        <v>23</v>
      </c>
      <c r="C31" s="2">
        <v>1.68</v>
      </c>
      <c r="D31" s="2">
        <v>70</v>
      </c>
      <c r="E31">
        <v>0</v>
      </c>
      <c r="F31">
        <v>1</v>
      </c>
      <c r="G31" s="3">
        <v>2</v>
      </c>
      <c r="H31" s="3">
        <v>3</v>
      </c>
      <c r="I31">
        <v>1</v>
      </c>
      <c r="J31">
        <v>0</v>
      </c>
      <c r="K31" s="2">
        <v>2</v>
      </c>
      <c r="L31">
        <v>0</v>
      </c>
      <c r="M31" s="2">
        <v>2</v>
      </c>
      <c r="N31" s="2">
        <v>2</v>
      </c>
      <c r="O31" s="18">
        <v>2</v>
      </c>
      <c r="P31">
        <v>0</v>
      </c>
      <c r="Q31" t="s">
        <v>20</v>
      </c>
      <c r="R31" s="2">
        <f t="shared" si="0"/>
        <v>24.801587301587304</v>
      </c>
      <c r="S31">
        <v>1</v>
      </c>
      <c r="T31">
        <v>0</v>
      </c>
    </row>
    <row r="32" spans="1:23" x14ac:dyDescent="0.25">
      <c r="A32" t="s">
        <v>21</v>
      </c>
      <c r="B32" s="3">
        <v>29</v>
      </c>
      <c r="C32" s="2">
        <v>1.77</v>
      </c>
      <c r="D32" s="2">
        <v>83</v>
      </c>
      <c r="E32">
        <v>0</v>
      </c>
      <c r="F32">
        <v>1</v>
      </c>
      <c r="G32" s="3">
        <v>1</v>
      </c>
      <c r="H32" s="3">
        <v>4</v>
      </c>
      <c r="I32">
        <v>2</v>
      </c>
      <c r="J32">
        <v>0</v>
      </c>
      <c r="K32" s="2">
        <v>3</v>
      </c>
      <c r="L32">
        <v>0</v>
      </c>
      <c r="M32" s="2">
        <v>0</v>
      </c>
      <c r="N32" s="2">
        <v>1</v>
      </c>
      <c r="O32" s="18">
        <v>0</v>
      </c>
      <c r="P32">
        <v>2</v>
      </c>
      <c r="Q32" t="s">
        <v>24</v>
      </c>
      <c r="R32" s="2">
        <f t="shared" si="0"/>
        <v>26.493025631204315</v>
      </c>
      <c r="S32">
        <v>1</v>
      </c>
      <c r="T32">
        <v>0</v>
      </c>
    </row>
    <row r="33" spans="1:20" x14ac:dyDescent="0.25">
      <c r="A33" t="s">
        <v>15</v>
      </c>
      <c r="B33" s="3">
        <v>31</v>
      </c>
      <c r="C33" s="2">
        <v>1.58</v>
      </c>
      <c r="D33" s="2">
        <v>68</v>
      </c>
      <c r="E33">
        <v>1</v>
      </c>
      <c r="F33">
        <v>0</v>
      </c>
      <c r="G33" s="3">
        <v>2</v>
      </c>
      <c r="H33" s="3">
        <v>1</v>
      </c>
      <c r="I33">
        <v>1</v>
      </c>
      <c r="J33">
        <v>0</v>
      </c>
      <c r="K33" s="2">
        <v>1</v>
      </c>
      <c r="L33">
        <v>0</v>
      </c>
      <c r="M33" s="2">
        <v>1</v>
      </c>
      <c r="N33" s="2">
        <v>0</v>
      </c>
      <c r="O33" s="18">
        <v>1</v>
      </c>
      <c r="P33">
        <v>4</v>
      </c>
      <c r="Q33" t="s">
        <v>25</v>
      </c>
      <c r="R33" s="2">
        <f t="shared" si="0"/>
        <v>27.239224483255885</v>
      </c>
      <c r="S33">
        <v>1</v>
      </c>
      <c r="T33">
        <v>0</v>
      </c>
    </row>
    <row r="34" spans="1:20" x14ac:dyDescent="0.25">
      <c r="A34" t="s">
        <v>15</v>
      </c>
      <c r="B34" s="3">
        <v>24</v>
      </c>
      <c r="C34" s="2">
        <v>1.77</v>
      </c>
      <c r="D34" s="2">
        <v>76</v>
      </c>
      <c r="E34">
        <v>0</v>
      </c>
      <c r="F34">
        <v>0</v>
      </c>
      <c r="G34" s="3">
        <v>2</v>
      </c>
      <c r="H34" s="3">
        <v>3</v>
      </c>
      <c r="I34">
        <v>1</v>
      </c>
      <c r="J34">
        <v>0</v>
      </c>
      <c r="K34" s="2">
        <v>3</v>
      </c>
      <c r="L34">
        <v>0</v>
      </c>
      <c r="M34" s="2">
        <v>1</v>
      </c>
      <c r="N34" s="2">
        <v>1</v>
      </c>
      <c r="O34" s="18">
        <v>1</v>
      </c>
      <c r="P34">
        <v>0</v>
      </c>
      <c r="Q34" t="s">
        <v>20</v>
      </c>
      <c r="R34" s="2">
        <f t="shared" si="0"/>
        <v>24.258674071946118</v>
      </c>
      <c r="S34">
        <v>1</v>
      </c>
      <c r="T34">
        <v>0</v>
      </c>
    </row>
    <row r="35" spans="1:20" x14ac:dyDescent="0.25">
      <c r="A35" t="s">
        <v>21</v>
      </c>
      <c r="B35" s="3">
        <v>39</v>
      </c>
      <c r="C35" s="2">
        <v>1.79</v>
      </c>
      <c r="D35" s="2">
        <v>90</v>
      </c>
      <c r="E35">
        <v>0</v>
      </c>
      <c r="F35">
        <v>0</v>
      </c>
      <c r="G35" s="3">
        <v>2</v>
      </c>
      <c r="H35" s="3">
        <v>1</v>
      </c>
      <c r="I35">
        <v>1</v>
      </c>
      <c r="J35">
        <v>0</v>
      </c>
      <c r="K35" s="2">
        <v>2</v>
      </c>
      <c r="L35">
        <v>0</v>
      </c>
      <c r="M35" s="2">
        <v>0</v>
      </c>
      <c r="N35" s="2">
        <v>0</v>
      </c>
      <c r="O35" s="18">
        <v>1</v>
      </c>
      <c r="P35">
        <v>4</v>
      </c>
      <c r="Q35" t="s">
        <v>25</v>
      </c>
      <c r="R35" s="2">
        <f t="shared" si="0"/>
        <v>28.089010954714272</v>
      </c>
      <c r="S35">
        <v>1</v>
      </c>
      <c r="T35">
        <v>0</v>
      </c>
    </row>
    <row r="36" spans="1:20" x14ac:dyDescent="0.25">
      <c r="A36" t="s">
        <v>21</v>
      </c>
      <c r="B36" s="3">
        <v>22</v>
      </c>
      <c r="C36" s="2">
        <v>1.65</v>
      </c>
      <c r="D36" s="2">
        <v>62</v>
      </c>
      <c r="E36">
        <v>0</v>
      </c>
      <c r="F36">
        <v>1</v>
      </c>
      <c r="G36" s="3">
        <v>2</v>
      </c>
      <c r="H36" s="3">
        <v>4</v>
      </c>
      <c r="I36">
        <v>2</v>
      </c>
      <c r="J36">
        <v>0</v>
      </c>
      <c r="K36" s="2">
        <v>2</v>
      </c>
      <c r="L36">
        <v>0</v>
      </c>
      <c r="M36" s="2">
        <v>2</v>
      </c>
      <c r="N36" s="2">
        <v>0</v>
      </c>
      <c r="O36" s="18">
        <v>1</v>
      </c>
      <c r="P36">
        <v>4</v>
      </c>
      <c r="Q36" t="s">
        <v>20</v>
      </c>
      <c r="R36" s="2">
        <f t="shared" si="0"/>
        <v>22.77318640955005</v>
      </c>
      <c r="S36">
        <v>1</v>
      </c>
      <c r="T36">
        <v>0</v>
      </c>
    </row>
    <row r="37" spans="1:20" x14ac:dyDescent="0.25">
      <c r="A37" t="s">
        <v>15</v>
      </c>
      <c r="B37" s="3">
        <v>21</v>
      </c>
      <c r="C37" s="2">
        <v>1.5</v>
      </c>
      <c r="D37" s="2">
        <v>65</v>
      </c>
      <c r="E37">
        <v>1</v>
      </c>
      <c r="F37">
        <v>0</v>
      </c>
      <c r="G37" s="3">
        <v>2</v>
      </c>
      <c r="H37" s="3">
        <v>3</v>
      </c>
      <c r="I37">
        <v>1</v>
      </c>
      <c r="J37">
        <v>0</v>
      </c>
      <c r="K37" s="2">
        <v>2</v>
      </c>
      <c r="L37">
        <v>0</v>
      </c>
      <c r="M37" s="2">
        <v>2</v>
      </c>
      <c r="N37" s="2">
        <v>2</v>
      </c>
      <c r="O37" s="18">
        <v>1</v>
      </c>
      <c r="P37">
        <v>4</v>
      </c>
      <c r="Q37" t="s">
        <v>25</v>
      </c>
      <c r="R37" s="2">
        <f t="shared" si="0"/>
        <v>28.888888888888889</v>
      </c>
      <c r="S37">
        <v>1</v>
      </c>
      <c r="T37">
        <v>0</v>
      </c>
    </row>
    <row r="38" spans="1:20" x14ac:dyDescent="0.25">
      <c r="A38" t="s">
        <v>15</v>
      </c>
      <c r="B38" s="3">
        <v>22</v>
      </c>
      <c r="C38" s="2">
        <v>1.56</v>
      </c>
      <c r="D38" s="2">
        <v>49</v>
      </c>
      <c r="E38">
        <v>0</v>
      </c>
      <c r="F38">
        <v>1</v>
      </c>
      <c r="G38" s="3">
        <v>2</v>
      </c>
      <c r="H38" s="3">
        <v>3</v>
      </c>
      <c r="I38">
        <v>1</v>
      </c>
      <c r="J38">
        <v>0</v>
      </c>
      <c r="K38" s="2">
        <v>1</v>
      </c>
      <c r="L38">
        <v>1</v>
      </c>
      <c r="M38" s="2">
        <v>2</v>
      </c>
      <c r="N38" s="2">
        <v>0</v>
      </c>
      <c r="O38" s="18">
        <v>0</v>
      </c>
      <c r="P38">
        <v>0</v>
      </c>
      <c r="Q38" t="s">
        <v>20</v>
      </c>
      <c r="R38" s="2">
        <f t="shared" si="0"/>
        <v>20.134779750164363</v>
      </c>
      <c r="S38">
        <v>1</v>
      </c>
      <c r="T38">
        <v>0</v>
      </c>
    </row>
    <row r="39" spans="1:20" x14ac:dyDescent="0.25">
      <c r="A39" t="s">
        <v>15</v>
      </c>
      <c r="B39" s="3">
        <v>21</v>
      </c>
      <c r="C39" s="2">
        <v>1.6</v>
      </c>
      <c r="D39" s="2">
        <v>48</v>
      </c>
      <c r="E39">
        <v>0</v>
      </c>
      <c r="F39">
        <v>1</v>
      </c>
      <c r="G39" s="3">
        <v>2</v>
      </c>
      <c r="H39" s="3">
        <v>3</v>
      </c>
      <c r="I39">
        <v>1</v>
      </c>
      <c r="J39">
        <v>0</v>
      </c>
      <c r="K39" s="2">
        <v>1</v>
      </c>
      <c r="L39">
        <v>0</v>
      </c>
      <c r="M39" s="2">
        <v>1</v>
      </c>
      <c r="N39" s="2">
        <v>0</v>
      </c>
      <c r="O39" s="18">
        <v>1</v>
      </c>
      <c r="P39">
        <v>4</v>
      </c>
      <c r="Q39" t="s">
        <v>20</v>
      </c>
      <c r="R39" s="2">
        <f t="shared" si="0"/>
        <v>18.749999999999996</v>
      </c>
      <c r="S39">
        <v>1</v>
      </c>
      <c r="T39">
        <v>0</v>
      </c>
    </row>
    <row r="40" spans="1:20" x14ac:dyDescent="0.25">
      <c r="A40" t="s">
        <v>21</v>
      </c>
      <c r="B40" s="3">
        <v>23</v>
      </c>
      <c r="C40" s="2">
        <v>1.65</v>
      </c>
      <c r="D40" s="2">
        <v>67</v>
      </c>
      <c r="E40">
        <v>1</v>
      </c>
      <c r="F40">
        <v>1</v>
      </c>
      <c r="G40" s="3">
        <v>2</v>
      </c>
      <c r="H40" s="3">
        <v>3</v>
      </c>
      <c r="I40">
        <v>1</v>
      </c>
      <c r="J40">
        <v>0</v>
      </c>
      <c r="K40" s="2">
        <v>2</v>
      </c>
      <c r="L40">
        <v>0</v>
      </c>
      <c r="M40" s="2">
        <v>1</v>
      </c>
      <c r="N40" s="2">
        <v>1</v>
      </c>
      <c r="O40" s="18">
        <v>1</v>
      </c>
      <c r="P40">
        <v>4</v>
      </c>
      <c r="Q40" t="s">
        <v>20</v>
      </c>
      <c r="R40" s="2">
        <f t="shared" si="0"/>
        <v>24.609733700642796</v>
      </c>
      <c r="S40">
        <v>1</v>
      </c>
      <c r="T40">
        <v>0</v>
      </c>
    </row>
    <row r="41" spans="1:20" x14ac:dyDescent="0.25">
      <c r="A41" t="s">
        <v>15</v>
      </c>
      <c r="B41" s="3">
        <v>21</v>
      </c>
      <c r="C41" s="2">
        <v>1.75</v>
      </c>
      <c r="D41" s="2">
        <v>88</v>
      </c>
      <c r="E41">
        <v>1</v>
      </c>
      <c r="F41">
        <v>1</v>
      </c>
      <c r="G41" s="3">
        <v>2</v>
      </c>
      <c r="H41" s="3">
        <v>3</v>
      </c>
      <c r="I41">
        <v>1</v>
      </c>
      <c r="J41">
        <v>0</v>
      </c>
      <c r="K41" s="2">
        <v>3</v>
      </c>
      <c r="L41">
        <v>0</v>
      </c>
      <c r="M41" s="2">
        <v>3</v>
      </c>
      <c r="N41" s="2">
        <v>0</v>
      </c>
      <c r="O41" s="18">
        <v>1</v>
      </c>
      <c r="P41">
        <v>4</v>
      </c>
      <c r="Q41" t="s">
        <v>25</v>
      </c>
      <c r="R41" s="2">
        <f t="shared" si="0"/>
        <v>28.73469387755102</v>
      </c>
      <c r="S41">
        <v>1</v>
      </c>
      <c r="T41">
        <v>0</v>
      </c>
    </row>
    <row r="42" spans="1:20" x14ac:dyDescent="0.25">
      <c r="A42" t="s">
        <v>15</v>
      </c>
      <c r="B42" s="3">
        <v>21</v>
      </c>
      <c r="C42" s="2">
        <v>1.67</v>
      </c>
      <c r="D42" s="2">
        <v>75</v>
      </c>
      <c r="E42">
        <v>1</v>
      </c>
      <c r="F42">
        <v>1</v>
      </c>
      <c r="G42" s="3">
        <v>2</v>
      </c>
      <c r="H42" s="3">
        <v>3</v>
      </c>
      <c r="I42">
        <v>1</v>
      </c>
      <c r="J42">
        <v>0</v>
      </c>
      <c r="K42" s="2">
        <v>2</v>
      </c>
      <c r="L42">
        <v>0</v>
      </c>
      <c r="M42" s="2">
        <v>1</v>
      </c>
      <c r="N42" s="2">
        <v>0</v>
      </c>
      <c r="O42" s="18">
        <v>1</v>
      </c>
      <c r="P42">
        <v>4</v>
      </c>
      <c r="Q42" t="s">
        <v>24</v>
      </c>
      <c r="R42" s="2">
        <f t="shared" si="0"/>
        <v>26.892323138154829</v>
      </c>
      <c r="S42">
        <v>1</v>
      </c>
      <c r="T42">
        <v>0</v>
      </c>
    </row>
    <row r="43" spans="1:20" x14ac:dyDescent="0.25">
      <c r="A43" t="s">
        <v>21</v>
      </c>
      <c r="B43" s="3">
        <v>23</v>
      </c>
      <c r="C43" s="2">
        <v>1.68</v>
      </c>
      <c r="D43" s="2">
        <v>60</v>
      </c>
      <c r="E43">
        <v>0</v>
      </c>
      <c r="F43">
        <v>0</v>
      </c>
      <c r="G43" s="3">
        <v>2</v>
      </c>
      <c r="H43" s="3">
        <v>4</v>
      </c>
      <c r="I43">
        <v>2</v>
      </c>
      <c r="J43">
        <v>0</v>
      </c>
      <c r="K43" s="2">
        <v>2</v>
      </c>
      <c r="L43">
        <v>0</v>
      </c>
      <c r="M43" s="2">
        <v>0</v>
      </c>
      <c r="N43" s="2">
        <v>0</v>
      </c>
      <c r="O43" s="18">
        <v>0</v>
      </c>
      <c r="P43">
        <v>0</v>
      </c>
      <c r="Q43" t="s">
        <v>20</v>
      </c>
      <c r="R43" s="2">
        <f t="shared" si="0"/>
        <v>21.258503401360546</v>
      </c>
      <c r="S43">
        <v>1</v>
      </c>
      <c r="T43">
        <v>0</v>
      </c>
    </row>
    <row r="44" spans="1:20" x14ac:dyDescent="0.25">
      <c r="A44" t="s">
        <v>15</v>
      </c>
      <c r="B44" s="3">
        <v>21</v>
      </c>
      <c r="C44" s="2">
        <v>1.66</v>
      </c>
      <c r="D44" s="2">
        <v>64</v>
      </c>
      <c r="E44">
        <v>1</v>
      </c>
      <c r="F44">
        <v>1</v>
      </c>
      <c r="G44" s="3">
        <v>1</v>
      </c>
      <c r="H44" s="3">
        <v>3</v>
      </c>
      <c r="I44">
        <v>1</v>
      </c>
      <c r="J44">
        <v>0</v>
      </c>
      <c r="K44" s="2">
        <v>1</v>
      </c>
      <c r="L44">
        <v>0</v>
      </c>
      <c r="M44" s="2">
        <v>0</v>
      </c>
      <c r="N44" s="2">
        <v>0</v>
      </c>
      <c r="O44" s="18">
        <v>0</v>
      </c>
      <c r="P44">
        <v>4</v>
      </c>
      <c r="Q44" t="s">
        <v>20</v>
      </c>
      <c r="R44" s="2">
        <f t="shared" si="0"/>
        <v>23.225431847873423</v>
      </c>
      <c r="S44">
        <v>1</v>
      </c>
      <c r="T44">
        <v>0</v>
      </c>
    </row>
    <row r="45" spans="1:20" x14ac:dyDescent="0.25">
      <c r="A45" t="s">
        <v>21</v>
      </c>
      <c r="B45" s="3">
        <v>21</v>
      </c>
      <c r="C45" s="2">
        <v>1.66</v>
      </c>
      <c r="D45" s="2">
        <v>62</v>
      </c>
      <c r="E45">
        <v>1</v>
      </c>
      <c r="F45">
        <v>1</v>
      </c>
      <c r="G45" s="3">
        <v>2</v>
      </c>
      <c r="H45" s="3">
        <v>3</v>
      </c>
      <c r="I45">
        <v>1</v>
      </c>
      <c r="J45">
        <v>1</v>
      </c>
      <c r="K45" s="2">
        <v>2</v>
      </c>
      <c r="L45">
        <v>0</v>
      </c>
      <c r="M45" s="2">
        <v>1</v>
      </c>
      <c r="N45" s="2">
        <v>1</v>
      </c>
      <c r="O45" s="18">
        <v>2</v>
      </c>
      <c r="P45">
        <v>4</v>
      </c>
      <c r="Q45" t="s">
        <v>20</v>
      </c>
      <c r="R45" s="2">
        <f t="shared" si="0"/>
        <v>22.499637102627378</v>
      </c>
      <c r="S45">
        <v>1</v>
      </c>
      <c r="T45">
        <v>0</v>
      </c>
    </row>
    <row r="46" spans="1:20" x14ac:dyDescent="0.25">
      <c r="A46" t="s">
        <v>21</v>
      </c>
      <c r="B46" s="3">
        <v>21</v>
      </c>
      <c r="C46" s="2">
        <v>1.81</v>
      </c>
      <c r="D46" s="2">
        <v>80</v>
      </c>
      <c r="E46">
        <v>0</v>
      </c>
      <c r="F46">
        <v>0</v>
      </c>
      <c r="G46" s="3">
        <v>1</v>
      </c>
      <c r="H46" s="3">
        <v>3</v>
      </c>
      <c r="I46">
        <v>0</v>
      </c>
      <c r="J46">
        <v>0</v>
      </c>
      <c r="K46" s="2">
        <v>2</v>
      </c>
      <c r="L46">
        <v>0</v>
      </c>
      <c r="M46" s="2">
        <v>2</v>
      </c>
      <c r="N46" s="2">
        <v>0</v>
      </c>
      <c r="O46" s="18">
        <v>0</v>
      </c>
      <c r="P46">
        <v>4</v>
      </c>
      <c r="Q46" t="s">
        <v>20</v>
      </c>
      <c r="R46" s="2">
        <f t="shared" si="0"/>
        <v>24.419279020786909</v>
      </c>
      <c r="S46">
        <v>1</v>
      </c>
      <c r="T46">
        <v>0</v>
      </c>
    </row>
    <row r="47" spans="1:20" x14ac:dyDescent="0.25">
      <c r="A47" t="s">
        <v>15</v>
      </c>
      <c r="B47" s="3">
        <v>21</v>
      </c>
      <c r="C47" s="2">
        <v>1.53</v>
      </c>
      <c r="D47" s="2">
        <v>65</v>
      </c>
      <c r="E47">
        <v>1</v>
      </c>
      <c r="F47">
        <v>0</v>
      </c>
      <c r="G47" s="3">
        <v>2</v>
      </c>
      <c r="H47" s="3">
        <v>3</v>
      </c>
      <c r="I47">
        <v>1</v>
      </c>
      <c r="J47">
        <v>0</v>
      </c>
      <c r="K47" s="2">
        <v>1</v>
      </c>
      <c r="L47">
        <v>0</v>
      </c>
      <c r="M47" s="2">
        <v>0</v>
      </c>
      <c r="N47" s="2">
        <v>1</v>
      </c>
      <c r="O47" s="18">
        <v>0</v>
      </c>
      <c r="P47">
        <v>4</v>
      </c>
      <c r="Q47" t="s">
        <v>25</v>
      </c>
      <c r="R47" s="2">
        <f t="shared" si="0"/>
        <v>27.767098124652911</v>
      </c>
      <c r="S47">
        <v>1</v>
      </c>
      <c r="T47">
        <v>0</v>
      </c>
    </row>
    <row r="48" spans="1:20" x14ac:dyDescent="0.25">
      <c r="A48" t="s">
        <v>21</v>
      </c>
      <c r="B48" s="3">
        <v>21</v>
      </c>
      <c r="C48" s="2">
        <v>1.82</v>
      </c>
      <c r="D48" s="2">
        <v>72</v>
      </c>
      <c r="E48">
        <v>1</v>
      </c>
      <c r="F48">
        <v>1</v>
      </c>
      <c r="G48" s="3">
        <v>1</v>
      </c>
      <c r="H48" s="3">
        <v>3</v>
      </c>
      <c r="I48">
        <v>2</v>
      </c>
      <c r="J48">
        <v>0</v>
      </c>
      <c r="K48" s="2">
        <v>3</v>
      </c>
      <c r="L48">
        <v>0</v>
      </c>
      <c r="M48" s="2">
        <v>2</v>
      </c>
      <c r="N48" s="2">
        <v>0</v>
      </c>
      <c r="O48" s="18">
        <v>1</v>
      </c>
      <c r="P48">
        <v>4</v>
      </c>
      <c r="Q48" t="s">
        <v>20</v>
      </c>
      <c r="R48" s="2">
        <f t="shared" si="0"/>
        <v>21.736505252988767</v>
      </c>
      <c r="S48">
        <v>1</v>
      </c>
      <c r="T48">
        <v>0</v>
      </c>
    </row>
    <row r="49" spans="1:20" x14ac:dyDescent="0.25">
      <c r="A49" t="s">
        <v>21</v>
      </c>
      <c r="B49" s="3">
        <v>21</v>
      </c>
      <c r="C49" s="2">
        <v>1.75</v>
      </c>
      <c r="D49" s="2">
        <v>72</v>
      </c>
      <c r="E49">
        <v>1</v>
      </c>
      <c r="F49">
        <v>1</v>
      </c>
      <c r="G49" s="3">
        <v>1</v>
      </c>
      <c r="H49" s="3">
        <v>3</v>
      </c>
      <c r="I49">
        <v>2</v>
      </c>
      <c r="J49">
        <v>0</v>
      </c>
      <c r="K49" s="2">
        <v>3</v>
      </c>
      <c r="L49">
        <v>0</v>
      </c>
      <c r="M49" s="2">
        <v>2</v>
      </c>
      <c r="N49" s="2">
        <v>0</v>
      </c>
      <c r="O49" s="18">
        <v>1</v>
      </c>
      <c r="P49">
        <v>4</v>
      </c>
      <c r="Q49" t="s">
        <v>20</v>
      </c>
      <c r="R49" s="2">
        <f t="shared" si="0"/>
        <v>23.510204081632654</v>
      </c>
      <c r="S49">
        <v>1</v>
      </c>
      <c r="T49">
        <v>0</v>
      </c>
    </row>
    <row r="50" spans="1:20" x14ac:dyDescent="0.25">
      <c r="A50" t="s">
        <v>15</v>
      </c>
      <c r="B50" s="3">
        <v>20</v>
      </c>
      <c r="C50" s="2">
        <v>1.66</v>
      </c>
      <c r="D50" s="2">
        <v>60</v>
      </c>
      <c r="E50">
        <v>1</v>
      </c>
      <c r="F50">
        <v>0</v>
      </c>
      <c r="G50" s="3">
        <v>3</v>
      </c>
      <c r="H50" s="3">
        <v>3</v>
      </c>
      <c r="I50">
        <v>1</v>
      </c>
      <c r="J50">
        <v>0</v>
      </c>
      <c r="K50" s="2">
        <v>2</v>
      </c>
      <c r="L50">
        <v>0</v>
      </c>
      <c r="M50" s="2">
        <v>1</v>
      </c>
      <c r="N50" s="2">
        <v>0</v>
      </c>
      <c r="O50" s="18">
        <v>1</v>
      </c>
      <c r="P50">
        <v>0</v>
      </c>
      <c r="Q50" t="s">
        <v>20</v>
      </c>
      <c r="R50" s="2">
        <f t="shared" si="0"/>
        <v>21.773842357381334</v>
      </c>
      <c r="S50">
        <v>1</v>
      </c>
      <c r="T50">
        <v>0</v>
      </c>
    </row>
    <row r="51" spans="1:20" x14ac:dyDescent="0.25">
      <c r="A51" t="s">
        <v>15</v>
      </c>
      <c r="B51" s="3">
        <v>21</v>
      </c>
      <c r="C51" s="2">
        <v>1.55</v>
      </c>
      <c r="D51" s="2">
        <v>50</v>
      </c>
      <c r="E51">
        <v>0</v>
      </c>
      <c r="F51">
        <v>1</v>
      </c>
      <c r="G51" s="3">
        <v>2</v>
      </c>
      <c r="H51" s="3">
        <v>3</v>
      </c>
      <c r="I51">
        <v>1</v>
      </c>
      <c r="J51">
        <v>0</v>
      </c>
      <c r="K51" s="2">
        <v>2</v>
      </c>
      <c r="L51">
        <v>0</v>
      </c>
      <c r="M51" s="2">
        <v>0</v>
      </c>
      <c r="N51" s="2">
        <v>0</v>
      </c>
      <c r="O51" s="18">
        <v>1</v>
      </c>
      <c r="P51">
        <v>4</v>
      </c>
      <c r="Q51" t="s">
        <v>20</v>
      </c>
      <c r="R51" s="2">
        <f t="shared" si="0"/>
        <v>20.811654526534856</v>
      </c>
      <c r="S51">
        <v>1</v>
      </c>
      <c r="T51">
        <v>0</v>
      </c>
    </row>
    <row r="52" spans="1:20" x14ac:dyDescent="0.25">
      <c r="A52" t="s">
        <v>15</v>
      </c>
      <c r="B52" s="3">
        <v>21</v>
      </c>
      <c r="C52" s="2">
        <v>1.61</v>
      </c>
      <c r="D52" s="2">
        <v>54.5</v>
      </c>
      <c r="E52">
        <v>1</v>
      </c>
      <c r="F52">
        <v>1</v>
      </c>
      <c r="G52" s="3">
        <v>3</v>
      </c>
      <c r="H52" s="3">
        <v>3</v>
      </c>
      <c r="I52">
        <v>1</v>
      </c>
      <c r="J52">
        <v>0</v>
      </c>
      <c r="K52" s="2">
        <v>3</v>
      </c>
      <c r="L52">
        <v>0</v>
      </c>
      <c r="M52" s="2">
        <v>0</v>
      </c>
      <c r="N52" s="2">
        <v>1</v>
      </c>
      <c r="O52" s="18">
        <v>1</v>
      </c>
      <c r="P52">
        <v>0</v>
      </c>
      <c r="Q52" t="s">
        <v>20</v>
      </c>
      <c r="R52" s="2">
        <f t="shared" si="0"/>
        <v>21.025423401874924</v>
      </c>
      <c r="S52">
        <v>1</v>
      </c>
      <c r="T52">
        <v>0</v>
      </c>
    </row>
    <row r="53" spans="1:20" x14ac:dyDescent="0.25">
      <c r="A53" t="s">
        <v>15</v>
      </c>
      <c r="B53" s="3">
        <v>20</v>
      </c>
      <c r="C53" s="2">
        <v>1.5</v>
      </c>
      <c r="D53" s="2">
        <v>44</v>
      </c>
      <c r="E53">
        <v>0</v>
      </c>
      <c r="F53">
        <v>1</v>
      </c>
      <c r="G53" s="3">
        <v>2</v>
      </c>
      <c r="H53" s="3">
        <v>3</v>
      </c>
      <c r="I53">
        <v>1</v>
      </c>
      <c r="J53">
        <v>0</v>
      </c>
      <c r="K53" s="2">
        <v>1</v>
      </c>
      <c r="L53">
        <v>0</v>
      </c>
      <c r="M53" s="2">
        <v>0</v>
      </c>
      <c r="N53" s="2">
        <v>0</v>
      </c>
      <c r="O53" s="18">
        <v>1</v>
      </c>
      <c r="P53">
        <v>3</v>
      </c>
      <c r="Q53" t="s">
        <v>20</v>
      </c>
      <c r="R53" s="2">
        <f t="shared" si="0"/>
        <v>19.555555555555557</v>
      </c>
      <c r="S53">
        <v>1</v>
      </c>
      <c r="T53">
        <v>0</v>
      </c>
    </row>
    <row r="54" spans="1:20" x14ac:dyDescent="0.25">
      <c r="A54" t="s">
        <v>15</v>
      </c>
      <c r="B54" s="3">
        <v>23</v>
      </c>
      <c r="C54" s="2">
        <v>1.64</v>
      </c>
      <c r="D54" s="2">
        <v>52</v>
      </c>
      <c r="E54">
        <v>0</v>
      </c>
      <c r="F54">
        <v>1</v>
      </c>
      <c r="G54" s="3">
        <v>3</v>
      </c>
      <c r="H54" s="3">
        <v>1</v>
      </c>
      <c r="I54">
        <v>1</v>
      </c>
      <c r="J54">
        <v>0</v>
      </c>
      <c r="K54" s="2">
        <v>2</v>
      </c>
      <c r="L54">
        <v>0</v>
      </c>
      <c r="M54" s="2">
        <v>2</v>
      </c>
      <c r="N54" s="2">
        <v>2</v>
      </c>
      <c r="O54" s="18">
        <v>0</v>
      </c>
      <c r="P54">
        <v>4</v>
      </c>
      <c r="Q54" t="s">
        <v>20</v>
      </c>
      <c r="R54" s="2">
        <f t="shared" si="0"/>
        <v>19.333729922665082</v>
      </c>
      <c r="S54">
        <v>1</v>
      </c>
      <c r="T54">
        <v>0</v>
      </c>
    </row>
    <row r="55" spans="1:20" x14ac:dyDescent="0.25">
      <c r="A55" t="s">
        <v>15</v>
      </c>
      <c r="B55" s="3">
        <v>23</v>
      </c>
      <c r="C55" s="2">
        <v>1.63</v>
      </c>
      <c r="D55" s="2">
        <v>55</v>
      </c>
      <c r="E55">
        <v>1</v>
      </c>
      <c r="F55">
        <v>0</v>
      </c>
      <c r="G55" s="3">
        <v>3</v>
      </c>
      <c r="H55" s="3">
        <v>3</v>
      </c>
      <c r="I55">
        <v>0</v>
      </c>
      <c r="J55">
        <v>0</v>
      </c>
      <c r="K55" s="2">
        <v>2</v>
      </c>
      <c r="L55">
        <v>1</v>
      </c>
      <c r="M55" s="2">
        <v>2</v>
      </c>
      <c r="N55" s="2">
        <v>1</v>
      </c>
      <c r="O55" s="18">
        <v>0</v>
      </c>
      <c r="P55">
        <v>4</v>
      </c>
      <c r="Q55" t="s">
        <v>20</v>
      </c>
      <c r="R55" s="2">
        <f t="shared" si="0"/>
        <v>20.700816741315069</v>
      </c>
      <c r="S55">
        <v>1</v>
      </c>
      <c r="T55">
        <v>0</v>
      </c>
    </row>
    <row r="56" spans="1:20" x14ac:dyDescent="0.25">
      <c r="A56" t="s">
        <v>15</v>
      </c>
      <c r="B56" s="3">
        <v>22</v>
      </c>
      <c r="C56" s="2">
        <v>1.6</v>
      </c>
      <c r="D56" s="2">
        <v>55</v>
      </c>
      <c r="E56">
        <v>0</v>
      </c>
      <c r="F56">
        <v>0</v>
      </c>
      <c r="G56" s="3">
        <v>3</v>
      </c>
      <c r="H56" s="3">
        <v>4</v>
      </c>
      <c r="I56">
        <v>3</v>
      </c>
      <c r="J56">
        <v>0</v>
      </c>
      <c r="K56" s="2">
        <v>3</v>
      </c>
      <c r="L56">
        <v>0</v>
      </c>
      <c r="M56" s="2">
        <v>2</v>
      </c>
      <c r="N56" s="2">
        <v>0</v>
      </c>
      <c r="O56" s="18">
        <v>0</v>
      </c>
      <c r="P56">
        <v>4</v>
      </c>
      <c r="Q56" t="s">
        <v>20</v>
      </c>
      <c r="R56" s="2">
        <f t="shared" si="0"/>
        <v>21.484374999999996</v>
      </c>
      <c r="S56">
        <v>1</v>
      </c>
      <c r="T56">
        <v>0</v>
      </c>
    </row>
    <row r="57" spans="1:20" x14ac:dyDescent="0.25">
      <c r="A57" t="s">
        <v>21</v>
      </c>
      <c r="B57" s="3">
        <v>23</v>
      </c>
      <c r="C57" s="2">
        <v>1.68</v>
      </c>
      <c r="D57" s="2">
        <v>62</v>
      </c>
      <c r="E57">
        <v>0</v>
      </c>
      <c r="F57">
        <v>0</v>
      </c>
      <c r="G57" s="3">
        <v>2</v>
      </c>
      <c r="H57" s="3">
        <v>4</v>
      </c>
      <c r="I57">
        <v>2</v>
      </c>
      <c r="J57">
        <v>0</v>
      </c>
      <c r="K57" s="2">
        <v>2</v>
      </c>
      <c r="L57">
        <v>0</v>
      </c>
      <c r="M57" s="2">
        <v>0</v>
      </c>
      <c r="N57" s="2">
        <v>0</v>
      </c>
      <c r="O57" s="18">
        <v>1</v>
      </c>
      <c r="P57">
        <v>3</v>
      </c>
      <c r="Q57" t="s">
        <v>20</v>
      </c>
      <c r="R57" s="2">
        <f t="shared" si="0"/>
        <v>21.9671201814059</v>
      </c>
      <c r="S57">
        <v>1</v>
      </c>
      <c r="T57">
        <v>0</v>
      </c>
    </row>
    <row r="58" spans="1:20" x14ac:dyDescent="0.25">
      <c r="A58" t="s">
        <v>21</v>
      </c>
      <c r="B58" s="3">
        <v>22</v>
      </c>
      <c r="C58" s="2">
        <v>1.7</v>
      </c>
      <c r="D58" s="2">
        <v>70</v>
      </c>
      <c r="E58">
        <v>1</v>
      </c>
      <c r="F58">
        <v>1</v>
      </c>
      <c r="G58" s="3">
        <v>2</v>
      </c>
      <c r="H58" s="3">
        <v>3</v>
      </c>
      <c r="I58">
        <v>1</v>
      </c>
      <c r="J58">
        <v>0</v>
      </c>
      <c r="K58" s="2">
        <v>1</v>
      </c>
      <c r="L58">
        <v>0</v>
      </c>
      <c r="M58" s="2">
        <v>0</v>
      </c>
      <c r="N58" s="2">
        <v>1</v>
      </c>
      <c r="O58" s="18">
        <v>1</v>
      </c>
      <c r="P58">
        <v>3</v>
      </c>
      <c r="Q58" t="s">
        <v>20</v>
      </c>
      <c r="R58" s="2">
        <f t="shared" si="0"/>
        <v>24.221453287197235</v>
      </c>
      <c r="S58">
        <v>1</v>
      </c>
      <c r="T58">
        <v>0</v>
      </c>
    </row>
    <row r="59" spans="1:20" x14ac:dyDescent="0.25">
      <c r="A59" t="s">
        <v>21</v>
      </c>
      <c r="B59" s="3">
        <v>21</v>
      </c>
      <c r="C59" s="2">
        <v>1.64</v>
      </c>
      <c r="D59" s="2">
        <v>65</v>
      </c>
      <c r="E59">
        <v>1</v>
      </c>
      <c r="F59">
        <v>0</v>
      </c>
      <c r="G59" s="3">
        <v>2</v>
      </c>
      <c r="H59" s="3">
        <v>3</v>
      </c>
      <c r="I59">
        <v>1</v>
      </c>
      <c r="J59">
        <v>0</v>
      </c>
      <c r="K59" s="2">
        <v>1</v>
      </c>
      <c r="L59">
        <v>0</v>
      </c>
      <c r="M59" s="2">
        <v>0</v>
      </c>
      <c r="N59" s="2">
        <v>1</v>
      </c>
      <c r="O59" s="18">
        <v>0</v>
      </c>
      <c r="P59">
        <v>4</v>
      </c>
      <c r="Q59" t="s">
        <v>20</v>
      </c>
      <c r="R59" s="2">
        <f t="shared" si="0"/>
        <v>24.167162403331353</v>
      </c>
      <c r="S59">
        <v>1</v>
      </c>
      <c r="T59">
        <v>0</v>
      </c>
    </row>
    <row r="60" spans="1:20" x14ac:dyDescent="0.25">
      <c r="A60" t="s">
        <v>15</v>
      </c>
      <c r="B60" s="3">
        <v>17</v>
      </c>
      <c r="C60" s="2">
        <v>1.65</v>
      </c>
      <c r="D60" s="2">
        <v>67</v>
      </c>
      <c r="E60">
        <v>1</v>
      </c>
      <c r="F60">
        <v>1</v>
      </c>
      <c r="G60" s="3">
        <v>3</v>
      </c>
      <c r="H60" s="3">
        <v>1</v>
      </c>
      <c r="I60">
        <v>1</v>
      </c>
      <c r="J60">
        <v>0</v>
      </c>
      <c r="K60" s="2">
        <v>2</v>
      </c>
      <c r="L60">
        <v>0</v>
      </c>
      <c r="M60" s="2">
        <v>1</v>
      </c>
      <c r="N60" s="2">
        <v>1</v>
      </c>
      <c r="O60" s="18">
        <v>0</v>
      </c>
      <c r="P60">
        <v>0</v>
      </c>
      <c r="Q60" t="s">
        <v>20</v>
      </c>
      <c r="R60" s="2">
        <f t="shared" si="0"/>
        <v>24.609733700642796</v>
      </c>
      <c r="S60">
        <v>1</v>
      </c>
      <c r="T60">
        <v>0</v>
      </c>
    </row>
    <row r="61" spans="1:20" x14ac:dyDescent="0.25">
      <c r="A61" t="s">
        <v>21</v>
      </c>
      <c r="B61" s="3">
        <v>20</v>
      </c>
      <c r="C61" s="2">
        <v>1.76</v>
      </c>
      <c r="D61" s="2">
        <v>55</v>
      </c>
      <c r="E61">
        <v>1</v>
      </c>
      <c r="F61">
        <v>1</v>
      </c>
      <c r="G61" s="3">
        <v>2</v>
      </c>
      <c r="H61" s="3">
        <v>4</v>
      </c>
      <c r="I61">
        <v>1</v>
      </c>
      <c r="J61">
        <v>0</v>
      </c>
      <c r="K61" s="2">
        <v>3</v>
      </c>
      <c r="L61">
        <v>0</v>
      </c>
      <c r="M61" s="2">
        <v>2</v>
      </c>
      <c r="N61" s="2">
        <v>2</v>
      </c>
      <c r="O61" s="18">
        <v>0</v>
      </c>
      <c r="P61">
        <v>4</v>
      </c>
      <c r="Q61" t="s">
        <v>92</v>
      </c>
      <c r="R61" s="2">
        <f t="shared" si="0"/>
        <v>17.75568181818182</v>
      </c>
      <c r="S61">
        <v>1</v>
      </c>
      <c r="T61">
        <v>0</v>
      </c>
    </row>
    <row r="62" spans="1:20" x14ac:dyDescent="0.25">
      <c r="A62" t="s">
        <v>15</v>
      </c>
      <c r="B62" s="3">
        <v>21</v>
      </c>
      <c r="C62" s="2">
        <v>1.55</v>
      </c>
      <c r="D62" s="2">
        <v>49</v>
      </c>
      <c r="E62">
        <v>1</v>
      </c>
      <c r="F62">
        <v>1</v>
      </c>
      <c r="G62" s="3">
        <v>2</v>
      </c>
      <c r="H62" s="3">
        <v>3</v>
      </c>
      <c r="I62">
        <v>1</v>
      </c>
      <c r="J62">
        <v>0</v>
      </c>
      <c r="K62" s="2">
        <v>3</v>
      </c>
      <c r="L62">
        <v>0</v>
      </c>
      <c r="M62" s="2">
        <v>3</v>
      </c>
      <c r="N62" s="2">
        <v>1</v>
      </c>
      <c r="O62" s="18">
        <v>1</v>
      </c>
      <c r="P62">
        <v>4</v>
      </c>
      <c r="Q62" t="s">
        <v>20</v>
      </c>
      <c r="R62" s="2">
        <f t="shared" si="0"/>
        <v>20.39542143600416</v>
      </c>
      <c r="S62">
        <v>1</v>
      </c>
      <c r="T62">
        <v>0</v>
      </c>
    </row>
    <row r="63" spans="1:20" x14ac:dyDescent="0.25">
      <c r="A63" t="s">
        <v>21</v>
      </c>
      <c r="B63" s="3">
        <v>20</v>
      </c>
      <c r="C63" s="2">
        <v>1.65</v>
      </c>
      <c r="D63" s="2">
        <v>58</v>
      </c>
      <c r="E63">
        <v>0</v>
      </c>
      <c r="F63">
        <v>1</v>
      </c>
      <c r="G63" s="3">
        <v>2</v>
      </c>
      <c r="H63" s="3">
        <v>3</v>
      </c>
      <c r="I63">
        <v>1</v>
      </c>
      <c r="J63">
        <v>0</v>
      </c>
      <c r="K63" s="2">
        <v>2</v>
      </c>
      <c r="L63">
        <v>0</v>
      </c>
      <c r="M63" s="2">
        <v>3</v>
      </c>
      <c r="N63" s="2">
        <v>1</v>
      </c>
      <c r="O63" s="18">
        <v>1</v>
      </c>
      <c r="P63">
        <v>4</v>
      </c>
      <c r="Q63" t="s">
        <v>20</v>
      </c>
      <c r="R63" s="2">
        <f t="shared" si="0"/>
        <v>21.30394857667585</v>
      </c>
      <c r="S63">
        <v>1</v>
      </c>
      <c r="T63">
        <v>0</v>
      </c>
    </row>
    <row r="64" spans="1:20" x14ac:dyDescent="0.25">
      <c r="A64" t="s">
        <v>21</v>
      </c>
      <c r="B64" s="3">
        <v>22</v>
      </c>
      <c r="C64" s="2">
        <v>1.67</v>
      </c>
      <c r="D64" s="2">
        <v>62</v>
      </c>
      <c r="E64">
        <v>0</v>
      </c>
      <c r="F64">
        <v>1</v>
      </c>
      <c r="G64" s="3">
        <v>2</v>
      </c>
      <c r="H64" s="3">
        <v>1</v>
      </c>
      <c r="I64">
        <v>0</v>
      </c>
      <c r="J64">
        <v>0</v>
      </c>
      <c r="K64" s="2">
        <v>2</v>
      </c>
      <c r="L64">
        <v>0</v>
      </c>
      <c r="M64" s="2">
        <v>0</v>
      </c>
      <c r="N64" s="2">
        <v>0</v>
      </c>
      <c r="O64" s="18">
        <v>1</v>
      </c>
      <c r="P64">
        <v>4</v>
      </c>
      <c r="Q64" t="s">
        <v>20</v>
      </c>
      <c r="R64" s="2">
        <f t="shared" si="0"/>
        <v>22.230987127541326</v>
      </c>
      <c r="S64">
        <v>1</v>
      </c>
      <c r="T64">
        <v>0</v>
      </c>
    </row>
    <row r="65" spans="1:20" x14ac:dyDescent="0.25">
      <c r="A65" t="s">
        <v>21</v>
      </c>
      <c r="B65" s="3">
        <v>22</v>
      </c>
      <c r="C65" s="2">
        <v>1.68</v>
      </c>
      <c r="D65" s="2">
        <v>55</v>
      </c>
      <c r="E65">
        <v>1</v>
      </c>
      <c r="F65">
        <v>1</v>
      </c>
      <c r="G65" s="3">
        <v>2</v>
      </c>
      <c r="H65" s="3">
        <v>3</v>
      </c>
      <c r="I65">
        <v>1</v>
      </c>
      <c r="J65">
        <v>0</v>
      </c>
      <c r="K65" s="2">
        <v>2</v>
      </c>
      <c r="L65">
        <v>0</v>
      </c>
      <c r="M65" s="2">
        <v>0</v>
      </c>
      <c r="N65" s="2">
        <v>2</v>
      </c>
      <c r="O65" s="18">
        <v>1</v>
      </c>
      <c r="P65">
        <v>3</v>
      </c>
      <c r="Q65" t="s">
        <v>20</v>
      </c>
      <c r="R65" s="2">
        <f t="shared" si="0"/>
        <v>19.486961451247168</v>
      </c>
      <c r="S65">
        <v>1</v>
      </c>
      <c r="T65">
        <v>0</v>
      </c>
    </row>
    <row r="66" spans="1:20" x14ac:dyDescent="0.25">
      <c r="A66" t="s">
        <v>15</v>
      </c>
      <c r="B66" s="3">
        <v>21</v>
      </c>
      <c r="C66" s="2">
        <v>1.66</v>
      </c>
      <c r="D66" s="2">
        <v>57</v>
      </c>
      <c r="E66">
        <v>1</v>
      </c>
      <c r="F66">
        <v>1</v>
      </c>
      <c r="G66" s="3">
        <v>2</v>
      </c>
      <c r="H66" s="3">
        <v>3</v>
      </c>
      <c r="I66">
        <v>2</v>
      </c>
      <c r="J66">
        <v>0</v>
      </c>
      <c r="K66" s="2">
        <v>1</v>
      </c>
      <c r="L66">
        <v>0</v>
      </c>
      <c r="M66" s="2">
        <v>1</v>
      </c>
      <c r="N66" s="2">
        <v>1</v>
      </c>
      <c r="O66" s="18">
        <v>0</v>
      </c>
      <c r="P66">
        <v>4</v>
      </c>
      <c r="Q66" t="s">
        <v>20</v>
      </c>
      <c r="R66" s="2">
        <f t="shared" si="0"/>
        <v>20.685150239512268</v>
      </c>
      <c r="S66">
        <v>1</v>
      </c>
      <c r="T66">
        <v>0</v>
      </c>
    </row>
    <row r="67" spans="1:20" x14ac:dyDescent="0.25">
      <c r="A67" t="s">
        <v>15</v>
      </c>
      <c r="B67" s="3">
        <v>21</v>
      </c>
      <c r="C67" s="2">
        <v>1.62</v>
      </c>
      <c r="D67" s="2">
        <v>69</v>
      </c>
      <c r="E67">
        <v>1</v>
      </c>
      <c r="F67">
        <v>1</v>
      </c>
      <c r="G67" s="3">
        <v>1</v>
      </c>
      <c r="H67" s="3">
        <v>3</v>
      </c>
      <c r="I67">
        <v>2</v>
      </c>
      <c r="J67">
        <v>0</v>
      </c>
      <c r="K67" s="2">
        <v>2</v>
      </c>
      <c r="L67">
        <v>0</v>
      </c>
      <c r="M67" s="2">
        <v>0</v>
      </c>
      <c r="N67" s="2">
        <v>1</v>
      </c>
      <c r="O67" s="18">
        <v>0</v>
      </c>
      <c r="P67">
        <v>4</v>
      </c>
      <c r="Q67" t="s">
        <v>24</v>
      </c>
      <c r="R67" s="2">
        <f t="shared" ref="R67:R130" si="1">D67/(C67*C67)</f>
        <v>26.291723822588015</v>
      </c>
      <c r="S67">
        <v>1</v>
      </c>
      <c r="T67">
        <v>0</v>
      </c>
    </row>
    <row r="68" spans="1:20" x14ac:dyDescent="0.25">
      <c r="A68" t="s">
        <v>21</v>
      </c>
      <c r="B68" s="3">
        <v>23</v>
      </c>
      <c r="C68" s="2">
        <v>1.8</v>
      </c>
      <c r="D68" s="2">
        <v>90</v>
      </c>
      <c r="E68">
        <v>1</v>
      </c>
      <c r="F68">
        <v>1</v>
      </c>
      <c r="G68" s="3">
        <v>1</v>
      </c>
      <c r="H68" s="3">
        <v>3</v>
      </c>
      <c r="I68">
        <v>3</v>
      </c>
      <c r="J68">
        <v>0</v>
      </c>
      <c r="K68" s="2">
        <v>2</v>
      </c>
      <c r="L68">
        <v>0</v>
      </c>
      <c r="M68" s="2">
        <v>0</v>
      </c>
      <c r="N68" s="2">
        <v>2</v>
      </c>
      <c r="O68" s="18">
        <v>2</v>
      </c>
      <c r="P68">
        <v>4</v>
      </c>
      <c r="Q68" t="s">
        <v>25</v>
      </c>
      <c r="R68" s="2">
        <f t="shared" si="1"/>
        <v>27.777777777777775</v>
      </c>
      <c r="S68">
        <v>1</v>
      </c>
      <c r="T68">
        <v>0</v>
      </c>
    </row>
    <row r="69" spans="1:20" x14ac:dyDescent="0.25">
      <c r="A69" t="s">
        <v>21</v>
      </c>
      <c r="B69" s="3">
        <v>23</v>
      </c>
      <c r="C69" s="2">
        <v>1.65</v>
      </c>
      <c r="D69" s="2">
        <v>95</v>
      </c>
      <c r="E69">
        <v>1</v>
      </c>
      <c r="F69">
        <v>1</v>
      </c>
      <c r="G69" s="3">
        <v>2</v>
      </c>
      <c r="H69" s="3">
        <v>3</v>
      </c>
      <c r="I69">
        <v>3</v>
      </c>
      <c r="J69">
        <v>0</v>
      </c>
      <c r="K69" s="2">
        <v>2</v>
      </c>
      <c r="L69">
        <v>0</v>
      </c>
      <c r="M69" s="2">
        <v>0</v>
      </c>
      <c r="N69" s="2">
        <v>1</v>
      </c>
      <c r="O69" s="18">
        <v>2</v>
      </c>
      <c r="P69">
        <v>3</v>
      </c>
      <c r="Q69" t="s">
        <v>28</v>
      </c>
      <c r="R69" s="2">
        <f t="shared" si="1"/>
        <v>34.894398530762174</v>
      </c>
      <c r="S69">
        <v>1</v>
      </c>
      <c r="T69">
        <v>0</v>
      </c>
    </row>
    <row r="70" spans="1:20" x14ac:dyDescent="0.25">
      <c r="A70" t="s">
        <v>21</v>
      </c>
      <c r="B70" s="3">
        <v>30</v>
      </c>
      <c r="C70" s="2">
        <v>1.76</v>
      </c>
      <c r="D70" s="2">
        <v>112</v>
      </c>
      <c r="E70">
        <v>1</v>
      </c>
      <c r="F70">
        <v>1</v>
      </c>
      <c r="G70" s="3">
        <v>1</v>
      </c>
      <c r="H70" s="3">
        <v>3</v>
      </c>
      <c r="I70">
        <v>0</v>
      </c>
      <c r="J70">
        <v>1</v>
      </c>
      <c r="K70" s="2">
        <v>2</v>
      </c>
      <c r="L70">
        <v>1</v>
      </c>
      <c r="M70" s="2">
        <v>0</v>
      </c>
      <c r="N70" s="2">
        <v>0</v>
      </c>
      <c r="O70" s="18">
        <v>2</v>
      </c>
      <c r="P70">
        <v>3</v>
      </c>
      <c r="Q70" t="s">
        <v>30</v>
      </c>
      <c r="R70" s="2">
        <f t="shared" si="1"/>
        <v>36.15702479338843</v>
      </c>
      <c r="S70">
        <v>1</v>
      </c>
      <c r="T70">
        <v>0</v>
      </c>
    </row>
    <row r="71" spans="1:20" x14ac:dyDescent="0.25">
      <c r="A71" t="s">
        <v>21</v>
      </c>
      <c r="B71" s="3">
        <v>23</v>
      </c>
      <c r="C71" s="2">
        <v>1.8</v>
      </c>
      <c r="D71" s="2">
        <v>60</v>
      </c>
      <c r="E71">
        <v>1</v>
      </c>
      <c r="F71">
        <v>0</v>
      </c>
      <c r="G71" s="3">
        <v>2</v>
      </c>
      <c r="H71" s="3">
        <v>3</v>
      </c>
      <c r="I71">
        <v>0</v>
      </c>
      <c r="J71">
        <v>0</v>
      </c>
      <c r="K71" s="2">
        <v>3</v>
      </c>
      <c r="L71">
        <v>0</v>
      </c>
      <c r="M71" s="2">
        <v>0</v>
      </c>
      <c r="N71" s="2">
        <v>1</v>
      </c>
      <c r="O71" s="18">
        <v>1</v>
      </c>
      <c r="P71">
        <v>4</v>
      </c>
      <c r="Q71" t="s">
        <v>20</v>
      </c>
      <c r="R71" s="2">
        <f t="shared" si="1"/>
        <v>18.518518518518519</v>
      </c>
      <c r="S71">
        <v>1</v>
      </c>
      <c r="T71">
        <v>0</v>
      </c>
    </row>
    <row r="72" spans="1:20" x14ac:dyDescent="0.25">
      <c r="A72" t="s">
        <v>15</v>
      </c>
      <c r="B72" s="3">
        <v>23</v>
      </c>
      <c r="C72" s="2">
        <v>1.65</v>
      </c>
      <c r="D72" s="2">
        <v>80</v>
      </c>
      <c r="E72">
        <v>1</v>
      </c>
      <c r="F72">
        <v>1</v>
      </c>
      <c r="G72" s="3">
        <v>2</v>
      </c>
      <c r="H72" s="3">
        <v>3</v>
      </c>
      <c r="I72">
        <v>3</v>
      </c>
      <c r="J72">
        <v>0</v>
      </c>
      <c r="K72" s="2">
        <v>2</v>
      </c>
      <c r="L72">
        <v>0</v>
      </c>
      <c r="M72" s="2">
        <v>0</v>
      </c>
      <c r="N72" s="2">
        <v>2</v>
      </c>
      <c r="O72" s="18">
        <v>0</v>
      </c>
      <c r="P72">
        <v>4</v>
      </c>
      <c r="Q72" t="s">
        <v>25</v>
      </c>
      <c r="R72" s="2">
        <f t="shared" si="1"/>
        <v>29.384756657483933</v>
      </c>
      <c r="S72">
        <v>1</v>
      </c>
      <c r="T72">
        <v>0</v>
      </c>
    </row>
    <row r="73" spans="1:20" x14ac:dyDescent="0.25">
      <c r="A73" t="s">
        <v>15</v>
      </c>
      <c r="B73" s="3">
        <v>22</v>
      </c>
      <c r="C73" s="2">
        <v>1.67</v>
      </c>
      <c r="D73" s="2">
        <v>50</v>
      </c>
      <c r="E73">
        <v>1</v>
      </c>
      <c r="F73">
        <v>0</v>
      </c>
      <c r="G73" s="3">
        <v>3</v>
      </c>
      <c r="H73" s="3">
        <v>3</v>
      </c>
      <c r="I73">
        <v>0</v>
      </c>
      <c r="J73">
        <v>0</v>
      </c>
      <c r="K73" s="2">
        <v>3</v>
      </c>
      <c r="L73">
        <v>1</v>
      </c>
      <c r="M73" s="2">
        <v>2</v>
      </c>
      <c r="N73" s="2">
        <v>1</v>
      </c>
      <c r="O73" s="18">
        <v>1</v>
      </c>
      <c r="P73">
        <v>4</v>
      </c>
      <c r="Q73" t="s">
        <v>92</v>
      </c>
      <c r="R73" s="2">
        <f t="shared" si="1"/>
        <v>17.928215425436552</v>
      </c>
      <c r="S73">
        <v>1</v>
      </c>
      <c r="T73">
        <v>0</v>
      </c>
    </row>
    <row r="74" spans="1:20" x14ac:dyDescent="0.25">
      <c r="A74" t="s">
        <v>15</v>
      </c>
      <c r="B74" s="3">
        <v>24</v>
      </c>
      <c r="C74" s="2">
        <v>1.65</v>
      </c>
      <c r="D74" s="2">
        <v>60</v>
      </c>
      <c r="E74">
        <v>1</v>
      </c>
      <c r="F74">
        <v>0</v>
      </c>
      <c r="G74" s="3">
        <v>2</v>
      </c>
      <c r="H74" s="3">
        <v>3</v>
      </c>
      <c r="I74">
        <v>1</v>
      </c>
      <c r="J74">
        <v>0</v>
      </c>
      <c r="K74" s="2">
        <v>3</v>
      </c>
      <c r="L74">
        <v>1</v>
      </c>
      <c r="M74" s="2">
        <v>1</v>
      </c>
      <c r="N74" s="2">
        <v>0</v>
      </c>
      <c r="O74" s="18">
        <v>0</v>
      </c>
      <c r="P74">
        <v>4</v>
      </c>
      <c r="Q74" t="s">
        <v>20</v>
      </c>
      <c r="R74" s="2">
        <f t="shared" si="1"/>
        <v>22.03856749311295</v>
      </c>
      <c r="S74">
        <v>1</v>
      </c>
      <c r="T74">
        <v>0</v>
      </c>
    </row>
    <row r="75" spans="1:20" x14ac:dyDescent="0.25">
      <c r="A75" t="s">
        <v>21</v>
      </c>
      <c r="B75" s="3">
        <v>19</v>
      </c>
      <c r="C75" s="2">
        <v>1.85</v>
      </c>
      <c r="D75" s="2">
        <v>65</v>
      </c>
      <c r="E75">
        <v>1</v>
      </c>
      <c r="F75">
        <v>0</v>
      </c>
      <c r="G75" s="3">
        <v>2</v>
      </c>
      <c r="H75" s="3">
        <v>3</v>
      </c>
      <c r="I75">
        <v>1</v>
      </c>
      <c r="J75">
        <v>0</v>
      </c>
      <c r="K75" s="2">
        <v>3</v>
      </c>
      <c r="L75">
        <v>0</v>
      </c>
      <c r="M75" s="2">
        <v>2</v>
      </c>
      <c r="N75" s="2">
        <v>1</v>
      </c>
      <c r="O75" s="18">
        <v>1</v>
      </c>
      <c r="P75">
        <v>1</v>
      </c>
      <c r="Q75" t="s">
        <v>20</v>
      </c>
      <c r="R75" s="2">
        <f t="shared" si="1"/>
        <v>18.991964937910883</v>
      </c>
      <c r="S75">
        <v>1</v>
      </c>
      <c r="T75">
        <v>0</v>
      </c>
    </row>
    <row r="76" spans="1:20" x14ac:dyDescent="0.25">
      <c r="A76" t="s">
        <v>21</v>
      </c>
      <c r="B76" s="3">
        <v>24</v>
      </c>
      <c r="C76" s="2">
        <v>1.7</v>
      </c>
      <c r="D76" s="2">
        <v>85</v>
      </c>
      <c r="E76">
        <v>1</v>
      </c>
      <c r="F76">
        <v>1</v>
      </c>
      <c r="G76" s="3">
        <v>2</v>
      </c>
      <c r="H76" s="3">
        <v>3</v>
      </c>
      <c r="I76">
        <v>2</v>
      </c>
      <c r="J76">
        <v>0</v>
      </c>
      <c r="K76" s="2">
        <v>3</v>
      </c>
      <c r="L76">
        <v>0</v>
      </c>
      <c r="M76" s="2">
        <v>0</v>
      </c>
      <c r="N76" s="2">
        <v>1</v>
      </c>
      <c r="O76" s="18">
        <v>2</v>
      </c>
      <c r="P76">
        <v>4</v>
      </c>
      <c r="Q76" t="s">
        <v>25</v>
      </c>
      <c r="R76" s="2">
        <f t="shared" si="1"/>
        <v>29.411764705882355</v>
      </c>
      <c r="S76">
        <v>1</v>
      </c>
      <c r="T76">
        <v>0</v>
      </c>
    </row>
    <row r="77" spans="1:20" x14ac:dyDescent="0.25">
      <c r="A77" t="s">
        <v>15</v>
      </c>
      <c r="B77" s="3">
        <v>23</v>
      </c>
      <c r="C77" s="2">
        <v>1.63</v>
      </c>
      <c r="D77" s="2">
        <v>45</v>
      </c>
      <c r="E77">
        <v>1</v>
      </c>
      <c r="F77">
        <v>0</v>
      </c>
      <c r="G77" s="3">
        <v>3</v>
      </c>
      <c r="H77" s="3">
        <v>3</v>
      </c>
      <c r="I77">
        <v>1</v>
      </c>
      <c r="J77">
        <v>0</v>
      </c>
      <c r="K77" s="2">
        <v>3</v>
      </c>
      <c r="L77">
        <v>1</v>
      </c>
      <c r="M77" s="2">
        <v>2</v>
      </c>
      <c r="N77" s="2">
        <v>0</v>
      </c>
      <c r="O77" s="18">
        <v>0</v>
      </c>
      <c r="P77">
        <v>4</v>
      </c>
      <c r="Q77" t="s">
        <v>92</v>
      </c>
      <c r="R77" s="2">
        <f t="shared" si="1"/>
        <v>16.937031879257784</v>
      </c>
      <c r="S77">
        <v>1</v>
      </c>
      <c r="T77">
        <v>0</v>
      </c>
    </row>
    <row r="78" spans="1:20" x14ac:dyDescent="0.25">
      <c r="A78" t="s">
        <v>15</v>
      </c>
      <c r="B78" s="3">
        <v>24</v>
      </c>
      <c r="C78" s="2">
        <v>1.6</v>
      </c>
      <c r="D78" s="2">
        <v>45</v>
      </c>
      <c r="E78">
        <v>1</v>
      </c>
      <c r="F78">
        <v>0</v>
      </c>
      <c r="G78" s="3">
        <v>2</v>
      </c>
      <c r="H78" s="3">
        <v>3</v>
      </c>
      <c r="I78">
        <v>0</v>
      </c>
      <c r="J78">
        <v>0</v>
      </c>
      <c r="K78" s="2">
        <v>2</v>
      </c>
      <c r="L78">
        <v>0</v>
      </c>
      <c r="M78" s="2">
        <v>1</v>
      </c>
      <c r="N78" s="2">
        <v>0</v>
      </c>
      <c r="O78" s="18">
        <v>0</v>
      </c>
      <c r="P78">
        <v>4</v>
      </c>
      <c r="Q78" t="s">
        <v>92</v>
      </c>
      <c r="R78" s="2">
        <f t="shared" si="1"/>
        <v>17.578124999999996</v>
      </c>
      <c r="S78">
        <v>1</v>
      </c>
      <c r="T78">
        <v>0</v>
      </c>
    </row>
    <row r="79" spans="1:20" x14ac:dyDescent="0.25">
      <c r="A79" t="s">
        <v>15</v>
      </c>
      <c r="B79" s="3">
        <v>24</v>
      </c>
      <c r="C79" s="2">
        <v>1.7</v>
      </c>
      <c r="D79" s="2">
        <v>80</v>
      </c>
      <c r="E79">
        <v>1</v>
      </c>
      <c r="F79">
        <v>1</v>
      </c>
      <c r="G79" s="3">
        <v>2</v>
      </c>
      <c r="H79" s="3">
        <v>3</v>
      </c>
      <c r="I79">
        <v>1</v>
      </c>
      <c r="J79">
        <v>0</v>
      </c>
      <c r="K79" s="2">
        <v>3</v>
      </c>
      <c r="L79">
        <v>0</v>
      </c>
      <c r="M79" s="2">
        <v>0</v>
      </c>
      <c r="N79" s="2">
        <v>0</v>
      </c>
      <c r="O79" s="18">
        <v>0</v>
      </c>
      <c r="P79">
        <v>4</v>
      </c>
      <c r="Q79" t="s">
        <v>25</v>
      </c>
      <c r="R79" s="2">
        <f t="shared" si="1"/>
        <v>27.681660899653981</v>
      </c>
      <c r="S79">
        <v>1</v>
      </c>
      <c r="T79">
        <v>0</v>
      </c>
    </row>
    <row r="80" spans="1:20" x14ac:dyDescent="0.25">
      <c r="A80" t="s">
        <v>15</v>
      </c>
      <c r="B80" s="3">
        <v>23</v>
      </c>
      <c r="C80" s="2">
        <v>1.65</v>
      </c>
      <c r="D80" s="2">
        <v>90</v>
      </c>
      <c r="E80">
        <v>1</v>
      </c>
      <c r="F80">
        <v>1</v>
      </c>
      <c r="G80" s="3">
        <v>2</v>
      </c>
      <c r="H80" s="3">
        <v>3</v>
      </c>
      <c r="I80">
        <v>1</v>
      </c>
      <c r="J80">
        <v>0</v>
      </c>
      <c r="K80" s="2">
        <v>3</v>
      </c>
      <c r="L80">
        <v>0</v>
      </c>
      <c r="M80" s="2">
        <v>0</v>
      </c>
      <c r="N80" s="2">
        <v>1</v>
      </c>
      <c r="O80" s="18">
        <v>0</v>
      </c>
      <c r="P80">
        <v>4</v>
      </c>
      <c r="Q80" t="s">
        <v>28</v>
      </c>
      <c r="R80" s="2">
        <f t="shared" si="1"/>
        <v>33.057851239669425</v>
      </c>
      <c r="S80">
        <v>1</v>
      </c>
      <c r="T80">
        <v>0</v>
      </c>
    </row>
    <row r="81" spans="1:20" x14ac:dyDescent="0.25">
      <c r="A81" t="s">
        <v>21</v>
      </c>
      <c r="B81" s="3">
        <v>23</v>
      </c>
      <c r="C81" s="2">
        <v>1.65</v>
      </c>
      <c r="D81" s="2">
        <v>60</v>
      </c>
      <c r="E81">
        <v>1</v>
      </c>
      <c r="F81">
        <v>0</v>
      </c>
      <c r="G81" s="3">
        <v>2</v>
      </c>
      <c r="H81" s="3">
        <v>3</v>
      </c>
      <c r="I81">
        <v>1</v>
      </c>
      <c r="J81">
        <v>0</v>
      </c>
      <c r="K81" s="2">
        <v>2</v>
      </c>
      <c r="L81">
        <v>0</v>
      </c>
      <c r="M81" s="2">
        <v>0</v>
      </c>
      <c r="N81" s="2">
        <v>0</v>
      </c>
      <c r="O81" s="18">
        <v>1</v>
      </c>
      <c r="P81">
        <v>4</v>
      </c>
      <c r="Q81" t="s">
        <v>20</v>
      </c>
      <c r="R81" s="2">
        <f t="shared" si="1"/>
        <v>22.03856749311295</v>
      </c>
      <c r="S81">
        <v>1</v>
      </c>
      <c r="T81">
        <v>0</v>
      </c>
    </row>
    <row r="82" spans="1:20" x14ac:dyDescent="0.25">
      <c r="A82" t="s">
        <v>15</v>
      </c>
      <c r="B82" s="3">
        <v>19</v>
      </c>
      <c r="C82" s="2">
        <v>1.63</v>
      </c>
      <c r="D82" s="2">
        <v>58</v>
      </c>
      <c r="E82">
        <v>0</v>
      </c>
      <c r="F82">
        <v>0</v>
      </c>
      <c r="G82" s="3">
        <v>3</v>
      </c>
      <c r="H82" s="3">
        <v>3</v>
      </c>
      <c r="I82">
        <v>1</v>
      </c>
      <c r="J82">
        <v>0</v>
      </c>
      <c r="K82" s="2">
        <v>2</v>
      </c>
      <c r="L82">
        <v>1</v>
      </c>
      <c r="M82" s="2">
        <v>0</v>
      </c>
      <c r="N82" s="2">
        <v>0</v>
      </c>
      <c r="O82" s="18">
        <v>0</v>
      </c>
      <c r="P82">
        <v>4</v>
      </c>
      <c r="Q82" t="s">
        <v>20</v>
      </c>
      <c r="R82" s="2">
        <f t="shared" si="1"/>
        <v>21.829952199932254</v>
      </c>
      <c r="S82">
        <v>1</v>
      </c>
      <c r="T82">
        <v>0</v>
      </c>
    </row>
    <row r="83" spans="1:20" x14ac:dyDescent="0.25">
      <c r="A83" t="s">
        <v>21</v>
      </c>
      <c r="B83" s="3">
        <v>30</v>
      </c>
      <c r="C83" s="2">
        <v>1.8</v>
      </c>
      <c r="D83" s="2">
        <v>91</v>
      </c>
      <c r="E83">
        <v>1</v>
      </c>
      <c r="F83">
        <v>1</v>
      </c>
      <c r="G83" s="3">
        <v>2</v>
      </c>
      <c r="H83" s="3">
        <v>3</v>
      </c>
      <c r="I83">
        <v>2</v>
      </c>
      <c r="J83">
        <v>0</v>
      </c>
      <c r="K83" s="2">
        <v>2</v>
      </c>
      <c r="L83">
        <v>0</v>
      </c>
      <c r="M83" s="2">
        <v>0</v>
      </c>
      <c r="N83" s="2">
        <v>0</v>
      </c>
      <c r="O83" s="18">
        <v>1</v>
      </c>
      <c r="P83">
        <v>4</v>
      </c>
      <c r="Q83" t="s">
        <v>25</v>
      </c>
      <c r="R83" s="2">
        <f t="shared" si="1"/>
        <v>28.086419753086417</v>
      </c>
      <c r="S83">
        <v>1</v>
      </c>
      <c r="T83">
        <v>0</v>
      </c>
    </row>
    <row r="84" spans="1:20" x14ac:dyDescent="0.25">
      <c r="A84" t="s">
        <v>21</v>
      </c>
      <c r="B84" s="3">
        <v>23</v>
      </c>
      <c r="C84" s="2">
        <v>1.67</v>
      </c>
      <c r="D84" s="2">
        <v>85.5</v>
      </c>
      <c r="E84">
        <v>1</v>
      </c>
      <c r="F84">
        <v>1</v>
      </c>
      <c r="G84" s="3">
        <v>2</v>
      </c>
      <c r="H84" s="3">
        <v>3</v>
      </c>
      <c r="I84">
        <v>3</v>
      </c>
      <c r="J84">
        <v>0</v>
      </c>
      <c r="K84" s="2">
        <v>2</v>
      </c>
      <c r="L84">
        <v>0</v>
      </c>
      <c r="M84" s="2">
        <v>0</v>
      </c>
      <c r="N84" s="2">
        <v>1</v>
      </c>
      <c r="O84" s="18">
        <v>0</v>
      </c>
      <c r="P84">
        <v>4</v>
      </c>
      <c r="Q84" t="s">
        <v>28</v>
      </c>
      <c r="R84" s="2">
        <f t="shared" si="1"/>
        <v>30.657248377496504</v>
      </c>
      <c r="S84">
        <v>1</v>
      </c>
      <c r="T84">
        <v>0</v>
      </c>
    </row>
    <row r="85" spans="1:20" x14ac:dyDescent="0.25">
      <c r="A85" t="s">
        <v>15</v>
      </c>
      <c r="B85" s="3">
        <v>19</v>
      </c>
      <c r="C85" s="2">
        <v>1.6</v>
      </c>
      <c r="D85" s="2">
        <v>45</v>
      </c>
      <c r="E85">
        <v>0</v>
      </c>
      <c r="F85">
        <v>0</v>
      </c>
      <c r="G85" s="3">
        <v>3</v>
      </c>
      <c r="H85" s="3">
        <v>3</v>
      </c>
      <c r="I85">
        <v>0</v>
      </c>
      <c r="J85">
        <v>0</v>
      </c>
      <c r="K85" s="2">
        <v>3</v>
      </c>
      <c r="L85">
        <v>1</v>
      </c>
      <c r="M85" s="2">
        <v>2</v>
      </c>
      <c r="N85" s="2">
        <v>0</v>
      </c>
      <c r="O85" s="18">
        <v>0</v>
      </c>
      <c r="P85">
        <v>0</v>
      </c>
      <c r="Q85" t="s">
        <v>92</v>
      </c>
      <c r="R85" s="2">
        <f t="shared" si="1"/>
        <v>17.578124999999996</v>
      </c>
      <c r="S85">
        <v>1</v>
      </c>
      <c r="T85">
        <v>0</v>
      </c>
    </row>
    <row r="86" spans="1:20" x14ac:dyDescent="0.25">
      <c r="A86" t="s">
        <v>21</v>
      </c>
      <c r="B86" s="3">
        <v>25</v>
      </c>
      <c r="C86" s="2">
        <v>1.7</v>
      </c>
      <c r="D86" s="2">
        <v>83</v>
      </c>
      <c r="E86">
        <v>1</v>
      </c>
      <c r="F86">
        <v>1</v>
      </c>
      <c r="G86" s="3">
        <v>2</v>
      </c>
      <c r="H86" s="3">
        <v>3</v>
      </c>
      <c r="I86">
        <v>2</v>
      </c>
      <c r="J86">
        <v>0</v>
      </c>
      <c r="K86" s="2">
        <v>2</v>
      </c>
      <c r="L86">
        <v>0</v>
      </c>
      <c r="M86" s="2">
        <v>0</v>
      </c>
      <c r="N86" s="2">
        <v>1</v>
      </c>
      <c r="O86" s="18">
        <v>1</v>
      </c>
      <c r="P86">
        <v>4</v>
      </c>
      <c r="Q86" t="s">
        <v>25</v>
      </c>
      <c r="R86" s="2">
        <f t="shared" si="1"/>
        <v>28.719723183391007</v>
      </c>
      <c r="S86">
        <v>1</v>
      </c>
      <c r="T86">
        <v>0</v>
      </c>
    </row>
    <row r="87" spans="1:20" x14ac:dyDescent="0.25">
      <c r="A87" t="s">
        <v>21</v>
      </c>
      <c r="B87" s="3">
        <v>23</v>
      </c>
      <c r="C87" s="2">
        <v>1.65</v>
      </c>
      <c r="D87" s="2">
        <v>58.5</v>
      </c>
      <c r="E87">
        <v>1</v>
      </c>
      <c r="F87">
        <v>0</v>
      </c>
      <c r="G87" s="3">
        <v>2</v>
      </c>
      <c r="H87" s="3">
        <v>3</v>
      </c>
      <c r="I87">
        <v>1</v>
      </c>
      <c r="J87">
        <v>0</v>
      </c>
      <c r="K87" s="2">
        <v>2</v>
      </c>
      <c r="L87">
        <v>0</v>
      </c>
      <c r="M87" s="2">
        <v>0</v>
      </c>
      <c r="N87" s="2">
        <v>0</v>
      </c>
      <c r="O87" s="18">
        <v>0</v>
      </c>
      <c r="P87">
        <v>4</v>
      </c>
      <c r="Q87" t="s">
        <v>20</v>
      </c>
      <c r="R87" s="2">
        <f t="shared" si="1"/>
        <v>21.487603305785125</v>
      </c>
      <c r="S87">
        <v>1</v>
      </c>
      <c r="T87">
        <v>0</v>
      </c>
    </row>
    <row r="88" spans="1:20" x14ac:dyDescent="0.25">
      <c r="A88" t="s">
        <v>21</v>
      </c>
      <c r="B88" s="3">
        <v>21</v>
      </c>
      <c r="C88" s="2">
        <v>1.85</v>
      </c>
      <c r="D88" s="2">
        <v>83</v>
      </c>
      <c r="E88">
        <v>1</v>
      </c>
      <c r="F88">
        <v>1</v>
      </c>
      <c r="G88" s="3">
        <v>2</v>
      </c>
      <c r="H88" s="3">
        <v>1</v>
      </c>
      <c r="I88">
        <v>2</v>
      </c>
      <c r="J88">
        <v>0</v>
      </c>
      <c r="K88" s="2">
        <v>3</v>
      </c>
      <c r="L88">
        <v>0</v>
      </c>
      <c r="M88" s="2">
        <v>1</v>
      </c>
      <c r="N88" s="2">
        <v>0</v>
      </c>
      <c r="O88" s="18">
        <v>0</v>
      </c>
      <c r="P88">
        <v>4</v>
      </c>
      <c r="Q88" t="s">
        <v>20</v>
      </c>
      <c r="R88" s="2">
        <f t="shared" si="1"/>
        <v>24.251278305332356</v>
      </c>
      <c r="S88">
        <v>1</v>
      </c>
      <c r="T88">
        <v>0</v>
      </c>
    </row>
    <row r="89" spans="1:20" x14ac:dyDescent="0.25">
      <c r="A89" t="s">
        <v>21</v>
      </c>
      <c r="B89" s="3">
        <v>19</v>
      </c>
      <c r="C89" s="2">
        <v>1.82</v>
      </c>
      <c r="D89" s="2">
        <v>87</v>
      </c>
      <c r="E89">
        <v>1</v>
      </c>
      <c r="F89">
        <v>1</v>
      </c>
      <c r="G89" s="3">
        <v>2</v>
      </c>
      <c r="H89" s="3">
        <v>3</v>
      </c>
      <c r="I89">
        <v>1</v>
      </c>
      <c r="J89">
        <v>0</v>
      </c>
      <c r="K89" s="2">
        <v>2</v>
      </c>
      <c r="L89">
        <v>0</v>
      </c>
      <c r="M89" s="2">
        <v>0</v>
      </c>
      <c r="N89" s="2">
        <v>0</v>
      </c>
      <c r="O89" s="18">
        <v>0</v>
      </c>
      <c r="P89">
        <v>4</v>
      </c>
      <c r="Q89" t="s">
        <v>24</v>
      </c>
      <c r="R89" s="2">
        <f t="shared" si="1"/>
        <v>26.26494384736143</v>
      </c>
      <c r="S89">
        <v>1</v>
      </c>
      <c r="T89">
        <v>0</v>
      </c>
    </row>
    <row r="90" spans="1:20" x14ac:dyDescent="0.25">
      <c r="A90" t="s">
        <v>15</v>
      </c>
      <c r="B90" s="3">
        <v>22</v>
      </c>
      <c r="C90" s="2">
        <v>1.65</v>
      </c>
      <c r="D90" s="2">
        <v>65</v>
      </c>
      <c r="E90">
        <v>1</v>
      </c>
      <c r="F90">
        <v>1</v>
      </c>
      <c r="G90" s="3">
        <v>2</v>
      </c>
      <c r="H90" s="3">
        <v>3</v>
      </c>
      <c r="I90">
        <v>2</v>
      </c>
      <c r="J90">
        <v>0</v>
      </c>
      <c r="K90" s="2">
        <v>2</v>
      </c>
      <c r="L90">
        <v>1</v>
      </c>
      <c r="M90" s="2">
        <v>1</v>
      </c>
      <c r="N90" s="2">
        <v>0</v>
      </c>
      <c r="O90" s="18">
        <v>0</v>
      </c>
      <c r="P90">
        <v>3</v>
      </c>
      <c r="Q90" t="s">
        <v>20</v>
      </c>
      <c r="R90" s="2">
        <f t="shared" si="1"/>
        <v>23.875114784205696</v>
      </c>
      <c r="S90">
        <v>1</v>
      </c>
      <c r="T90">
        <v>0</v>
      </c>
    </row>
    <row r="91" spans="1:20" x14ac:dyDescent="0.25">
      <c r="A91" t="s">
        <v>15</v>
      </c>
      <c r="B91" s="3">
        <v>29</v>
      </c>
      <c r="C91" s="2">
        <v>1.7</v>
      </c>
      <c r="D91" s="2">
        <v>78</v>
      </c>
      <c r="E91">
        <v>1</v>
      </c>
      <c r="F91">
        <v>1</v>
      </c>
      <c r="G91" s="3">
        <v>3</v>
      </c>
      <c r="H91" s="3">
        <v>3</v>
      </c>
      <c r="I91">
        <v>1</v>
      </c>
      <c r="J91">
        <v>0</v>
      </c>
      <c r="K91" s="2">
        <v>1</v>
      </c>
      <c r="L91">
        <v>0</v>
      </c>
      <c r="M91" s="2">
        <v>2</v>
      </c>
      <c r="N91" s="2">
        <v>1</v>
      </c>
      <c r="O91" s="18">
        <v>2</v>
      </c>
      <c r="P91">
        <v>3</v>
      </c>
      <c r="Q91" t="s">
        <v>25</v>
      </c>
      <c r="R91" s="2">
        <f t="shared" si="1"/>
        <v>26.989619377162633</v>
      </c>
      <c r="S91">
        <v>1</v>
      </c>
      <c r="T91">
        <v>0</v>
      </c>
    </row>
    <row r="92" spans="1:20" x14ac:dyDescent="0.25">
      <c r="A92" t="s">
        <v>15</v>
      </c>
      <c r="B92" s="3">
        <v>25</v>
      </c>
      <c r="C92" s="2">
        <v>1.63</v>
      </c>
      <c r="D92" s="2">
        <v>93</v>
      </c>
      <c r="E92">
        <v>0</v>
      </c>
      <c r="F92">
        <v>0</v>
      </c>
      <c r="G92" s="3">
        <v>3</v>
      </c>
      <c r="H92" s="3">
        <v>4</v>
      </c>
      <c r="I92">
        <v>3</v>
      </c>
      <c r="J92">
        <v>0</v>
      </c>
      <c r="K92" s="2">
        <v>1</v>
      </c>
      <c r="L92">
        <v>0</v>
      </c>
      <c r="M92" s="2">
        <v>2</v>
      </c>
      <c r="N92" s="2">
        <v>0</v>
      </c>
      <c r="O92" s="18">
        <v>0</v>
      </c>
      <c r="P92">
        <v>4</v>
      </c>
      <c r="Q92" t="s">
        <v>30</v>
      </c>
      <c r="R92" s="2">
        <f t="shared" si="1"/>
        <v>35.003199217132753</v>
      </c>
      <c r="S92">
        <v>1</v>
      </c>
      <c r="T92">
        <v>0</v>
      </c>
    </row>
    <row r="93" spans="1:20" x14ac:dyDescent="0.25">
      <c r="A93" t="s">
        <v>15</v>
      </c>
      <c r="B93" s="3">
        <v>20</v>
      </c>
      <c r="C93" s="2">
        <v>1.61</v>
      </c>
      <c r="D93" s="2">
        <v>64</v>
      </c>
      <c r="E93">
        <v>1</v>
      </c>
      <c r="F93">
        <v>0</v>
      </c>
      <c r="G93" s="3">
        <v>3</v>
      </c>
      <c r="H93" s="3">
        <v>3</v>
      </c>
      <c r="I93">
        <v>3</v>
      </c>
      <c r="J93">
        <v>0</v>
      </c>
      <c r="K93" s="2">
        <v>2</v>
      </c>
      <c r="L93">
        <v>1</v>
      </c>
      <c r="M93" s="2">
        <v>0</v>
      </c>
      <c r="N93" s="2">
        <v>1</v>
      </c>
      <c r="O93" s="18">
        <v>2</v>
      </c>
      <c r="P93">
        <v>4</v>
      </c>
      <c r="Q93" t="s">
        <v>20</v>
      </c>
      <c r="R93" s="2">
        <f t="shared" si="1"/>
        <v>24.690405462752206</v>
      </c>
      <c r="S93">
        <v>1</v>
      </c>
      <c r="T93">
        <v>0</v>
      </c>
    </row>
    <row r="94" spans="1:20" x14ac:dyDescent="0.25">
      <c r="A94" t="s">
        <v>21</v>
      </c>
      <c r="B94" s="3">
        <v>55</v>
      </c>
      <c r="C94" s="2">
        <v>1.78</v>
      </c>
      <c r="D94" s="2">
        <v>84</v>
      </c>
      <c r="E94">
        <v>1</v>
      </c>
      <c r="F94">
        <v>0</v>
      </c>
      <c r="G94" s="3">
        <v>3</v>
      </c>
      <c r="H94" s="3">
        <v>4</v>
      </c>
      <c r="I94">
        <v>2</v>
      </c>
      <c r="J94">
        <v>0</v>
      </c>
      <c r="K94" s="2">
        <v>3</v>
      </c>
      <c r="L94">
        <v>1</v>
      </c>
      <c r="M94" s="2">
        <v>3</v>
      </c>
      <c r="N94" s="2">
        <v>0</v>
      </c>
      <c r="O94" s="18">
        <v>2</v>
      </c>
      <c r="P94">
        <v>0</v>
      </c>
      <c r="Q94" t="s">
        <v>24</v>
      </c>
      <c r="R94" s="2">
        <f t="shared" si="1"/>
        <v>26.511804065143288</v>
      </c>
      <c r="S94">
        <v>1</v>
      </c>
      <c r="T94">
        <v>0</v>
      </c>
    </row>
    <row r="95" spans="1:20" x14ac:dyDescent="0.25">
      <c r="A95" t="s">
        <v>15</v>
      </c>
      <c r="B95" s="3">
        <v>20</v>
      </c>
      <c r="C95" s="2">
        <v>1.6</v>
      </c>
      <c r="D95" s="2">
        <v>57</v>
      </c>
      <c r="E95">
        <v>0</v>
      </c>
      <c r="F95">
        <v>0</v>
      </c>
      <c r="G95" s="3">
        <v>3</v>
      </c>
      <c r="H95" s="3">
        <v>3</v>
      </c>
      <c r="I95">
        <v>3</v>
      </c>
      <c r="J95">
        <v>0</v>
      </c>
      <c r="K95" s="2">
        <v>2</v>
      </c>
      <c r="L95">
        <v>0</v>
      </c>
      <c r="M95" s="2">
        <v>1</v>
      </c>
      <c r="N95" s="2">
        <v>0</v>
      </c>
      <c r="O95" s="18">
        <v>0</v>
      </c>
      <c r="P95">
        <v>0</v>
      </c>
      <c r="Q95" t="s">
        <v>20</v>
      </c>
      <c r="R95" s="2">
        <f t="shared" si="1"/>
        <v>22.265624999999996</v>
      </c>
      <c r="S95">
        <v>1</v>
      </c>
      <c r="T95">
        <v>0</v>
      </c>
    </row>
    <row r="96" spans="1:20" x14ac:dyDescent="0.25">
      <c r="A96" t="s">
        <v>15</v>
      </c>
      <c r="B96" s="3">
        <v>24</v>
      </c>
      <c r="C96" s="2">
        <v>1.6</v>
      </c>
      <c r="D96" s="2">
        <v>48</v>
      </c>
      <c r="E96">
        <v>0</v>
      </c>
      <c r="F96">
        <v>1</v>
      </c>
      <c r="G96" s="3">
        <v>3</v>
      </c>
      <c r="H96" s="3">
        <v>3</v>
      </c>
      <c r="I96">
        <v>1</v>
      </c>
      <c r="J96">
        <v>0</v>
      </c>
      <c r="K96" s="2">
        <v>2</v>
      </c>
      <c r="L96">
        <v>0</v>
      </c>
      <c r="M96" s="2">
        <v>2</v>
      </c>
      <c r="N96" s="2">
        <v>0</v>
      </c>
      <c r="O96" s="18">
        <v>0</v>
      </c>
      <c r="P96">
        <v>4</v>
      </c>
      <c r="Q96" t="s">
        <v>20</v>
      </c>
      <c r="R96" s="2">
        <f t="shared" si="1"/>
        <v>18.749999999999996</v>
      </c>
      <c r="S96">
        <v>1</v>
      </c>
      <c r="T96">
        <v>0</v>
      </c>
    </row>
    <row r="97" spans="1:20" x14ac:dyDescent="0.25">
      <c r="A97" t="s">
        <v>21</v>
      </c>
      <c r="B97" s="3">
        <v>26</v>
      </c>
      <c r="C97" s="2">
        <v>1.7</v>
      </c>
      <c r="D97" s="2">
        <v>70</v>
      </c>
      <c r="E97">
        <v>1</v>
      </c>
      <c r="F97">
        <v>0</v>
      </c>
      <c r="G97" s="3">
        <v>3</v>
      </c>
      <c r="H97" s="3">
        <v>1</v>
      </c>
      <c r="I97">
        <v>2</v>
      </c>
      <c r="J97">
        <v>0</v>
      </c>
      <c r="K97" s="2">
        <v>2</v>
      </c>
      <c r="L97">
        <v>0</v>
      </c>
      <c r="M97" s="2">
        <v>2</v>
      </c>
      <c r="N97" s="2">
        <v>0</v>
      </c>
      <c r="O97" s="18">
        <v>2</v>
      </c>
      <c r="P97">
        <v>4</v>
      </c>
      <c r="Q97" t="s">
        <v>20</v>
      </c>
      <c r="R97" s="2">
        <f t="shared" si="1"/>
        <v>24.221453287197235</v>
      </c>
      <c r="S97">
        <v>1</v>
      </c>
      <c r="T97">
        <v>0</v>
      </c>
    </row>
    <row r="98" spans="1:20" x14ac:dyDescent="0.25">
      <c r="A98" t="s">
        <v>15</v>
      </c>
      <c r="B98" s="3">
        <v>23</v>
      </c>
      <c r="C98" s="2">
        <v>1.66</v>
      </c>
      <c r="D98" s="2">
        <v>60</v>
      </c>
      <c r="E98">
        <v>1</v>
      </c>
      <c r="F98">
        <v>0</v>
      </c>
      <c r="G98" s="3">
        <v>2</v>
      </c>
      <c r="H98" s="3">
        <v>3</v>
      </c>
      <c r="I98">
        <v>1</v>
      </c>
      <c r="J98">
        <v>0</v>
      </c>
      <c r="K98" s="2">
        <v>2</v>
      </c>
      <c r="L98">
        <v>0</v>
      </c>
      <c r="M98" s="2">
        <v>3</v>
      </c>
      <c r="N98" s="2">
        <v>0</v>
      </c>
      <c r="O98" s="18">
        <v>1</v>
      </c>
      <c r="P98">
        <v>4</v>
      </c>
      <c r="Q98" t="s">
        <v>20</v>
      </c>
      <c r="R98" s="2">
        <f t="shared" si="1"/>
        <v>21.773842357381334</v>
      </c>
      <c r="S98">
        <v>1</v>
      </c>
      <c r="T98">
        <v>0</v>
      </c>
    </row>
    <row r="99" spans="1:20" x14ac:dyDescent="0.25">
      <c r="A99" t="s">
        <v>15</v>
      </c>
      <c r="B99" s="3">
        <v>21</v>
      </c>
      <c r="C99" s="2">
        <v>1.52</v>
      </c>
      <c r="D99" s="2">
        <v>42</v>
      </c>
      <c r="E99">
        <v>0</v>
      </c>
      <c r="F99">
        <v>0</v>
      </c>
      <c r="G99" s="3">
        <v>3</v>
      </c>
      <c r="H99" s="3">
        <v>1</v>
      </c>
      <c r="I99">
        <v>2</v>
      </c>
      <c r="J99">
        <v>0</v>
      </c>
      <c r="K99" s="2">
        <v>1</v>
      </c>
      <c r="L99">
        <v>0</v>
      </c>
      <c r="M99" s="2">
        <v>0</v>
      </c>
      <c r="N99" s="2">
        <v>0</v>
      </c>
      <c r="O99" s="18">
        <v>1</v>
      </c>
      <c r="P99">
        <v>4</v>
      </c>
      <c r="Q99" t="s">
        <v>92</v>
      </c>
      <c r="R99" s="2">
        <f t="shared" si="1"/>
        <v>18.178670360110804</v>
      </c>
      <c r="S99">
        <v>1</v>
      </c>
      <c r="T99">
        <v>0</v>
      </c>
    </row>
    <row r="100" spans="1:20" x14ac:dyDescent="0.25">
      <c r="A100" t="s">
        <v>15</v>
      </c>
      <c r="B100" s="3">
        <v>21</v>
      </c>
      <c r="C100" s="2">
        <v>1.52</v>
      </c>
      <c r="D100" s="2">
        <v>42</v>
      </c>
      <c r="E100">
        <v>0</v>
      </c>
      <c r="F100">
        <v>0</v>
      </c>
      <c r="G100" s="3">
        <v>3</v>
      </c>
      <c r="H100" s="3">
        <v>1</v>
      </c>
      <c r="I100">
        <v>2</v>
      </c>
      <c r="J100">
        <v>0</v>
      </c>
      <c r="K100" s="2">
        <v>1</v>
      </c>
      <c r="L100">
        <v>0</v>
      </c>
      <c r="M100" s="2">
        <v>0</v>
      </c>
      <c r="N100" s="2">
        <v>0</v>
      </c>
      <c r="O100" s="18">
        <v>1</v>
      </c>
      <c r="P100">
        <v>4</v>
      </c>
      <c r="Q100" t="s">
        <v>92</v>
      </c>
      <c r="R100" s="2">
        <f t="shared" si="1"/>
        <v>18.178670360110804</v>
      </c>
      <c r="S100">
        <v>1</v>
      </c>
      <c r="T100">
        <v>0</v>
      </c>
    </row>
    <row r="101" spans="1:20" x14ac:dyDescent="0.25">
      <c r="A101" t="s">
        <v>21</v>
      </c>
      <c r="B101" s="3">
        <v>23</v>
      </c>
      <c r="C101" s="2">
        <v>1.72</v>
      </c>
      <c r="D101" s="2">
        <v>70</v>
      </c>
      <c r="E101">
        <v>0</v>
      </c>
      <c r="F101">
        <v>0</v>
      </c>
      <c r="G101" s="3">
        <v>2</v>
      </c>
      <c r="H101" s="3">
        <v>3</v>
      </c>
      <c r="I101">
        <v>1</v>
      </c>
      <c r="J101">
        <v>0</v>
      </c>
      <c r="K101" s="2">
        <v>2</v>
      </c>
      <c r="L101">
        <v>0</v>
      </c>
      <c r="M101" s="2">
        <v>3</v>
      </c>
      <c r="N101" s="2">
        <v>1</v>
      </c>
      <c r="O101" s="18">
        <v>2</v>
      </c>
      <c r="P101">
        <v>4</v>
      </c>
      <c r="Q101" t="s">
        <v>20</v>
      </c>
      <c r="R101" s="2">
        <f t="shared" si="1"/>
        <v>23.661438615467823</v>
      </c>
      <c r="S101">
        <v>1</v>
      </c>
      <c r="T101">
        <v>0</v>
      </c>
    </row>
    <row r="102" spans="1:20" x14ac:dyDescent="0.25">
      <c r="A102" t="s">
        <v>15</v>
      </c>
      <c r="B102" s="3">
        <v>21</v>
      </c>
      <c r="C102" s="2">
        <v>1.69</v>
      </c>
      <c r="D102" s="2">
        <v>63</v>
      </c>
      <c r="E102">
        <v>0</v>
      </c>
      <c r="F102">
        <v>1</v>
      </c>
      <c r="G102" s="3">
        <v>3</v>
      </c>
      <c r="H102" s="3">
        <v>1</v>
      </c>
      <c r="I102">
        <v>1</v>
      </c>
      <c r="J102">
        <v>0</v>
      </c>
      <c r="K102" s="2">
        <v>1</v>
      </c>
      <c r="L102">
        <v>0</v>
      </c>
      <c r="M102" s="2">
        <v>0</v>
      </c>
      <c r="N102" s="2">
        <v>0</v>
      </c>
      <c r="O102" s="18">
        <v>1</v>
      </c>
      <c r="P102">
        <v>4</v>
      </c>
      <c r="Q102" t="s">
        <v>20</v>
      </c>
      <c r="R102" s="2">
        <f t="shared" si="1"/>
        <v>22.058051188683873</v>
      </c>
      <c r="S102">
        <v>1</v>
      </c>
      <c r="T102">
        <v>0</v>
      </c>
    </row>
    <row r="103" spans="1:20" x14ac:dyDescent="0.25">
      <c r="A103" t="s">
        <v>21</v>
      </c>
      <c r="B103" s="3">
        <v>22</v>
      </c>
      <c r="C103" s="2">
        <v>1.7</v>
      </c>
      <c r="D103" s="2">
        <v>66.400000000000006</v>
      </c>
      <c r="E103">
        <v>1</v>
      </c>
      <c r="F103">
        <v>0</v>
      </c>
      <c r="G103" s="3">
        <v>2</v>
      </c>
      <c r="H103" s="3">
        <v>3</v>
      </c>
      <c r="I103">
        <v>2</v>
      </c>
      <c r="J103">
        <v>0</v>
      </c>
      <c r="K103" s="2">
        <v>2</v>
      </c>
      <c r="L103">
        <v>0</v>
      </c>
      <c r="M103" s="2">
        <v>0</v>
      </c>
      <c r="N103" s="2">
        <v>0</v>
      </c>
      <c r="O103" s="18">
        <v>0</v>
      </c>
      <c r="P103">
        <v>4</v>
      </c>
      <c r="Q103" t="s">
        <v>20</v>
      </c>
      <c r="R103" s="2">
        <f t="shared" si="1"/>
        <v>22.975778546712807</v>
      </c>
      <c r="S103">
        <v>1</v>
      </c>
      <c r="T103">
        <v>0</v>
      </c>
    </row>
    <row r="104" spans="1:20" x14ac:dyDescent="0.25">
      <c r="A104" t="s">
        <v>15</v>
      </c>
      <c r="B104" s="3">
        <v>21</v>
      </c>
      <c r="C104" s="2">
        <v>1.55</v>
      </c>
      <c r="D104" s="2">
        <v>57</v>
      </c>
      <c r="E104">
        <v>0</v>
      </c>
      <c r="F104">
        <v>1</v>
      </c>
      <c r="G104" s="3">
        <v>2</v>
      </c>
      <c r="H104" s="3">
        <v>4</v>
      </c>
      <c r="I104">
        <v>2</v>
      </c>
      <c r="J104">
        <v>0</v>
      </c>
      <c r="K104" s="2">
        <v>2</v>
      </c>
      <c r="L104">
        <v>1</v>
      </c>
      <c r="M104" s="2">
        <v>2</v>
      </c>
      <c r="N104" s="2">
        <v>0</v>
      </c>
      <c r="O104" s="18">
        <v>1</v>
      </c>
      <c r="P104">
        <v>3</v>
      </c>
      <c r="Q104" t="s">
        <v>20</v>
      </c>
      <c r="R104" s="2">
        <f t="shared" si="1"/>
        <v>23.725286160249738</v>
      </c>
      <c r="S104">
        <v>1</v>
      </c>
      <c r="T104">
        <v>0</v>
      </c>
    </row>
    <row r="105" spans="1:20" x14ac:dyDescent="0.25">
      <c r="A105" t="s">
        <v>15</v>
      </c>
      <c r="B105" s="3">
        <v>22</v>
      </c>
      <c r="C105" s="2">
        <v>1.65</v>
      </c>
      <c r="D105" s="2">
        <v>58</v>
      </c>
      <c r="E105">
        <v>1</v>
      </c>
      <c r="F105">
        <v>1</v>
      </c>
      <c r="G105" s="3">
        <v>3</v>
      </c>
      <c r="H105" s="3">
        <v>4</v>
      </c>
      <c r="I105">
        <v>2</v>
      </c>
      <c r="J105">
        <v>0</v>
      </c>
      <c r="K105" s="2">
        <v>2</v>
      </c>
      <c r="L105">
        <v>0</v>
      </c>
      <c r="M105" s="2">
        <v>1</v>
      </c>
      <c r="N105" s="2">
        <v>0</v>
      </c>
      <c r="O105" s="18">
        <v>1</v>
      </c>
      <c r="P105">
        <v>4</v>
      </c>
      <c r="Q105" t="s">
        <v>20</v>
      </c>
      <c r="R105" s="2">
        <f t="shared" si="1"/>
        <v>21.30394857667585</v>
      </c>
      <c r="S105">
        <v>1</v>
      </c>
      <c r="T105">
        <v>0</v>
      </c>
    </row>
    <row r="106" spans="1:20" x14ac:dyDescent="0.25">
      <c r="A106" t="s">
        <v>15</v>
      </c>
      <c r="B106" s="3">
        <v>38</v>
      </c>
      <c r="C106" s="2">
        <v>1.56</v>
      </c>
      <c r="D106" s="2">
        <v>80</v>
      </c>
      <c r="E106">
        <v>1</v>
      </c>
      <c r="F106">
        <v>1</v>
      </c>
      <c r="G106" s="3">
        <v>2</v>
      </c>
      <c r="H106" s="3">
        <v>3</v>
      </c>
      <c r="I106">
        <v>1</v>
      </c>
      <c r="J106">
        <v>0</v>
      </c>
      <c r="K106" s="2">
        <v>2</v>
      </c>
      <c r="L106">
        <v>0</v>
      </c>
      <c r="M106" s="2">
        <v>0</v>
      </c>
      <c r="N106" s="2">
        <v>0</v>
      </c>
      <c r="O106" s="18">
        <v>1</v>
      </c>
      <c r="P106">
        <v>3</v>
      </c>
      <c r="Q106" t="s">
        <v>28</v>
      </c>
      <c r="R106" s="2">
        <f t="shared" si="1"/>
        <v>32.873109796186718</v>
      </c>
      <c r="S106">
        <v>1</v>
      </c>
      <c r="T106">
        <v>0</v>
      </c>
    </row>
    <row r="107" spans="1:20" x14ac:dyDescent="0.25">
      <c r="A107" t="s">
        <v>15</v>
      </c>
      <c r="B107" s="3">
        <v>25</v>
      </c>
      <c r="C107" s="2">
        <v>1.57</v>
      </c>
      <c r="D107" s="2">
        <v>55</v>
      </c>
      <c r="E107">
        <v>0</v>
      </c>
      <c r="F107">
        <v>1</v>
      </c>
      <c r="G107" s="3">
        <v>2</v>
      </c>
      <c r="H107" s="3">
        <v>1</v>
      </c>
      <c r="I107">
        <v>1</v>
      </c>
      <c r="J107">
        <v>0</v>
      </c>
      <c r="K107" s="2">
        <v>2</v>
      </c>
      <c r="L107">
        <v>0</v>
      </c>
      <c r="M107" s="2">
        <v>2</v>
      </c>
      <c r="N107" s="2">
        <v>0</v>
      </c>
      <c r="O107" s="18">
        <v>1</v>
      </c>
      <c r="P107">
        <v>4</v>
      </c>
      <c r="Q107" t="s">
        <v>20</v>
      </c>
      <c r="R107" s="2">
        <f t="shared" si="1"/>
        <v>22.313278429145196</v>
      </c>
      <c r="S107">
        <v>1</v>
      </c>
      <c r="T107">
        <v>0</v>
      </c>
    </row>
    <row r="108" spans="1:20" x14ac:dyDescent="0.25">
      <c r="A108" t="s">
        <v>15</v>
      </c>
      <c r="B108" s="3">
        <v>25</v>
      </c>
      <c r="C108" s="2">
        <v>1.57</v>
      </c>
      <c r="D108" s="2">
        <v>55</v>
      </c>
      <c r="E108">
        <v>0</v>
      </c>
      <c r="F108">
        <v>1</v>
      </c>
      <c r="G108" s="3">
        <v>2</v>
      </c>
      <c r="H108" s="3">
        <v>1</v>
      </c>
      <c r="I108">
        <v>1</v>
      </c>
      <c r="J108">
        <v>0</v>
      </c>
      <c r="K108" s="2">
        <v>2</v>
      </c>
      <c r="L108">
        <v>0</v>
      </c>
      <c r="M108" s="2">
        <v>2</v>
      </c>
      <c r="N108" s="2">
        <v>0</v>
      </c>
      <c r="O108" s="18">
        <v>1</v>
      </c>
      <c r="P108">
        <v>4</v>
      </c>
      <c r="Q108" t="s">
        <v>20</v>
      </c>
      <c r="R108" s="2">
        <f t="shared" si="1"/>
        <v>22.313278429145196</v>
      </c>
      <c r="S108">
        <v>1</v>
      </c>
      <c r="T108">
        <v>0</v>
      </c>
    </row>
    <row r="109" spans="1:20" x14ac:dyDescent="0.25">
      <c r="A109" t="s">
        <v>21</v>
      </c>
      <c r="B109" s="3">
        <v>22</v>
      </c>
      <c r="C109" s="2">
        <v>1.88</v>
      </c>
      <c r="D109" s="2">
        <v>90</v>
      </c>
      <c r="E109">
        <v>1</v>
      </c>
      <c r="F109">
        <v>1</v>
      </c>
      <c r="G109" s="3">
        <v>2</v>
      </c>
      <c r="H109" s="3">
        <v>3</v>
      </c>
      <c r="I109">
        <v>3</v>
      </c>
      <c r="J109">
        <v>0</v>
      </c>
      <c r="K109" s="2">
        <v>1</v>
      </c>
      <c r="L109">
        <v>0</v>
      </c>
      <c r="M109" s="2">
        <v>0</v>
      </c>
      <c r="N109" s="2">
        <v>1</v>
      </c>
      <c r="O109" s="18">
        <v>1</v>
      </c>
      <c r="P109">
        <v>3</v>
      </c>
      <c r="Q109" t="s">
        <v>24</v>
      </c>
      <c r="R109" s="2">
        <f t="shared" si="1"/>
        <v>25.464010864644639</v>
      </c>
      <c r="S109">
        <v>1</v>
      </c>
      <c r="T109">
        <v>0</v>
      </c>
    </row>
    <row r="110" spans="1:20" x14ac:dyDescent="0.25">
      <c r="A110" t="s">
        <v>21</v>
      </c>
      <c r="B110" s="3">
        <v>22</v>
      </c>
      <c r="C110" s="2">
        <v>1.75</v>
      </c>
      <c r="D110" s="2">
        <v>95</v>
      </c>
      <c r="E110">
        <v>1</v>
      </c>
      <c r="F110">
        <v>0</v>
      </c>
      <c r="G110" s="3">
        <v>2</v>
      </c>
      <c r="H110" s="3">
        <v>3</v>
      </c>
      <c r="I110">
        <v>1</v>
      </c>
      <c r="J110">
        <v>0</v>
      </c>
      <c r="K110" s="2">
        <v>3</v>
      </c>
      <c r="L110">
        <v>0</v>
      </c>
      <c r="M110" s="2">
        <v>3</v>
      </c>
      <c r="N110" s="2">
        <v>2</v>
      </c>
      <c r="O110" s="18">
        <v>0</v>
      </c>
      <c r="P110">
        <v>0</v>
      </c>
      <c r="Q110" t="s">
        <v>28</v>
      </c>
      <c r="R110" s="2">
        <f t="shared" si="1"/>
        <v>31.020408163265305</v>
      </c>
      <c r="S110">
        <v>1</v>
      </c>
      <c r="T110">
        <v>0</v>
      </c>
    </row>
    <row r="111" spans="1:20" x14ac:dyDescent="0.25">
      <c r="A111" t="s">
        <v>15</v>
      </c>
      <c r="B111" s="3">
        <v>21</v>
      </c>
      <c r="C111" s="2">
        <v>1.65</v>
      </c>
      <c r="D111" s="2">
        <v>88</v>
      </c>
      <c r="E111">
        <v>1</v>
      </c>
      <c r="F111">
        <v>1</v>
      </c>
      <c r="G111" s="3">
        <v>3</v>
      </c>
      <c r="H111" s="3">
        <v>1</v>
      </c>
      <c r="I111">
        <v>1</v>
      </c>
      <c r="J111">
        <v>0</v>
      </c>
      <c r="K111" s="2">
        <v>3</v>
      </c>
      <c r="L111">
        <v>0</v>
      </c>
      <c r="M111" s="2">
        <v>2</v>
      </c>
      <c r="N111" s="2">
        <v>1</v>
      </c>
      <c r="O111" s="18">
        <v>0</v>
      </c>
      <c r="P111">
        <v>4</v>
      </c>
      <c r="Q111" t="s">
        <v>28</v>
      </c>
      <c r="R111" s="2">
        <f t="shared" si="1"/>
        <v>32.323232323232325</v>
      </c>
      <c r="S111">
        <v>1</v>
      </c>
      <c r="T111">
        <v>0</v>
      </c>
    </row>
    <row r="112" spans="1:20" x14ac:dyDescent="0.25">
      <c r="A112" t="s">
        <v>21</v>
      </c>
      <c r="B112" s="3">
        <v>21</v>
      </c>
      <c r="C112" s="2">
        <v>1.75</v>
      </c>
      <c r="D112" s="2">
        <v>75</v>
      </c>
      <c r="E112">
        <v>1</v>
      </c>
      <c r="F112">
        <v>1</v>
      </c>
      <c r="G112" s="3">
        <v>3</v>
      </c>
      <c r="H112" s="3">
        <v>3</v>
      </c>
      <c r="I112">
        <v>1</v>
      </c>
      <c r="J112">
        <v>0</v>
      </c>
      <c r="K112" s="2">
        <v>2</v>
      </c>
      <c r="L112">
        <v>0</v>
      </c>
      <c r="M112" s="2">
        <v>0</v>
      </c>
      <c r="N112" s="2">
        <v>1</v>
      </c>
      <c r="O112" s="18">
        <v>1</v>
      </c>
      <c r="P112">
        <v>4</v>
      </c>
      <c r="Q112" t="s">
        <v>20</v>
      </c>
      <c r="R112" s="2">
        <f t="shared" si="1"/>
        <v>24.489795918367346</v>
      </c>
      <c r="S112">
        <v>1</v>
      </c>
      <c r="T112">
        <v>0</v>
      </c>
    </row>
    <row r="113" spans="1:20" x14ac:dyDescent="0.25">
      <c r="A113" t="s">
        <v>15</v>
      </c>
      <c r="B113" s="3">
        <v>22</v>
      </c>
      <c r="C113" s="2">
        <v>1.58</v>
      </c>
      <c r="D113" s="2">
        <v>58</v>
      </c>
      <c r="E113">
        <v>1</v>
      </c>
      <c r="F113">
        <v>1</v>
      </c>
      <c r="G113" s="3">
        <v>2</v>
      </c>
      <c r="H113" s="3">
        <v>1</v>
      </c>
      <c r="I113">
        <v>1</v>
      </c>
      <c r="J113">
        <v>0</v>
      </c>
      <c r="K113" s="2">
        <v>1</v>
      </c>
      <c r="L113">
        <v>0</v>
      </c>
      <c r="M113" s="2">
        <v>0</v>
      </c>
      <c r="N113" s="2">
        <v>0</v>
      </c>
      <c r="O113" s="18">
        <v>0</v>
      </c>
      <c r="P113">
        <v>4</v>
      </c>
      <c r="Q113" t="s">
        <v>20</v>
      </c>
      <c r="R113" s="2">
        <f t="shared" si="1"/>
        <v>23.233456176894723</v>
      </c>
      <c r="S113">
        <v>1</v>
      </c>
      <c r="T113">
        <v>0</v>
      </c>
    </row>
    <row r="114" spans="1:20" x14ac:dyDescent="0.25">
      <c r="A114" t="s">
        <v>15</v>
      </c>
      <c r="B114" s="3">
        <v>18</v>
      </c>
      <c r="C114" s="2">
        <v>1.56</v>
      </c>
      <c r="D114" s="2">
        <v>51</v>
      </c>
      <c r="E114">
        <v>1</v>
      </c>
      <c r="F114">
        <v>1</v>
      </c>
      <c r="G114" s="3">
        <v>2</v>
      </c>
      <c r="H114" s="3">
        <v>4</v>
      </c>
      <c r="I114">
        <v>2</v>
      </c>
      <c r="J114">
        <v>0</v>
      </c>
      <c r="K114" s="2">
        <v>2</v>
      </c>
      <c r="L114">
        <v>0</v>
      </c>
      <c r="M114" s="2">
        <v>1</v>
      </c>
      <c r="N114" s="2">
        <v>0</v>
      </c>
      <c r="O114" s="18">
        <v>1</v>
      </c>
      <c r="P114">
        <v>4</v>
      </c>
      <c r="Q114" t="s">
        <v>20</v>
      </c>
      <c r="R114" s="2">
        <f t="shared" si="1"/>
        <v>20.956607495069033</v>
      </c>
      <c r="S114">
        <v>1</v>
      </c>
      <c r="T114">
        <v>0</v>
      </c>
    </row>
    <row r="115" spans="1:20" x14ac:dyDescent="0.25">
      <c r="A115" t="s">
        <v>15</v>
      </c>
      <c r="B115" s="3">
        <v>22</v>
      </c>
      <c r="C115" s="2">
        <v>1.5</v>
      </c>
      <c r="D115" s="2">
        <v>49</v>
      </c>
      <c r="E115">
        <v>1</v>
      </c>
      <c r="F115">
        <v>0</v>
      </c>
      <c r="G115" s="3">
        <v>2</v>
      </c>
      <c r="H115" s="3">
        <v>1</v>
      </c>
      <c r="I115">
        <v>1</v>
      </c>
      <c r="J115">
        <v>0</v>
      </c>
      <c r="K115" s="2">
        <v>2</v>
      </c>
      <c r="L115">
        <v>0</v>
      </c>
      <c r="M115" s="2">
        <v>3</v>
      </c>
      <c r="N115" s="2">
        <v>0</v>
      </c>
      <c r="O115" s="18">
        <v>0</v>
      </c>
      <c r="P115">
        <v>0</v>
      </c>
      <c r="Q115" t="s">
        <v>20</v>
      </c>
      <c r="R115" s="2">
        <f t="shared" si="1"/>
        <v>21.777777777777779</v>
      </c>
      <c r="S115">
        <v>1</v>
      </c>
      <c r="T115">
        <v>0</v>
      </c>
    </row>
    <row r="116" spans="1:20" x14ac:dyDescent="0.25">
      <c r="A116" t="s">
        <v>15</v>
      </c>
      <c r="B116" s="3">
        <v>19</v>
      </c>
      <c r="C116" s="2">
        <v>1.61</v>
      </c>
      <c r="D116" s="2">
        <v>62</v>
      </c>
      <c r="E116">
        <v>1</v>
      </c>
      <c r="F116">
        <v>1</v>
      </c>
      <c r="G116" s="3">
        <v>3</v>
      </c>
      <c r="H116" s="3">
        <v>1</v>
      </c>
      <c r="I116">
        <v>2</v>
      </c>
      <c r="J116">
        <v>0</v>
      </c>
      <c r="K116" s="2">
        <v>2</v>
      </c>
      <c r="L116">
        <v>0</v>
      </c>
      <c r="M116" s="2">
        <v>1</v>
      </c>
      <c r="N116" s="2">
        <v>0</v>
      </c>
      <c r="O116" s="18">
        <v>2</v>
      </c>
      <c r="P116">
        <v>4</v>
      </c>
      <c r="Q116" t="s">
        <v>20</v>
      </c>
      <c r="R116" s="2">
        <f t="shared" si="1"/>
        <v>23.9188302920412</v>
      </c>
      <c r="S116">
        <v>1</v>
      </c>
      <c r="T116">
        <v>0</v>
      </c>
    </row>
    <row r="117" spans="1:20" x14ac:dyDescent="0.25">
      <c r="A117" t="s">
        <v>15</v>
      </c>
      <c r="B117" s="3">
        <v>17</v>
      </c>
      <c r="C117" s="2">
        <v>1.75</v>
      </c>
      <c r="D117" s="2">
        <v>57</v>
      </c>
      <c r="E117">
        <v>1</v>
      </c>
      <c r="F117">
        <v>1</v>
      </c>
      <c r="G117" s="3">
        <v>3</v>
      </c>
      <c r="H117" s="3">
        <v>3</v>
      </c>
      <c r="I117">
        <v>2</v>
      </c>
      <c r="J117">
        <v>0</v>
      </c>
      <c r="K117" s="2">
        <v>2</v>
      </c>
      <c r="L117">
        <v>0</v>
      </c>
      <c r="M117" s="2">
        <v>0</v>
      </c>
      <c r="N117" s="2">
        <v>1</v>
      </c>
      <c r="O117" s="18">
        <v>0</v>
      </c>
      <c r="P117">
        <v>4</v>
      </c>
      <c r="Q117" t="s">
        <v>20</v>
      </c>
      <c r="R117" s="2">
        <f t="shared" si="1"/>
        <v>18.612244897959183</v>
      </c>
      <c r="S117">
        <v>1</v>
      </c>
      <c r="T117">
        <v>0</v>
      </c>
    </row>
    <row r="118" spans="1:20" x14ac:dyDescent="0.25">
      <c r="A118" t="s">
        <v>15</v>
      </c>
      <c r="B118" s="3">
        <v>15</v>
      </c>
      <c r="C118" s="2">
        <v>1.65</v>
      </c>
      <c r="D118" s="2">
        <v>86</v>
      </c>
      <c r="E118">
        <v>1</v>
      </c>
      <c r="F118">
        <v>1</v>
      </c>
      <c r="G118" s="3">
        <v>3</v>
      </c>
      <c r="H118" s="3">
        <v>3</v>
      </c>
      <c r="I118">
        <v>1</v>
      </c>
      <c r="J118">
        <v>0</v>
      </c>
      <c r="K118" s="2">
        <v>1</v>
      </c>
      <c r="L118">
        <v>0</v>
      </c>
      <c r="M118" s="2">
        <v>3</v>
      </c>
      <c r="N118" s="2">
        <v>2</v>
      </c>
      <c r="O118" s="18">
        <v>0</v>
      </c>
      <c r="P118">
        <v>0</v>
      </c>
      <c r="Q118" t="s">
        <v>28</v>
      </c>
      <c r="R118" s="2">
        <f t="shared" si="1"/>
        <v>31.588613406795229</v>
      </c>
      <c r="S118">
        <v>1</v>
      </c>
      <c r="T118">
        <v>0</v>
      </c>
    </row>
    <row r="119" spans="1:20" x14ac:dyDescent="0.25">
      <c r="A119" t="s">
        <v>15</v>
      </c>
      <c r="B119" s="3">
        <v>17</v>
      </c>
      <c r="C119" s="2">
        <v>1.7</v>
      </c>
      <c r="D119" s="2">
        <v>85</v>
      </c>
      <c r="E119">
        <v>1</v>
      </c>
      <c r="F119">
        <v>0</v>
      </c>
      <c r="G119" s="3">
        <v>2</v>
      </c>
      <c r="H119" s="3">
        <v>3</v>
      </c>
      <c r="I119">
        <v>2</v>
      </c>
      <c r="J119">
        <v>0</v>
      </c>
      <c r="K119" s="2">
        <v>2</v>
      </c>
      <c r="L119">
        <v>0</v>
      </c>
      <c r="M119" s="2">
        <v>1</v>
      </c>
      <c r="N119" s="2">
        <v>1</v>
      </c>
      <c r="O119" s="18">
        <v>0</v>
      </c>
      <c r="P119">
        <v>4</v>
      </c>
      <c r="Q119" t="s">
        <v>25</v>
      </c>
      <c r="R119" s="2">
        <f t="shared" si="1"/>
        <v>29.411764705882355</v>
      </c>
      <c r="S119">
        <v>1</v>
      </c>
      <c r="T119">
        <v>0</v>
      </c>
    </row>
    <row r="120" spans="1:20" x14ac:dyDescent="0.25">
      <c r="A120" t="s">
        <v>21</v>
      </c>
      <c r="B120" s="3">
        <v>23</v>
      </c>
      <c r="C120" s="2">
        <v>1.62</v>
      </c>
      <c r="D120" s="2">
        <v>53</v>
      </c>
      <c r="E120">
        <v>1</v>
      </c>
      <c r="F120">
        <v>1</v>
      </c>
      <c r="G120" s="3">
        <v>2</v>
      </c>
      <c r="H120" s="3">
        <v>3</v>
      </c>
      <c r="I120">
        <v>1</v>
      </c>
      <c r="J120">
        <v>0</v>
      </c>
      <c r="K120" s="2">
        <v>2</v>
      </c>
      <c r="L120">
        <v>0</v>
      </c>
      <c r="M120" s="2">
        <v>1</v>
      </c>
      <c r="N120" s="2">
        <v>1</v>
      </c>
      <c r="O120" s="18">
        <v>1</v>
      </c>
      <c r="P120">
        <v>4</v>
      </c>
      <c r="Q120" t="s">
        <v>20</v>
      </c>
      <c r="R120" s="2">
        <f t="shared" si="1"/>
        <v>20.195092211553114</v>
      </c>
      <c r="S120">
        <v>1</v>
      </c>
      <c r="T120">
        <v>0</v>
      </c>
    </row>
    <row r="121" spans="1:20" x14ac:dyDescent="0.25">
      <c r="A121" t="s">
        <v>15</v>
      </c>
      <c r="B121" s="3">
        <v>19</v>
      </c>
      <c r="C121" s="2">
        <v>1.63</v>
      </c>
      <c r="D121" s="2">
        <v>76</v>
      </c>
      <c r="E121">
        <v>1</v>
      </c>
      <c r="F121">
        <v>0</v>
      </c>
      <c r="G121" s="3">
        <v>3</v>
      </c>
      <c r="H121" s="3">
        <v>3</v>
      </c>
      <c r="I121">
        <v>2</v>
      </c>
      <c r="J121">
        <v>1</v>
      </c>
      <c r="K121" s="2">
        <v>3</v>
      </c>
      <c r="L121">
        <v>0</v>
      </c>
      <c r="M121" s="2">
        <v>2</v>
      </c>
      <c r="N121" s="2">
        <v>1</v>
      </c>
      <c r="O121" s="18">
        <v>1</v>
      </c>
      <c r="P121">
        <v>3</v>
      </c>
      <c r="Q121" t="s">
        <v>25</v>
      </c>
      <c r="R121" s="2">
        <f t="shared" si="1"/>
        <v>28.604764951635367</v>
      </c>
      <c r="S121">
        <v>1</v>
      </c>
      <c r="T121">
        <v>0</v>
      </c>
    </row>
    <row r="122" spans="1:20" x14ac:dyDescent="0.25">
      <c r="A122" t="s">
        <v>15</v>
      </c>
      <c r="B122" s="3">
        <v>23</v>
      </c>
      <c r="C122" s="2">
        <v>1.67</v>
      </c>
      <c r="D122" s="2">
        <v>75</v>
      </c>
      <c r="E122">
        <v>1</v>
      </c>
      <c r="F122">
        <v>1</v>
      </c>
      <c r="G122" s="3">
        <v>2</v>
      </c>
      <c r="H122" s="3">
        <v>3</v>
      </c>
      <c r="I122">
        <v>2</v>
      </c>
      <c r="J122">
        <v>1</v>
      </c>
      <c r="K122" s="2">
        <v>2</v>
      </c>
      <c r="L122">
        <v>0</v>
      </c>
      <c r="M122" s="2">
        <v>0</v>
      </c>
      <c r="N122" s="2">
        <v>2</v>
      </c>
      <c r="O122" s="18">
        <v>0</v>
      </c>
      <c r="P122">
        <v>0</v>
      </c>
      <c r="Q122" t="s">
        <v>24</v>
      </c>
      <c r="R122" s="2">
        <f t="shared" si="1"/>
        <v>26.892323138154829</v>
      </c>
      <c r="S122">
        <v>1</v>
      </c>
      <c r="T122">
        <v>0</v>
      </c>
    </row>
    <row r="123" spans="1:20" x14ac:dyDescent="0.25">
      <c r="A123" t="s">
        <v>21</v>
      </c>
      <c r="B123" s="3">
        <v>23</v>
      </c>
      <c r="C123" s="2">
        <v>1.87</v>
      </c>
      <c r="D123" s="2">
        <v>95</v>
      </c>
      <c r="E123">
        <v>1</v>
      </c>
      <c r="F123">
        <v>1</v>
      </c>
      <c r="G123" s="3">
        <v>1</v>
      </c>
      <c r="H123" s="3">
        <v>3</v>
      </c>
      <c r="I123">
        <v>2</v>
      </c>
      <c r="J123">
        <v>0</v>
      </c>
      <c r="K123" s="2">
        <v>2</v>
      </c>
      <c r="L123">
        <v>0</v>
      </c>
      <c r="M123" s="2">
        <v>0</v>
      </c>
      <c r="N123" s="2">
        <v>2</v>
      </c>
      <c r="O123" s="18">
        <v>2</v>
      </c>
      <c r="P123">
        <v>4</v>
      </c>
      <c r="Q123" t="s">
        <v>25</v>
      </c>
      <c r="R123" s="2">
        <f t="shared" si="1"/>
        <v>27.166919271354622</v>
      </c>
      <c r="S123">
        <v>1</v>
      </c>
      <c r="T123">
        <v>0</v>
      </c>
    </row>
    <row r="124" spans="1:20" x14ac:dyDescent="0.25">
      <c r="A124" t="s">
        <v>21</v>
      </c>
      <c r="B124" s="3">
        <v>21</v>
      </c>
      <c r="C124" s="2">
        <v>1.75</v>
      </c>
      <c r="D124" s="2">
        <v>50</v>
      </c>
      <c r="E124">
        <v>1</v>
      </c>
      <c r="F124">
        <v>0</v>
      </c>
      <c r="G124" s="3">
        <v>3</v>
      </c>
      <c r="H124" s="3">
        <v>4</v>
      </c>
      <c r="I124">
        <v>2</v>
      </c>
      <c r="J124">
        <v>0</v>
      </c>
      <c r="K124" s="2">
        <v>1</v>
      </c>
      <c r="L124">
        <v>0</v>
      </c>
      <c r="M124" s="2">
        <v>1</v>
      </c>
      <c r="N124" s="2">
        <v>0</v>
      </c>
      <c r="O124" s="18">
        <v>0</v>
      </c>
      <c r="P124">
        <v>0</v>
      </c>
      <c r="Q124" t="s">
        <v>92</v>
      </c>
      <c r="R124" s="2">
        <f t="shared" si="1"/>
        <v>16.326530612244898</v>
      </c>
      <c r="S124">
        <v>1</v>
      </c>
      <c r="T124">
        <v>0</v>
      </c>
    </row>
    <row r="125" spans="1:20" x14ac:dyDescent="0.25">
      <c r="A125" t="s">
        <v>21</v>
      </c>
      <c r="B125" s="3">
        <v>24</v>
      </c>
      <c r="C125" s="2">
        <v>1.66</v>
      </c>
      <c r="D125" s="2">
        <v>67</v>
      </c>
      <c r="E125">
        <v>1</v>
      </c>
      <c r="F125">
        <v>1</v>
      </c>
      <c r="G125" s="3">
        <v>3</v>
      </c>
      <c r="H125" s="3">
        <v>1</v>
      </c>
      <c r="I125">
        <v>1</v>
      </c>
      <c r="J125">
        <v>0</v>
      </c>
      <c r="K125" s="2">
        <v>2</v>
      </c>
      <c r="L125">
        <v>0</v>
      </c>
      <c r="M125" s="2">
        <v>1</v>
      </c>
      <c r="N125" s="2">
        <v>0</v>
      </c>
      <c r="O125" s="18">
        <v>0</v>
      </c>
      <c r="P125">
        <v>4</v>
      </c>
      <c r="Q125" t="s">
        <v>20</v>
      </c>
      <c r="R125" s="2">
        <f t="shared" si="1"/>
        <v>24.314123965742489</v>
      </c>
      <c r="S125">
        <v>1</v>
      </c>
      <c r="T125">
        <v>0</v>
      </c>
    </row>
    <row r="126" spans="1:20" x14ac:dyDescent="0.25">
      <c r="A126" t="s">
        <v>21</v>
      </c>
      <c r="B126" s="3">
        <v>23</v>
      </c>
      <c r="C126" s="2">
        <v>1.76</v>
      </c>
      <c r="D126" s="2">
        <v>90</v>
      </c>
      <c r="E126">
        <v>0</v>
      </c>
      <c r="F126">
        <v>1</v>
      </c>
      <c r="G126" s="3">
        <v>3</v>
      </c>
      <c r="H126" s="3">
        <v>3</v>
      </c>
      <c r="I126">
        <v>1</v>
      </c>
      <c r="J126">
        <v>0</v>
      </c>
      <c r="K126" s="2">
        <v>1</v>
      </c>
      <c r="L126">
        <v>0</v>
      </c>
      <c r="M126" s="2">
        <v>0</v>
      </c>
      <c r="N126" s="2">
        <v>0</v>
      </c>
      <c r="O126" s="18">
        <v>0</v>
      </c>
      <c r="P126">
        <v>4</v>
      </c>
      <c r="Q126" t="s">
        <v>25</v>
      </c>
      <c r="R126" s="2">
        <f t="shared" si="1"/>
        <v>29.054752066115704</v>
      </c>
      <c r="S126">
        <v>1</v>
      </c>
      <c r="T126">
        <v>0</v>
      </c>
    </row>
    <row r="127" spans="1:20" x14ac:dyDescent="0.25">
      <c r="A127" t="s">
        <v>21</v>
      </c>
      <c r="B127" s="3">
        <v>18</v>
      </c>
      <c r="C127" s="2">
        <v>1.75</v>
      </c>
      <c r="D127" s="2">
        <v>80</v>
      </c>
      <c r="E127">
        <v>1</v>
      </c>
      <c r="F127">
        <v>1</v>
      </c>
      <c r="G127" s="3">
        <v>2</v>
      </c>
      <c r="H127" s="3">
        <v>3</v>
      </c>
      <c r="I127">
        <v>3</v>
      </c>
      <c r="J127">
        <v>0</v>
      </c>
      <c r="K127" s="2">
        <v>2</v>
      </c>
      <c r="L127">
        <v>0</v>
      </c>
      <c r="M127" s="2">
        <v>0</v>
      </c>
      <c r="N127" s="2">
        <v>0</v>
      </c>
      <c r="O127" s="18">
        <v>2</v>
      </c>
      <c r="P127">
        <v>4</v>
      </c>
      <c r="Q127" t="s">
        <v>24</v>
      </c>
      <c r="R127" s="2">
        <f t="shared" si="1"/>
        <v>26.122448979591837</v>
      </c>
      <c r="S127">
        <v>1</v>
      </c>
      <c r="T127">
        <v>0</v>
      </c>
    </row>
    <row r="128" spans="1:20" x14ac:dyDescent="0.25">
      <c r="A128" t="s">
        <v>21</v>
      </c>
      <c r="B128" s="3">
        <v>19</v>
      </c>
      <c r="C128" s="2">
        <v>1.67</v>
      </c>
      <c r="D128" s="2">
        <v>68</v>
      </c>
      <c r="E128">
        <v>0</v>
      </c>
      <c r="F128">
        <v>1</v>
      </c>
      <c r="G128" s="3">
        <v>2</v>
      </c>
      <c r="H128" s="3">
        <v>3</v>
      </c>
      <c r="I128">
        <v>1</v>
      </c>
      <c r="J128">
        <v>0</v>
      </c>
      <c r="K128" s="2">
        <v>2</v>
      </c>
      <c r="L128">
        <v>0</v>
      </c>
      <c r="M128" s="2">
        <v>1</v>
      </c>
      <c r="N128" s="2">
        <v>0</v>
      </c>
      <c r="O128" s="18">
        <v>1</v>
      </c>
      <c r="P128">
        <v>4</v>
      </c>
      <c r="Q128" t="s">
        <v>20</v>
      </c>
      <c r="R128" s="2">
        <f t="shared" si="1"/>
        <v>24.382372978593711</v>
      </c>
      <c r="S128">
        <v>1</v>
      </c>
      <c r="T128">
        <v>0</v>
      </c>
    </row>
    <row r="129" spans="1:20" x14ac:dyDescent="0.25">
      <c r="A129" t="s">
        <v>15</v>
      </c>
      <c r="B129" s="3">
        <v>19</v>
      </c>
      <c r="C129" s="2">
        <v>1.65</v>
      </c>
      <c r="D129" s="2">
        <v>61</v>
      </c>
      <c r="E129">
        <v>0</v>
      </c>
      <c r="F129">
        <v>1</v>
      </c>
      <c r="G129" s="3">
        <v>3</v>
      </c>
      <c r="H129" s="3">
        <v>1</v>
      </c>
      <c r="I129">
        <v>1</v>
      </c>
      <c r="J129">
        <v>0</v>
      </c>
      <c r="K129" s="2">
        <v>3</v>
      </c>
      <c r="L129">
        <v>1</v>
      </c>
      <c r="M129" s="2">
        <v>1</v>
      </c>
      <c r="N129" s="2">
        <v>0</v>
      </c>
      <c r="O129" s="18">
        <v>1</v>
      </c>
      <c r="P129">
        <v>4</v>
      </c>
      <c r="Q129" t="s">
        <v>20</v>
      </c>
      <c r="R129" s="2">
        <f t="shared" si="1"/>
        <v>22.4058769513315</v>
      </c>
      <c r="S129">
        <v>1</v>
      </c>
      <c r="T129">
        <v>0</v>
      </c>
    </row>
    <row r="130" spans="1:20" x14ac:dyDescent="0.25">
      <c r="A130" t="s">
        <v>21</v>
      </c>
      <c r="B130" s="3">
        <v>20</v>
      </c>
      <c r="C130" s="2">
        <v>1.72</v>
      </c>
      <c r="D130" s="2">
        <v>70</v>
      </c>
      <c r="E130">
        <v>1</v>
      </c>
      <c r="F130">
        <v>1</v>
      </c>
      <c r="G130" s="3">
        <v>3</v>
      </c>
      <c r="H130" s="3">
        <v>3</v>
      </c>
      <c r="I130">
        <v>2</v>
      </c>
      <c r="J130">
        <v>0</v>
      </c>
      <c r="K130" s="2">
        <v>1</v>
      </c>
      <c r="L130">
        <v>0</v>
      </c>
      <c r="M130" s="2">
        <v>0</v>
      </c>
      <c r="N130" s="2">
        <v>0</v>
      </c>
      <c r="O130" s="18">
        <v>1</v>
      </c>
      <c r="P130">
        <v>4</v>
      </c>
      <c r="Q130" t="s">
        <v>20</v>
      </c>
      <c r="R130" s="2">
        <f t="shared" si="1"/>
        <v>23.661438615467823</v>
      </c>
      <c r="S130">
        <v>1</v>
      </c>
      <c r="T130">
        <v>0</v>
      </c>
    </row>
    <row r="131" spans="1:20" x14ac:dyDescent="0.25">
      <c r="A131" t="s">
        <v>21</v>
      </c>
      <c r="B131" s="3">
        <v>27</v>
      </c>
      <c r="C131" s="2">
        <v>1.7</v>
      </c>
      <c r="D131" s="2">
        <v>78</v>
      </c>
      <c r="E131">
        <v>0</v>
      </c>
      <c r="F131">
        <v>1</v>
      </c>
      <c r="G131" s="3">
        <v>3</v>
      </c>
      <c r="H131" s="3">
        <v>3</v>
      </c>
      <c r="I131">
        <v>1</v>
      </c>
      <c r="J131">
        <v>0</v>
      </c>
      <c r="K131" s="2">
        <v>3</v>
      </c>
      <c r="L131">
        <v>0</v>
      </c>
      <c r="M131" s="2">
        <v>1</v>
      </c>
      <c r="N131" s="2">
        <v>1</v>
      </c>
      <c r="O131" s="18">
        <v>2</v>
      </c>
      <c r="P131">
        <v>4</v>
      </c>
      <c r="Q131" t="s">
        <v>25</v>
      </c>
      <c r="R131" s="2">
        <f t="shared" ref="R131:R194" si="2">D131/(C131*C131)</f>
        <v>26.989619377162633</v>
      </c>
      <c r="S131">
        <v>1</v>
      </c>
      <c r="T131">
        <v>0</v>
      </c>
    </row>
    <row r="132" spans="1:20" x14ac:dyDescent="0.25">
      <c r="A132" t="s">
        <v>15</v>
      </c>
      <c r="B132" s="3">
        <v>20</v>
      </c>
      <c r="C132" s="2">
        <v>1.58</v>
      </c>
      <c r="D132" s="2">
        <v>53</v>
      </c>
      <c r="E132">
        <v>1</v>
      </c>
      <c r="F132">
        <v>1</v>
      </c>
      <c r="G132" s="3">
        <v>2</v>
      </c>
      <c r="H132" s="3">
        <v>4</v>
      </c>
      <c r="I132">
        <v>2</v>
      </c>
      <c r="J132">
        <v>0</v>
      </c>
      <c r="K132" s="2">
        <v>2</v>
      </c>
      <c r="L132">
        <v>0</v>
      </c>
      <c r="M132" s="2">
        <v>1</v>
      </c>
      <c r="N132" s="2">
        <v>1</v>
      </c>
      <c r="O132" s="18">
        <v>0</v>
      </c>
      <c r="P132">
        <v>4</v>
      </c>
      <c r="Q132" t="s">
        <v>20</v>
      </c>
      <c r="R132" s="2">
        <f t="shared" si="2"/>
        <v>21.230572023714146</v>
      </c>
      <c r="S132">
        <v>1</v>
      </c>
      <c r="T132">
        <v>0</v>
      </c>
    </row>
    <row r="133" spans="1:20" x14ac:dyDescent="0.25">
      <c r="A133" t="s">
        <v>21</v>
      </c>
      <c r="B133" s="3">
        <v>23</v>
      </c>
      <c r="C133" s="2">
        <v>1.62</v>
      </c>
      <c r="D133" s="2">
        <v>58</v>
      </c>
      <c r="E133">
        <v>0</v>
      </c>
      <c r="F133">
        <v>0</v>
      </c>
      <c r="G133" s="3">
        <v>2</v>
      </c>
      <c r="H133" s="3">
        <v>3</v>
      </c>
      <c r="I133">
        <v>1</v>
      </c>
      <c r="J133">
        <v>0</v>
      </c>
      <c r="K133" s="2">
        <v>1</v>
      </c>
      <c r="L133">
        <v>0</v>
      </c>
      <c r="M133" s="2">
        <v>1</v>
      </c>
      <c r="N133" s="2">
        <v>0</v>
      </c>
      <c r="O133" s="18">
        <v>0</v>
      </c>
      <c r="P133">
        <v>4</v>
      </c>
      <c r="Q133" t="s">
        <v>20</v>
      </c>
      <c r="R133" s="2">
        <f t="shared" si="2"/>
        <v>22.10028959000152</v>
      </c>
      <c r="S133">
        <v>1</v>
      </c>
      <c r="T133">
        <v>0</v>
      </c>
    </row>
    <row r="134" spans="1:20" x14ac:dyDescent="0.25">
      <c r="A134" t="s">
        <v>15</v>
      </c>
      <c r="B134" s="3">
        <v>19</v>
      </c>
      <c r="C134" s="2">
        <v>1.65</v>
      </c>
      <c r="D134" s="2">
        <v>56</v>
      </c>
      <c r="E134">
        <v>1</v>
      </c>
      <c r="F134">
        <v>1</v>
      </c>
      <c r="G134" s="3">
        <v>3</v>
      </c>
      <c r="H134" s="3">
        <v>3</v>
      </c>
      <c r="I134">
        <v>2</v>
      </c>
      <c r="J134">
        <v>1</v>
      </c>
      <c r="K134" s="2">
        <v>3</v>
      </c>
      <c r="L134">
        <v>1</v>
      </c>
      <c r="M134" s="2">
        <v>1</v>
      </c>
      <c r="N134" s="2">
        <v>2</v>
      </c>
      <c r="O134" s="18">
        <v>2</v>
      </c>
      <c r="P134">
        <v>4</v>
      </c>
      <c r="Q134" t="s">
        <v>20</v>
      </c>
      <c r="R134" s="2">
        <f t="shared" si="2"/>
        <v>20.569329660238754</v>
      </c>
      <c r="S134">
        <v>1</v>
      </c>
      <c r="T134">
        <v>0</v>
      </c>
    </row>
    <row r="135" spans="1:20" x14ac:dyDescent="0.25">
      <c r="A135" t="s">
        <v>15</v>
      </c>
      <c r="B135" s="3">
        <v>61</v>
      </c>
      <c r="C135" s="2">
        <v>1.65</v>
      </c>
      <c r="D135" s="2">
        <v>66</v>
      </c>
      <c r="E135">
        <v>0</v>
      </c>
      <c r="F135">
        <v>1</v>
      </c>
      <c r="G135" s="3">
        <v>3</v>
      </c>
      <c r="H135" s="3">
        <v>3</v>
      </c>
      <c r="I135">
        <v>3</v>
      </c>
      <c r="J135">
        <v>0</v>
      </c>
      <c r="K135" s="2">
        <v>2</v>
      </c>
      <c r="L135">
        <v>0</v>
      </c>
      <c r="M135" s="2">
        <v>1</v>
      </c>
      <c r="N135" s="2">
        <v>1</v>
      </c>
      <c r="O135" s="18">
        <v>2</v>
      </c>
      <c r="P135">
        <v>4</v>
      </c>
      <c r="Q135" t="s">
        <v>20</v>
      </c>
      <c r="R135" s="2">
        <f t="shared" si="2"/>
        <v>24.242424242424246</v>
      </c>
      <c r="S135">
        <v>1</v>
      </c>
      <c r="T135">
        <v>0</v>
      </c>
    </row>
    <row r="136" spans="1:20" x14ac:dyDescent="0.25">
      <c r="A136" t="s">
        <v>21</v>
      </c>
      <c r="B136" s="3">
        <v>30</v>
      </c>
      <c r="C136" s="2">
        <v>1.77</v>
      </c>
      <c r="D136" s="2">
        <v>109</v>
      </c>
      <c r="E136">
        <v>1</v>
      </c>
      <c r="F136">
        <v>1</v>
      </c>
      <c r="G136" s="3">
        <v>3</v>
      </c>
      <c r="H136" s="3">
        <v>3</v>
      </c>
      <c r="I136">
        <v>1</v>
      </c>
      <c r="J136">
        <v>0</v>
      </c>
      <c r="K136" s="2">
        <v>1</v>
      </c>
      <c r="L136">
        <v>0</v>
      </c>
      <c r="M136" s="2">
        <v>2</v>
      </c>
      <c r="N136" s="2">
        <v>0</v>
      </c>
      <c r="O136" s="18">
        <v>1</v>
      </c>
      <c r="P136">
        <v>3</v>
      </c>
      <c r="Q136" t="s">
        <v>28</v>
      </c>
      <c r="R136" s="2">
        <f t="shared" si="2"/>
        <v>34.792045708449038</v>
      </c>
      <c r="S136">
        <v>1</v>
      </c>
      <c r="T136">
        <v>0</v>
      </c>
    </row>
    <row r="137" spans="1:20" x14ac:dyDescent="0.25">
      <c r="A137" t="s">
        <v>21</v>
      </c>
      <c r="B137" s="3">
        <v>24</v>
      </c>
      <c r="C137" s="2">
        <v>1.7</v>
      </c>
      <c r="D137" s="2">
        <v>75</v>
      </c>
      <c r="E137">
        <v>1</v>
      </c>
      <c r="F137">
        <v>1</v>
      </c>
      <c r="G137" s="3">
        <v>2</v>
      </c>
      <c r="H137" s="3">
        <v>3</v>
      </c>
      <c r="I137">
        <v>1</v>
      </c>
      <c r="J137">
        <v>0</v>
      </c>
      <c r="K137" s="2">
        <v>2</v>
      </c>
      <c r="L137">
        <v>0</v>
      </c>
      <c r="M137" s="2">
        <v>1</v>
      </c>
      <c r="N137" s="2">
        <v>0</v>
      </c>
      <c r="O137" s="18">
        <v>1</v>
      </c>
      <c r="P137">
        <v>3</v>
      </c>
      <c r="Q137" t="s">
        <v>24</v>
      </c>
      <c r="R137" s="2">
        <f t="shared" si="2"/>
        <v>25.95155709342561</v>
      </c>
      <c r="S137">
        <v>1</v>
      </c>
      <c r="T137">
        <v>0</v>
      </c>
    </row>
    <row r="138" spans="1:20" x14ac:dyDescent="0.25">
      <c r="A138" t="s">
        <v>21</v>
      </c>
      <c r="B138" s="3">
        <v>25</v>
      </c>
      <c r="C138" s="2">
        <v>1.79</v>
      </c>
      <c r="D138" s="2">
        <v>72</v>
      </c>
      <c r="E138">
        <v>1</v>
      </c>
      <c r="F138">
        <v>1</v>
      </c>
      <c r="G138" s="3">
        <v>2</v>
      </c>
      <c r="H138" s="3">
        <v>3</v>
      </c>
      <c r="I138">
        <v>1</v>
      </c>
      <c r="J138">
        <v>0</v>
      </c>
      <c r="K138" s="2">
        <v>2</v>
      </c>
      <c r="L138">
        <v>0</v>
      </c>
      <c r="M138" s="2">
        <v>1</v>
      </c>
      <c r="N138" s="2">
        <v>1</v>
      </c>
      <c r="O138" s="18">
        <v>1</v>
      </c>
      <c r="P138">
        <v>4</v>
      </c>
      <c r="Q138" t="s">
        <v>20</v>
      </c>
      <c r="R138" s="2">
        <f t="shared" si="2"/>
        <v>22.471208763771418</v>
      </c>
      <c r="S138">
        <v>1</v>
      </c>
      <c r="T138">
        <v>0</v>
      </c>
    </row>
    <row r="139" spans="1:20" x14ac:dyDescent="0.25">
      <c r="A139" t="s">
        <v>21</v>
      </c>
      <c r="B139" s="3">
        <v>44</v>
      </c>
      <c r="C139" s="2">
        <v>1.6</v>
      </c>
      <c r="D139" s="2">
        <v>80</v>
      </c>
      <c r="E139">
        <v>1</v>
      </c>
      <c r="F139">
        <v>0</v>
      </c>
      <c r="G139" s="3">
        <v>2</v>
      </c>
      <c r="H139" s="3">
        <v>3</v>
      </c>
      <c r="I139">
        <v>1</v>
      </c>
      <c r="J139">
        <v>1</v>
      </c>
      <c r="K139" s="2">
        <v>3</v>
      </c>
      <c r="L139">
        <v>0</v>
      </c>
      <c r="M139" s="2">
        <v>0</v>
      </c>
      <c r="N139" s="2">
        <v>0</v>
      </c>
      <c r="O139" s="18">
        <v>0</v>
      </c>
      <c r="P139">
        <v>2</v>
      </c>
      <c r="Q139" t="s">
        <v>28</v>
      </c>
      <c r="R139" s="2">
        <f t="shared" si="2"/>
        <v>31.249999999999993</v>
      </c>
      <c r="S139">
        <v>1</v>
      </c>
      <c r="T139">
        <v>0</v>
      </c>
    </row>
    <row r="140" spans="1:20" x14ac:dyDescent="0.25">
      <c r="A140" t="s">
        <v>21</v>
      </c>
      <c r="B140" s="3">
        <v>31</v>
      </c>
      <c r="C140" s="2">
        <v>1.76</v>
      </c>
      <c r="D140" s="2">
        <v>75</v>
      </c>
      <c r="E140">
        <v>1</v>
      </c>
      <c r="F140">
        <v>0</v>
      </c>
      <c r="G140" s="3">
        <v>3</v>
      </c>
      <c r="H140" s="3">
        <v>3</v>
      </c>
      <c r="I140">
        <v>3</v>
      </c>
      <c r="J140">
        <v>0</v>
      </c>
      <c r="K140" s="2">
        <v>3</v>
      </c>
      <c r="L140">
        <v>1</v>
      </c>
      <c r="M140" s="2">
        <v>3</v>
      </c>
      <c r="N140" s="2">
        <v>0</v>
      </c>
      <c r="O140" s="18">
        <v>0</v>
      </c>
      <c r="P140">
        <v>1</v>
      </c>
      <c r="Q140" t="s">
        <v>20</v>
      </c>
      <c r="R140" s="2">
        <f t="shared" si="2"/>
        <v>24.212293388429753</v>
      </c>
      <c r="S140">
        <v>1</v>
      </c>
      <c r="T140">
        <v>0</v>
      </c>
    </row>
    <row r="141" spans="1:20" x14ac:dyDescent="0.25">
      <c r="A141" t="s">
        <v>21</v>
      </c>
      <c r="B141" s="3">
        <v>25</v>
      </c>
      <c r="C141" s="2">
        <v>1.7</v>
      </c>
      <c r="D141" s="2">
        <v>68</v>
      </c>
      <c r="E141">
        <v>0</v>
      </c>
      <c r="F141">
        <v>1</v>
      </c>
      <c r="G141" s="3">
        <v>2</v>
      </c>
      <c r="H141" s="3">
        <v>3</v>
      </c>
      <c r="I141">
        <v>2</v>
      </c>
      <c r="J141">
        <v>0</v>
      </c>
      <c r="K141" s="2">
        <v>2</v>
      </c>
      <c r="L141">
        <v>0</v>
      </c>
      <c r="M141" s="2">
        <v>0</v>
      </c>
      <c r="N141" s="2">
        <v>1</v>
      </c>
      <c r="O141" s="18">
        <v>0</v>
      </c>
      <c r="P141">
        <v>4</v>
      </c>
      <c r="Q141" t="s">
        <v>20</v>
      </c>
      <c r="R141" s="2">
        <f t="shared" si="2"/>
        <v>23.529411764705884</v>
      </c>
      <c r="S141">
        <v>1</v>
      </c>
      <c r="T141">
        <v>0</v>
      </c>
    </row>
    <row r="142" spans="1:20" x14ac:dyDescent="0.25">
      <c r="A142" t="s">
        <v>21</v>
      </c>
      <c r="B142" s="3">
        <v>23</v>
      </c>
      <c r="C142" s="2">
        <v>1.89</v>
      </c>
      <c r="D142" s="2">
        <v>65</v>
      </c>
      <c r="E142">
        <v>1</v>
      </c>
      <c r="F142">
        <v>1</v>
      </c>
      <c r="G142" s="3">
        <v>3</v>
      </c>
      <c r="H142" s="3">
        <v>3</v>
      </c>
      <c r="I142">
        <v>2</v>
      </c>
      <c r="J142">
        <v>0</v>
      </c>
      <c r="K142" s="2">
        <v>3</v>
      </c>
      <c r="L142">
        <v>0</v>
      </c>
      <c r="M142" s="2">
        <v>1</v>
      </c>
      <c r="N142" s="2">
        <v>1</v>
      </c>
      <c r="O142" s="18">
        <v>1</v>
      </c>
      <c r="P142">
        <v>4</v>
      </c>
      <c r="Q142" t="s">
        <v>92</v>
      </c>
      <c r="R142" s="2">
        <f t="shared" si="2"/>
        <v>18.196579043139891</v>
      </c>
      <c r="S142">
        <v>1</v>
      </c>
      <c r="T142">
        <v>0</v>
      </c>
    </row>
    <row r="143" spans="1:20" x14ac:dyDescent="0.25">
      <c r="A143" t="s">
        <v>21</v>
      </c>
      <c r="B143" s="3">
        <v>25</v>
      </c>
      <c r="C143" s="2">
        <v>1.87</v>
      </c>
      <c r="D143" s="2">
        <v>66</v>
      </c>
      <c r="E143">
        <v>0</v>
      </c>
      <c r="F143">
        <v>1</v>
      </c>
      <c r="G143" s="3">
        <v>3</v>
      </c>
      <c r="H143" s="3">
        <v>3</v>
      </c>
      <c r="I143">
        <v>3</v>
      </c>
      <c r="J143">
        <v>0</v>
      </c>
      <c r="K143" s="2">
        <v>2</v>
      </c>
      <c r="L143">
        <v>0</v>
      </c>
      <c r="M143" s="2">
        <v>2</v>
      </c>
      <c r="N143" s="2">
        <v>0</v>
      </c>
      <c r="O143" s="18">
        <v>2</v>
      </c>
      <c r="P143">
        <v>4</v>
      </c>
      <c r="Q143" t="s">
        <v>20</v>
      </c>
      <c r="R143" s="2">
        <f t="shared" si="2"/>
        <v>18.873859704309528</v>
      </c>
      <c r="S143">
        <v>1</v>
      </c>
      <c r="T143">
        <v>0</v>
      </c>
    </row>
    <row r="144" spans="1:20" x14ac:dyDescent="0.25">
      <c r="A144" t="s">
        <v>21</v>
      </c>
      <c r="B144" s="3">
        <v>23</v>
      </c>
      <c r="C144" s="2">
        <v>1.74</v>
      </c>
      <c r="D144" s="2">
        <v>93.5</v>
      </c>
      <c r="E144">
        <v>0</v>
      </c>
      <c r="F144">
        <v>1</v>
      </c>
      <c r="G144" s="3">
        <v>2</v>
      </c>
      <c r="H144" s="3">
        <v>3</v>
      </c>
      <c r="I144">
        <v>2</v>
      </c>
      <c r="J144">
        <v>1</v>
      </c>
      <c r="K144" s="2">
        <v>1</v>
      </c>
      <c r="L144">
        <v>0</v>
      </c>
      <c r="M144" s="2">
        <v>1</v>
      </c>
      <c r="N144" s="2">
        <v>1</v>
      </c>
      <c r="O144" s="18">
        <v>2</v>
      </c>
      <c r="P144">
        <v>3</v>
      </c>
      <c r="Q144" t="s">
        <v>28</v>
      </c>
      <c r="R144" s="2">
        <f t="shared" si="2"/>
        <v>30.88254723213106</v>
      </c>
      <c r="S144">
        <v>1</v>
      </c>
      <c r="T144">
        <v>0</v>
      </c>
    </row>
    <row r="145" spans="1:20" x14ac:dyDescent="0.25">
      <c r="A145" t="s">
        <v>15</v>
      </c>
      <c r="B145" s="3">
        <v>34</v>
      </c>
      <c r="C145" s="2">
        <v>1.68</v>
      </c>
      <c r="D145" s="2">
        <v>75</v>
      </c>
      <c r="E145">
        <v>0</v>
      </c>
      <c r="F145">
        <v>1</v>
      </c>
      <c r="G145" s="3">
        <v>3</v>
      </c>
      <c r="H145" s="3">
        <v>1</v>
      </c>
      <c r="I145">
        <v>1</v>
      </c>
      <c r="J145">
        <v>0</v>
      </c>
      <c r="K145" s="2">
        <v>1</v>
      </c>
      <c r="L145">
        <v>0</v>
      </c>
      <c r="M145" s="2">
        <v>0</v>
      </c>
      <c r="N145" s="2">
        <v>0</v>
      </c>
      <c r="O145" s="18">
        <v>1</v>
      </c>
      <c r="P145">
        <v>3</v>
      </c>
      <c r="Q145" t="s">
        <v>24</v>
      </c>
      <c r="R145" s="2">
        <f t="shared" si="2"/>
        <v>26.573129251700685</v>
      </c>
      <c r="S145">
        <v>1</v>
      </c>
      <c r="T145">
        <v>0</v>
      </c>
    </row>
    <row r="146" spans="1:20" x14ac:dyDescent="0.25">
      <c r="A146" t="s">
        <v>21</v>
      </c>
      <c r="B146" s="3">
        <v>22</v>
      </c>
      <c r="C146" s="2">
        <v>1.61</v>
      </c>
      <c r="D146" s="2">
        <v>67</v>
      </c>
      <c r="E146">
        <v>1</v>
      </c>
      <c r="F146">
        <v>0</v>
      </c>
      <c r="G146" s="3">
        <v>2</v>
      </c>
      <c r="H146" s="3">
        <v>4</v>
      </c>
      <c r="I146">
        <v>1</v>
      </c>
      <c r="J146">
        <v>0</v>
      </c>
      <c r="K146" s="2">
        <v>3</v>
      </c>
      <c r="L146">
        <v>1</v>
      </c>
      <c r="M146" s="2">
        <v>2</v>
      </c>
      <c r="N146" s="2">
        <v>2</v>
      </c>
      <c r="O146" s="18">
        <v>1</v>
      </c>
      <c r="P146">
        <v>4</v>
      </c>
      <c r="Q146" t="s">
        <v>24</v>
      </c>
      <c r="R146" s="2">
        <f t="shared" si="2"/>
        <v>25.847768218818715</v>
      </c>
      <c r="S146">
        <v>1</v>
      </c>
      <c r="T146">
        <v>0</v>
      </c>
    </row>
    <row r="147" spans="1:20" x14ac:dyDescent="0.25">
      <c r="A147" t="s">
        <v>21</v>
      </c>
      <c r="B147" s="3">
        <v>21</v>
      </c>
      <c r="C147" s="2">
        <v>1.62</v>
      </c>
      <c r="D147" s="2">
        <v>70</v>
      </c>
      <c r="E147">
        <v>0</v>
      </c>
      <c r="F147">
        <v>1</v>
      </c>
      <c r="G147" s="3">
        <v>2</v>
      </c>
      <c r="H147" s="3">
        <v>1</v>
      </c>
      <c r="I147">
        <v>0</v>
      </c>
      <c r="J147">
        <v>0</v>
      </c>
      <c r="K147" s="2">
        <v>3</v>
      </c>
      <c r="L147">
        <v>0</v>
      </c>
      <c r="M147" s="2">
        <v>1</v>
      </c>
      <c r="N147" s="2">
        <v>0</v>
      </c>
      <c r="O147" s="18">
        <v>1</v>
      </c>
      <c r="P147">
        <v>4</v>
      </c>
      <c r="Q147" t="s">
        <v>24</v>
      </c>
      <c r="R147" s="2">
        <f t="shared" si="2"/>
        <v>26.672763298277697</v>
      </c>
      <c r="S147">
        <v>1</v>
      </c>
      <c r="T147">
        <v>0</v>
      </c>
    </row>
    <row r="148" spans="1:20" x14ac:dyDescent="0.25">
      <c r="A148" t="s">
        <v>15</v>
      </c>
      <c r="B148" s="3">
        <v>24</v>
      </c>
      <c r="C148" s="2">
        <v>1.56</v>
      </c>
      <c r="D148" s="2">
        <v>51</v>
      </c>
      <c r="E148">
        <v>0</v>
      </c>
      <c r="F148">
        <v>0</v>
      </c>
      <c r="G148" s="3">
        <v>3</v>
      </c>
      <c r="H148" s="3">
        <v>3</v>
      </c>
      <c r="I148">
        <v>2</v>
      </c>
      <c r="J148">
        <v>0</v>
      </c>
      <c r="K148" s="2">
        <v>2</v>
      </c>
      <c r="L148">
        <v>0</v>
      </c>
      <c r="M148" s="2">
        <v>2</v>
      </c>
      <c r="N148" s="2">
        <v>2</v>
      </c>
      <c r="O148" s="18">
        <v>2</v>
      </c>
      <c r="P148">
        <v>4</v>
      </c>
      <c r="Q148" t="s">
        <v>20</v>
      </c>
      <c r="R148" s="2">
        <f t="shared" si="2"/>
        <v>20.956607495069033</v>
      </c>
      <c r="S148">
        <v>1</v>
      </c>
      <c r="T148">
        <v>0</v>
      </c>
    </row>
    <row r="149" spans="1:20" x14ac:dyDescent="0.25">
      <c r="A149" t="s">
        <v>15</v>
      </c>
      <c r="B149" s="3">
        <v>36</v>
      </c>
      <c r="C149" s="2">
        <v>1.63</v>
      </c>
      <c r="D149" s="2">
        <v>80</v>
      </c>
      <c r="E149">
        <v>1</v>
      </c>
      <c r="F149">
        <v>0</v>
      </c>
      <c r="G149" s="3">
        <v>3</v>
      </c>
      <c r="H149" s="3">
        <v>3</v>
      </c>
      <c r="I149">
        <v>1</v>
      </c>
      <c r="J149">
        <v>0</v>
      </c>
      <c r="K149" s="2">
        <v>1</v>
      </c>
      <c r="L149">
        <v>0</v>
      </c>
      <c r="M149" s="2">
        <v>0</v>
      </c>
      <c r="N149" s="2">
        <v>0</v>
      </c>
      <c r="O149" s="18">
        <v>1</v>
      </c>
      <c r="P149">
        <v>3</v>
      </c>
      <c r="Q149" t="s">
        <v>28</v>
      </c>
      <c r="R149" s="2">
        <f t="shared" si="2"/>
        <v>30.110278896458279</v>
      </c>
      <c r="S149">
        <v>1</v>
      </c>
      <c r="T149">
        <v>0</v>
      </c>
    </row>
    <row r="150" spans="1:20" x14ac:dyDescent="0.25">
      <c r="A150" t="s">
        <v>15</v>
      </c>
      <c r="B150" s="3">
        <v>27</v>
      </c>
      <c r="C150" s="2">
        <v>1.6</v>
      </c>
      <c r="D150" s="2">
        <v>61</v>
      </c>
      <c r="E150">
        <v>0</v>
      </c>
      <c r="F150">
        <v>1</v>
      </c>
      <c r="G150" s="3">
        <v>3</v>
      </c>
      <c r="H150" s="3">
        <v>3</v>
      </c>
      <c r="I150">
        <v>3</v>
      </c>
      <c r="J150">
        <v>0</v>
      </c>
      <c r="K150" s="2">
        <v>2</v>
      </c>
      <c r="L150">
        <v>0</v>
      </c>
      <c r="M150" s="2">
        <v>0</v>
      </c>
      <c r="N150" s="2">
        <v>0</v>
      </c>
      <c r="O150" s="18">
        <v>1</v>
      </c>
      <c r="P150">
        <v>3</v>
      </c>
      <c r="Q150" t="s">
        <v>20</v>
      </c>
      <c r="R150" s="2">
        <f t="shared" si="2"/>
        <v>23.828124999999996</v>
      </c>
      <c r="S150">
        <v>1</v>
      </c>
      <c r="T150">
        <v>0</v>
      </c>
    </row>
    <row r="151" spans="1:20" x14ac:dyDescent="0.25">
      <c r="A151" t="s">
        <v>15</v>
      </c>
      <c r="B151" s="3">
        <v>32</v>
      </c>
      <c r="C151" s="2">
        <v>1.67</v>
      </c>
      <c r="D151" s="2">
        <v>90</v>
      </c>
      <c r="E151">
        <v>1</v>
      </c>
      <c r="F151">
        <v>1</v>
      </c>
      <c r="G151" s="3">
        <v>3</v>
      </c>
      <c r="H151" s="3">
        <v>1</v>
      </c>
      <c r="I151">
        <v>1</v>
      </c>
      <c r="J151">
        <v>0</v>
      </c>
      <c r="K151" s="2">
        <v>2</v>
      </c>
      <c r="L151">
        <v>0</v>
      </c>
      <c r="M151" s="2">
        <v>2</v>
      </c>
      <c r="N151" s="2">
        <v>0</v>
      </c>
      <c r="O151" s="18">
        <v>1</v>
      </c>
      <c r="P151">
        <v>3</v>
      </c>
      <c r="Q151" t="s">
        <v>28</v>
      </c>
      <c r="R151" s="2">
        <f t="shared" si="2"/>
        <v>32.270787765785798</v>
      </c>
      <c r="S151">
        <v>1</v>
      </c>
      <c r="T151">
        <v>0</v>
      </c>
    </row>
    <row r="152" spans="1:20" x14ac:dyDescent="0.25">
      <c r="A152" t="s">
        <v>21</v>
      </c>
      <c r="B152" s="3">
        <v>25</v>
      </c>
      <c r="C152" s="2">
        <v>1.78</v>
      </c>
      <c r="D152" s="2">
        <v>78</v>
      </c>
      <c r="E152">
        <v>1</v>
      </c>
      <c r="F152">
        <v>1</v>
      </c>
      <c r="G152" s="3">
        <v>2</v>
      </c>
      <c r="H152" s="3">
        <v>1</v>
      </c>
      <c r="I152">
        <v>1</v>
      </c>
      <c r="J152">
        <v>0</v>
      </c>
      <c r="K152" s="2">
        <v>2</v>
      </c>
      <c r="L152">
        <v>0</v>
      </c>
      <c r="M152" s="2">
        <v>2</v>
      </c>
      <c r="N152" s="2">
        <v>1</v>
      </c>
      <c r="O152" s="18">
        <v>1</v>
      </c>
      <c r="P152">
        <v>4</v>
      </c>
      <c r="Q152" t="s">
        <v>20</v>
      </c>
      <c r="R152" s="2">
        <f t="shared" si="2"/>
        <v>24.618103774775911</v>
      </c>
      <c r="S152">
        <v>1</v>
      </c>
      <c r="T152">
        <v>0</v>
      </c>
    </row>
    <row r="153" spans="1:20" x14ac:dyDescent="0.25">
      <c r="A153" t="s">
        <v>15</v>
      </c>
      <c r="B153" s="3">
        <v>30</v>
      </c>
      <c r="C153" s="2">
        <v>1.62</v>
      </c>
      <c r="D153" s="2">
        <v>59</v>
      </c>
      <c r="E153">
        <v>1</v>
      </c>
      <c r="F153">
        <v>1</v>
      </c>
      <c r="G153" s="3">
        <v>3</v>
      </c>
      <c r="H153" s="3">
        <v>3</v>
      </c>
      <c r="I153">
        <v>1</v>
      </c>
      <c r="J153">
        <v>0</v>
      </c>
      <c r="K153" s="2">
        <v>2</v>
      </c>
      <c r="L153">
        <v>0</v>
      </c>
      <c r="M153" s="2">
        <v>2</v>
      </c>
      <c r="N153" s="2">
        <v>0</v>
      </c>
      <c r="O153" s="18">
        <v>1</v>
      </c>
      <c r="P153">
        <v>3</v>
      </c>
      <c r="Q153" t="s">
        <v>20</v>
      </c>
      <c r="R153" s="2">
        <f t="shared" si="2"/>
        <v>22.481329065691202</v>
      </c>
      <c r="S153">
        <v>1</v>
      </c>
      <c r="T153">
        <v>0</v>
      </c>
    </row>
    <row r="154" spans="1:20" x14ac:dyDescent="0.25">
      <c r="A154" t="s">
        <v>15</v>
      </c>
      <c r="B154" s="3">
        <v>38</v>
      </c>
      <c r="C154" s="2">
        <v>1.5</v>
      </c>
      <c r="D154" s="2">
        <v>60</v>
      </c>
      <c r="E154">
        <v>1</v>
      </c>
      <c r="F154">
        <v>1</v>
      </c>
      <c r="G154" s="3">
        <v>2</v>
      </c>
      <c r="H154" s="3">
        <v>1</v>
      </c>
      <c r="I154">
        <v>3</v>
      </c>
      <c r="J154">
        <v>1</v>
      </c>
      <c r="K154" s="2">
        <v>2</v>
      </c>
      <c r="L154">
        <v>0</v>
      </c>
      <c r="M154" s="2">
        <v>0</v>
      </c>
      <c r="N154" s="2">
        <v>0</v>
      </c>
      <c r="O154" s="18">
        <v>1</v>
      </c>
      <c r="P154">
        <v>3</v>
      </c>
      <c r="Q154" t="s">
        <v>24</v>
      </c>
      <c r="R154" s="2">
        <f t="shared" si="2"/>
        <v>26.666666666666668</v>
      </c>
      <c r="S154">
        <v>1</v>
      </c>
      <c r="T154">
        <v>0</v>
      </c>
    </row>
    <row r="155" spans="1:20" x14ac:dyDescent="0.25">
      <c r="A155" t="s">
        <v>21</v>
      </c>
      <c r="B155" s="3">
        <v>34</v>
      </c>
      <c r="C155" s="2">
        <v>1.69</v>
      </c>
      <c r="D155" s="2">
        <v>84</v>
      </c>
      <c r="E155">
        <v>1</v>
      </c>
      <c r="F155">
        <v>0</v>
      </c>
      <c r="G155" s="3">
        <v>2</v>
      </c>
      <c r="H155" s="3">
        <v>3</v>
      </c>
      <c r="I155">
        <v>1</v>
      </c>
      <c r="J155">
        <v>0</v>
      </c>
      <c r="K155" s="2">
        <v>3</v>
      </c>
      <c r="L155">
        <v>0</v>
      </c>
      <c r="M155" s="2">
        <v>2</v>
      </c>
      <c r="N155" s="2">
        <v>0</v>
      </c>
      <c r="O155" s="18">
        <v>0</v>
      </c>
      <c r="P155">
        <v>3</v>
      </c>
      <c r="Q155" t="s">
        <v>25</v>
      </c>
      <c r="R155" s="2">
        <f t="shared" si="2"/>
        <v>29.410734918245165</v>
      </c>
      <c r="S155">
        <v>1</v>
      </c>
      <c r="T155">
        <v>0</v>
      </c>
    </row>
    <row r="156" spans="1:20" x14ac:dyDescent="0.25">
      <c r="A156" t="s">
        <v>21</v>
      </c>
      <c r="B156" s="3">
        <v>22</v>
      </c>
      <c r="C156" s="2">
        <v>1.74</v>
      </c>
      <c r="D156" s="2">
        <v>94</v>
      </c>
      <c r="E156">
        <v>1</v>
      </c>
      <c r="F156">
        <v>1</v>
      </c>
      <c r="G156" s="3">
        <v>2</v>
      </c>
      <c r="H156" s="3">
        <v>3</v>
      </c>
      <c r="I156">
        <v>1</v>
      </c>
      <c r="J156">
        <v>0</v>
      </c>
      <c r="K156" s="2">
        <v>2</v>
      </c>
      <c r="L156">
        <v>0</v>
      </c>
      <c r="M156" s="2">
        <v>0</v>
      </c>
      <c r="N156" s="2">
        <v>0</v>
      </c>
      <c r="O156" s="18">
        <v>1</v>
      </c>
      <c r="P156">
        <v>4</v>
      </c>
      <c r="Q156" t="s">
        <v>28</v>
      </c>
      <c r="R156" s="2">
        <f t="shared" si="2"/>
        <v>31.047694543532831</v>
      </c>
      <c r="S156">
        <v>1</v>
      </c>
      <c r="T156">
        <v>0</v>
      </c>
    </row>
    <row r="157" spans="1:20" x14ac:dyDescent="0.25">
      <c r="A157" t="s">
        <v>15</v>
      </c>
      <c r="B157" s="3">
        <v>31</v>
      </c>
      <c r="C157" s="2">
        <v>1.68</v>
      </c>
      <c r="D157" s="2">
        <v>63</v>
      </c>
      <c r="E157">
        <v>1</v>
      </c>
      <c r="F157">
        <v>1</v>
      </c>
      <c r="G157" s="3">
        <v>3</v>
      </c>
      <c r="H157" s="3">
        <v>1</v>
      </c>
      <c r="I157">
        <v>2</v>
      </c>
      <c r="J157">
        <v>0</v>
      </c>
      <c r="K157" s="2">
        <v>2</v>
      </c>
      <c r="L157">
        <v>0</v>
      </c>
      <c r="M157" s="2">
        <v>1</v>
      </c>
      <c r="N157" s="2">
        <v>1</v>
      </c>
      <c r="O157" s="18">
        <v>1</v>
      </c>
      <c r="P157">
        <v>3</v>
      </c>
      <c r="Q157" t="s">
        <v>20</v>
      </c>
      <c r="R157" s="2">
        <f t="shared" si="2"/>
        <v>22.321428571428577</v>
      </c>
      <c r="S157">
        <v>1</v>
      </c>
      <c r="T157">
        <v>0</v>
      </c>
    </row>
    <row r="158" spans="1:20" x14ac:dyDescent="0.25">
      <c r="A158" t="s">
        <v>15</v>
      </c>
      <c r="B158" s="3">
        <v>35</v>
      </c>
      <c r="C158" s="2">
        <v>1.53</v>
      </c>
      <c r="D158" s="2">
        <v>45</v>
      </c>
      <c r="E158">
        <v>1</v>
      </c>
      <c r="F158">
        <v>0</v>
      </c>
      <c r="G158" s="3">
        <v>3</v>
      </c>
      <c r="H158" s="3">
        <v>3</v>
      </c>
      <c r="I158">
        <v>2</v>
      </c>
      <c r="J158">
        <v>0</v>
      </c>
      <c r="K158" s="2">
        <v>1</v>
      </c>
      <c r="L158">
        <v>0</v>
      </c>
      <c r="M158" s="2">
        <v>0</v>
      </c>
      <c r="N158" s="2">
        <v>1</v>
      </c>
      <c r="O158" s="18">
        <v>0</v>
      </c>
      <c r="P158">
        <v>3</v>
      </c>
      <c r="Q158" t="s">
        <v>20</v>
      </c>
      <c r="R158" s="2">
        <f t="shared" si="2"/>
        <v>19.223375624759708</v>
      </c>
      <c r="S158">
        <v>1</v>
      </c>
      <c r="T158">
        <v>0</v>
      </c>
    </row>
    <row r="159" spans="1:20" x14ac:dyDescent="0.25">
      <c r="A159" t="s">
        <v>21</v>
      </c>
      <c r="B159" s="3">
        <v>21</v>
      </c>
      <c r="C159" s="2">
        <v>1.67</v>
      </c>
      <c r="D159" s="2">
        <v>60</v>
      </c>
      <c r="E159">
        <v>1</v>
      </c>
      <c r="F159">
        <v>1</v>
      </c>
      <c r="G159" s="3">
        <v>2</v>
      </c>
      <c r="H159" s="3">
        <v>3</v>
      </c>
      <c r="I159">
        <v>2</v>
      </c>
      <c r="J159">
        <v>0</v>
      </c>
      <c r="K159" s="2">
        <v>2</v>
      </c>
      <c r="L159">
        <v>0</v>
      </c>
      <c r="M159" s="2">
        <v>2</v>
      </c>
      <c r="N159" s="2">
        <v>1</v>
      </c>
      <c r="O159" s="18">
        <v>1</v>
      </c>
      <c r="P159">
        <v>4</v>
      </c>
      <c r="Q159" t="s">
        <v>20</v>
      </c>
      <c r="R159" s="2">
        <f t="shared" si="2"/>
        <v>21.513858510523864</v>
      </c>
      <c r="S159">
        <v>1</v>
      </c>
      <c r="T159">
        <v>0</v>
      </c>
    </row>
    <row r="160" spans="1:20" x14ac:dyDescent="0.25">
      <c r="A160" t="s">
        <v>15</v>
      </c>
      <c r="B160" s="3">
        <v>40</v>
      </c>
      <c r="C160" s="2">
        <v>1.55</v>
      </c>
      <c r="D160" s="2">
        <v>62</v>
      </c>
      <c r="E160">
        <v>1</v>
      </c>
      <c r="F160">
        <v>0</v>
      </c>
      <c r="G160" s="3">
        <v>3</v>
      </c>
      <c r="H160" s="3">
        <v>3</v>
      </c>
      <c r="I160">
        <v>1</v>
      </c>
      <c r="J160">
        <v>0</v>
      </c>
      <c r="K160" s="2">
        <v>3</v>
      </c>
      <c r="L160">
        <v>0</v>
      </c>
      <c r="M160" s="2">
        <v>0</v>
      </c>
      <c r="N160" s="2">
        <v>0</v>
      </c>
      <c r="O160" s="18">
        <v>1</v>
      </c>
      <c r="P160">
        <v>3</v>
      </c>
      <c r="Q160" t="s">
        <v>24</v>
      </c>
      <c r="R160" s="2">
        <f t="shared" si="2"/>
        <v>25.806451612903224</v>
      </c>
      <c r="S160">
        <v>1</v>
      </c>
      <c r="T160">
        <v>0</v>
      </c>
    </row>
    <row r="161" spans="1:20" x14ac:dyDescent="0.25">
      <c r="A161" t="s">
        <v>21</v>
      </c>
      <c r="B161" s="3">
        <v>27</v>
      </c>
      <c r="C161" s="2">
        <v>1.64</v>
      </c>
      <c r="D161" s="2">
        <v>78</v>
      </c>
      <c r="E161">
        <v>1</v>
      </c>
      <c r="F161">
        <v>1</v>
      </c>
      <c r="G161" s="3">
        <v>2</v>
      </c>
      <c r="H161" s="3">
        <v>1</v>
      </c>
      <c r="I161">
        <v>1</v>
      </c>
      <c r="J161">
        <v>0</v>
      </c>
      <c r="K161" s="2">
        <v>2</v>
      </c>
      <c r="L161">
        <v>0</v>
      </c>
      <c r="M161" s="2">
        <v>0</v>
      </c>
      <c r="N161" s="2">
        <v>0</v>
      </c>
      <c r="O161" s="18">
        <v>2</v>
      </c>
      <c r="P161">
        <v>3</v>
      </c>
      <c r="Q161" t="s">
        <v>25</v>
      </c>
      <c r="R161" s="2">
        <f t="shared" si="2"/>
        <v>29.000594883997625</v>
      </c>
      <c r="S161">
        <v>1</v>
      </c>
      <c r="T161">
        <v>0</v>
      </c>
    </row>
    <row r="162" spans="1:20" x14ac:dyDescent="0.25">
      <c r="A162" t="s">
        <v>21</v>
      </c>
      <c r="B162" s="3">
        <v>20</v>
      </c>
      <c r="C162" s="2">
        <v>1.83</v>
      </c>
      <c r="D162" s="2">
        <v>72</v>
      </c>
      <c r="E162">
        <v>1</v>
      </c>
      <c r="F162">
        <v>0</v>
      </c>
      <c r="G162" s="3">
        <v>3</v>
      </c>
      <c r="H162" s="3">
        <v>3</v>
      </c>
      <c r="I162">
        <v>1</v>
      </c>
      <c r="J162">
        <v>1</v>
      </c>
      <c r="K162" s="2">
        <v>1</v>
      </c>
      <c r="L162">
        <v>0</v>
      </c>
      <c r="M162" s="2">
        <v>2</v>
      </c>
      <c r="N162" s="2">
        <v>1</v>
      </c>
      <c r="O162" s="18">
        <v>1</v>
      </c>
      <c r="P162">
        <v>4</v>
      </c>
      <c r="Q162" t="s">
        <v>20</v>
      </c>
      <c r="R162" s="2">
        <f t="shared" si="2"/>
        <v>21.49959688255845</v>
      </c>
      <c r="S162">
        <v>1</v>
      </c>
      <c r="T162">
        <v>0</v>
      </c>
    </row>
    <row r="163" spans="1:20" x14ac:dyDescent="0.25">
      <c r="A163" t="s">
        <v>21</v>
      </c>
      <c r="B163" s="3">
        <v>55</v>
      </c>
      <c r="C163" s="2">
        <v>1.65</v>
      </c>
      <c r="D163" s="2">
        <v>80</v>
      </c>
      <c r="E163">
        <v>0</v>
      </c>
      <c r="F163">
        <v>1</v>
      </c>
      <c r="G163" s="3">
        <v>2</v>
      </c>
      <c r="H163" s="3">
        <v>3</v>
      </c>
      <c r="I163">
        <v>1</v>
      </c>
      <c r="J163">
        <v>0</v>
      </c>
      <c r="K163" s="2">
        <v>2</v>
      </c>
      <c r="L163">
        <v>0</v>
      </c>
      <c r="M163" s="2">
        <v>1</v>
      </c>
      <c r="N163" s="2">
        <v>0</v>
      </c>
      <c r="O163" s="18">
        <v>0</v>
      </c>
      <c r="P163">
        <v>3</v>
      </c>
      <c r="Q163" t="s">
        <v>25</v>
      </c>
      <c r="R163" s="2">
        <f t="shared" si="2"/>
        <v>29.384756657483933</v>
      </c>
      <c r="S163">
        <v>1</v>
      </c>
      <c r="T163">
        <v>0</v>
      </c>
    </row>
    <row r="164" spans="1:20" x14ac:dyDescent="0.25">
      <c r="A164" t="s">
        <v>15</v>
      </c>
      <c r="B164" s="3">
        <v>21</v>
      </c>
      <c r="C164" s="2">
        <v>1.63</v>
      </c>
      <c r="D164" s="2">
        <v>60</v>
      </c>
      <c r="E164">
        <v>1</v>
      </c>
      <c r="F164">
        <v>1</v>
      </c>
      <c r="G164" s="3">
        <v>3</v>
      </c>
      <c r="H164" s="3">
        <v>3</v>
      </c>
      <c r="I164">
        <v>3</v>
      </c>
      <c r="J164">
        <v>1</v>
      </c>
      <c r="K164" s="2">
        <v>2</v>
      </c>
      <c r="L164">
        <v>0</v>
      </c>
      <c r="M164" s="2">
        <v>2</v>
      </c>
      <c r="N164" s="2">
        <v>0</v>
      </c>
      <c r="O164" s="18">
        <v>1</v>
      </c>
      <c r="P164">
        <v>4</v>
      </c>
      <c r="Q164" t="s">
        <v>20</v>
      </c>
      <c r="R164" s="2">
        <f t="shared" si="2"/>
        <v>22.582709172343712</v>
      </c>
      <c r="S164">
        <v>1</v>
      </c>
      <c r="T164">
        <v>0</v>
      </c>
    </row>
    <row r="165" spans="1:20" x14ac:dyDescent="0.25">
      <c r="A165" t="s">
        <v>21</v>
      </c>
      <c r="B165" s="3">
        <v>25</v>
      </c>
      <c r="C165" s="2">
        <v>1.89</v>
      </c>
      <c r="D165" s="2">
        <v>75</v>
      </c>
      <c r="E165">
        <v>0</v>
      </c>
      <c r="F165">
        <v>0</v>
      </c>
      <c r="G165" s="3">
        <v>3</v>
      </c>
      <c r="H165" s="3">
        <v>3</v>
      </c>
      <c r="I165">
        <v>2</v>
      </c>
      <c r="J165">
        <v>0</v>
      </c>
      <c r="K165" s="2">
        <v>2</v>
      </c>
      <c r="L165">
        <v>1</v>
      </c>
      <c r="M165" s="2">
        <v>3</v>
      </c>
      <c r="N165" s="2">
        <v>0</v>
      </c>
      <c r="O165" s="18">
        <v>0</v>
      </c>
      <c r="P165">
        <v>4</v>
      </c>
      <c r="Q165" t="s">
        <v>20</v>
      </c>
      <c r="R165" s="2">
        <f t="shared" si="2"/>
        <v>20.99605274208449</v>
      </c>
      <c r="S165">
        <v>1</v>
      </c>
      <c r="T165">
        <v>0</v>
      </c>
    </row>
    <row r="166" spans="1:20" x14ac:dyDescent="0.25">
      <c r="A166" t="s">
        <v>21</v>
      </c>
      <c r="B166" s="3">
        <v>35</v>
      </c>
      <c r="C166" s="2">
        <v>1.77</v>
      </c>
      <c r="D166" s="2">
        <v>85</v>
      </c>
      <c r="E166">
        <v>1</v>
      </c>
      <c r="F166">
        <v>0</v>
      </c>
      <c r="G166" s="3">
        <v>3</v>
      </c>
      <c r="H166" s="3">
        <v>3</v>
      </c>
      <c r="I166">
        <v>2</v>
      </c>
      <c r="J166">
        <v>0</v>
      </c>
      <c r="K166" s="2">
        <v>3</v>
      </c>
      <c r="L166">
        <v>0</v>
      </c>
      <c r="M166" s="2">
        <v>2</v>
      </c>
      <c r="N166" s="2">
        <v>1</v>
      </c>
      <c r="O166" s="18">
        <v>1</v>
      </c>
      <c r="P166">
        <v>3</v>
      </c>
      <c r="Q166" t="s">
        <v>25</v>
      </c>
      <c r="R166" s="2">
        <f t="shared" si="2"/>
        <v>27.13141179099237</v>
      </c>
      <c r="S166">
        <v>1</v>
      </c>
      <c r="T166">
        <v>0</v>
      </c>
    </row>
    <row r="167" spans="1:20" x14ac:dyDescent="0.25">
      <c r="A167" t="s">
        <v>21</v>
      </c>
      <c r="B167" s="3">
        <v>30</v>
      </c>
      <c r="C167" s="2">
        <v>1.92</v>
      </c>
      <c r="D167" s="2">
        <v>130</v>
      </c>
      <c r="E167">
        <v>1</v>
      </c>
      <c r="F167">
        <v>0</v>
      </c>
      <c r="G167" s="3">
        <v>2</v>
      </c>
      <c r="H167" s="3">
        <v>3</v>
      </c>
      <c r="I167">
        <v>1</v>
      </c>
      <c r="J167">
        <v>1</v>
      </c>
      <c r="K167" s="2">
        <v>1</v>
      </c>
      <c r="L167">
        <v>0</v>
      </c>
      <c r="M167" s="2">
        <v>1</v>
      </c>
      <c r="N167" s="2">
        <v>0</v>
      </c>
      <c r="O167" s="18">
        <v>1</v>
      </c>
      <c r="P167">
        <v>4</v>
      </c>
      <c r="Q167" t="s">
        <v>30</v>
      </c>
      <c r="R167" s="2">
        <f t="shared" si="2"/>
        <v>35.264756944444443</v>
      </c>
      <c r="S167">
        <v>1</v>
      </c>
      <c r="T167">
        <v>0</v>
      </c>
    </row>
    <row r="168" spans="1:20" x14ac:dyDescent="0.25">
      <c r="A168" t="s">
        <v>15</v>
      </c>
      <c r="B168" s="3">
        <v>29</v>
      </c>
      <c r="C168" s="2">
        <v>1.74</v>
      </c>
      <c r="D168" s="2">
        <v>72</v>
      </c>
      <c r="E168">
        <v>1</v>
      </c>
      <c r="F168">
        <v>0</v>
      </c>
      <c r="G168" s="3">
        <v>3</v>
      </c>
      <c r="H168" s="3">
        <v>3</v>
      </c>
      <c r="I168">
        <v>3</v>
      </c>
      <c r="J168">
        <v>0</v>
      </c>
      <c r="K168" s="2">
        <v>2</v>
      </c>
      <c r="L168">
        <v>0</v>
      </c>
      <c r="M168" s="2">
        <v>0</v>
      </c>
      <c r="N168" s="2">
        <v>0</v>
      </c>
      <c r="O168" s="18">
        <v>1</v>
      </c>
      <c r="P168">
        <v>3</v>
      </c>
      <c r="Q168" t="s">
        <v>20</v>
      </c>
      <c r="R168" s="2">
        <f t="shared" si="2"/>
        <v>23.781212841854934</v>
      </c>
      <c r="S168">
        <v>1</v>
      </c>
      <c r="T168">
        <v>0</v>
      </c>
    </row>
    <row r="169" spans="1:20" x14ac:dyDescent="0.25">
      <c r="A169" t="s">
        <v>21</v>
      </c>
      <c r="B169" s="3">
        <v>20</v>
      </c>
      <c r="C169" s="2">
        <v>1.65</v>
      </c>
      <c r="D169" s="2">
        <v>80</v>
      </c>
      <c r="E169">
        <v>1</v>
      </c>
      <c r="F169">
        <v>0</v>
      </c>
      <c r="G169" s="3">
        <v>2</v>
      </c>
      <c r="H169" s="3">
        <v>3</v>
      </c>
      <c r="I169">
        <v>1</v>
      </c>
      <c r="J169">
        <v>0</v>
      </c>
      <c r="K169" s="2">
        <v>2</v>
      </c>
      <c r="L169">
        <v>0</v>
      </c>
      <c r="M169" s="2">
        <v>1</v>
      </c>
      <c r="N169" s="2">
        <v>2</v>
      </c>
      <c r="O169" s="18">
        <v>0</v>
      </c>
      <c r="P169">
        <v>0</v>
      </c>
      <c r="Q169" t="s">
        <v>25</v>
      </c>
      <c r="R169" s="2">
        <f t="shared" si="2"/>
        <v>29.384756657483933</v>
      </c>
      <c r="S169">
        <v>1</v>
      </c>
      <c r="T169">
        <v>0</v>
      </c>
    </row>
    <row r="170" spans="1:20" x14ac:dyDescent="0.25">
      <c r="A170" t="s">
        <v>15</v>
      </c>
      <c r="B170" s="3">
        <v>22</v>
      </c>
      <c r="C170" s="2">
        <v>1.73</v>
      </c>
      <c r="D170" s="2">
        <v>79</v>
      </c>
      <c r="E170">
        <v>1</v>
      </c>
      <c r="F170">
        <v>1</v>
      </c>
      <c r="G170" s="3">
        <v>2</v>
      </c>
      <c r="H170" s="3">
        <v>1</v>
      </c>
      <c r="I170">
        <v>1</v>
      </c>
      <c r="J170">
        <v>0</v>
      </c>
      <c r="K170" s="2">
        <v>2</v>
      </c>
      <c r="L170">
        <v>0</v>
      </c>
      <c r="M170" s="2">
        <v>1</v>
      </c>
      <c r="N170" s="2">
        <v>0</v>
      </c>
      <c r="O170" s="18">
        <v>1</v>
      </c>
      <c r="P170">
        <v>4</v>
      </c>
      <c r="Q170" t="s">
        <v>24</v>
      </c>
      <c r="R170" s="2">
        <f t="shared" si="2"/>
        <v>26.395803401383272</v>
      </c>
      <c r="S170">
        <v>1</v>
      </c>
      <c r="T170">
        <v>0</v>
      </c>
    </row>
    <row r="171" spans="1:20" x14ac:dyDescent="0.25">
      <c r="A171" t="s">
        <v>15</v>
      </c>
      <c r="B171" s="3">
        <v>45</v>
      </c>
      <c r="C171" s="2">
        <v>1.63</v>
      </c>
      <c r="D171" s="2">
        <v>77</v>
      </c>
      <c r="E171">
        <v>1</v>
      </c>
      <c r="F171">
        <v>1</v>
      </c>
      <c r="G171" s="3">
        <v>2</v>
      </c>
      <c r="H171" s="3">
        <v>3</v>
      </c>
      <c r="I171">
        <v>2</v>
      </c>
      <c r="J171">
        <v>0</v>
      </c>
      <c r="K171" s="2">
        <v>1</v>
      </c>
      <c r="L171">
        <v>0</v>
      </c>
      <c r="M171" s="2">
        <v>0</v>
      </c>
      <c r="N171" s="2">
        <v>0</v>
      </c>
      <c r="O171" s="18">
        <v>0</v>
      </c>
      <c r="P171">
        <v>3</v>
      </c>
      <c r="Q171" t="s">
        <v>25</v>
      </c>
      <c r="R171" s="2">
        <f t="shared" si="2"/>
        <v>28.981143437841094</v>
      </c>
      <c r="S171">
        <v>1</v>
      </c>
      <c r="T171">
        <v>0</v>
      </c>
    </row>
    <row r="172" spans="1:20" x14ac:dyDescent="0.25">
      <c r="A172" t="s">
        <v>21</v>
      </c>
      <c r="B172" s="3">
        <v>22</v>
      </c>
      <c r="C172" s="2">
        <v>1.72</v>
      </c>
      <c r="D172" s="2">
        <v>82</v>
      </c>
      <c r="E172">
        <v>0</v>
      </c>
      <c r="F172">
        <v>1</v>
      </c>
      <c r="G172" s="3">
        <v>2</v>
      </c>
      <c r="H172" s="3">
        <v>1</v>
      </c>
      <c r="I172">
        <v>1</v>
      </c>
      <c r="J172">
        <v>0</v>
      </c>
      <c r="K172" s="2">
        <v>2</v>
      </c>
      <c r="L172">
        <v>0</v>
      </c>
      <c r="M172" s="2">
        <v>2</v>
      </c>
      <c r="N172" s="2">
        <v>1</v>
      </c>
      <c r="O172" s="18">
        <v>1</v>
      </c>
      <c r="P172">
        <v>4</v>
      </c>
      <c r="Q172" t="s">
        <v>25</v>
      </c>
      <c r="R172" s="2">
        <f t="shared" si="2"/>
        <v>27.717685235262305</v>
      </c>
      <c r="S172">
        <v>1</v>
      </c>
      <c r="T172">
        <v>0</v>
      </c>
    </row>
    <row r="173" spans="1:20" x14ac:dyDescent="0.25">
      <c r="A173" t="s">
        <v>21</v>
      </c>
      <c r="B173" s="3">
        <v>18</v>
      </c>
      <c r="C173" s="2">
        <v>1.6</v>
      </c>
      <c r="D173" s="2">
        <v>58</v>
      </c>
      <c r="E173">
        <v>1</v>
      </c>
      <c r="F173">
        <v>1</v>
      </c>
      <c r="G173" s="3">
        <v>2</v>
      </c>
      <c r="H173" s="3">
        <v>3</v>
      </c>
      <c r="I173">
        <v>2</v>
      </c>
      <c r="J173">
        <v>0</v>
      </c>
      <c r="K173" s="2">
        <v>2</v>
      </c>
      <c r="L173">
        <v>0</v>
      </c>
      <c r="M173" s="2">
        <v>1</v>
      </c>
      <c r="N173" s="2">
        <v>0</v>
      </c>
      <c r="O173" s="18">
        <v>1</v>
      </c>
      <c r="P173">
        <v>4</v>
      </c>
      <c r="Q173" t="s">
        <v>20</v>
      </c>
      <c r="R173" s="2">
        <f t="shared" si="2"/>
        <v>22.656249999999996</v>
      </c>
      <c r="S173">
        <v>1</v>
      </c>
      <c r="T173">
        <v>0</v>
      </c>
    </row>
    <row r="174" spans="1:20" x14ac:dyDescent="0.25">
      <c r="A174" t="s">
        <v>15</v>
      </c>
      <c r="B174" s="3">
        <v>23</v>
      </c>
      <c r="C174" s="2">
        <v>1.65</v>
      </c>
      <c r="D174" s="2">
        <v>59</v>
      </c>
      <c r="E174">
        <v>0</v>
      </c>
      <c r="F174">
        <v>0</v>
      </c>
      <c r="G174" s="3">
        <v>3</v>
      </c>
      <c r="H174" s="3">
        <v>1</v>
      </c>
      <c r="I174">
        <v>1</v>
      </c>
      <c r="J174">
        <v>0</v>
      </c>
      <c r="K174" s="2">
        <v>2</v>
      </c>
      <c r="L174">
        <v>0</v>
      </c>
      <c r="M174" s="2">
        <v>1</v>
      </c>
      <c r="N174" s="2">
        <v>2</v>
      </c>
      <c r="O174" s="18">
        <v>1</v>
      </c>
      <c r="P174">
        <v>4</v>
      </c>
      <c r="Q174" t="s">
        <v>20</v>
      </c>
      <c r="R174" s="2">
        <f t="shared" si="2"/>
        <v>21.6712580348944</v>
      </c>
      <c r="S174">
        <v>1</v>
      </c>
      <c r="T174">
        <v>0</v>
      </c>
    </row>
    <row r="175" spans="1:20" x14ac:dyDescent="0.25">
      <c r="A175" t="s">
        <v>21</v>
      </c>
      <c r="B175" s="3">
        <v>18</v>
      </c>
      <c r="C175" s="2">
        <v>1.74</v>
      </c>
      <c r="D175" s="2">
        <v>64</v>
      </c>
      <c r="E175">
        <v>0</v>
      </c>
      <c r="F175">
        <v>0</v>
      </c>
      <c r="G175" s="3">
        <v>3</v>
      </c>
      <c r="H175" s="3">
        <v>3</v>
      </c>
      <c r="I175">
        <v>1</v>
      </c>
      <c r="J175">
        <v>0</v>
      </c>
      <c r="K175" s="2">
        <v>2</v>
      </c>
      <c r="L175">
        <v>1</v>
      </c>
      <c r="M175" s="2">
        <v>0</v>
      </c>
      <c r="N175" s="2">
        <v>1</v>
      </c>
      <c r="O175" s="18">
        <v>0</v>
      </c>
      <c r="P175">
        <v>4</v>
      </c>
      <c r="Q175" t="s">
        <v>20</v>
      </c>
      <c r="R175" s="2">
        <f t="shared" si="2"/>
        <v>21.138855859426609</v>
      </c>
      <c r="S175">
        <v>1</v>
      </c>
      <c r="T175">
        <v>0</v>
      </c>
    </row>
    <row r="176" spans="1:20" x14ac:dyDescent="0.25">
      <c r="A176" t="s">
        <v>21</v>
      </c>
      <c r="B176" s="3">
        <v>21</v>
      </c>
      <c r="C176" s="2">
        <v>1.62</v>
      </c>
      <c r="D176" s="2">
        <v>70</v>
      </c>
      <c r="E176">
        <v>0</v>
      </c>
      <c r="F176">
        <v>1</v>
      </c>
      <c r="G176" s="3">
        <v>2</v>
      </c>
      <c r="H176" s="3">
        <v>1</v>
      </c>
      <c r="I176">
        <v>0</v>
      </c>
      <c r="J176">
        <v>0</v>
      </c>
      <c r="K176" s="2">
        <v>3</v>
      </c>
      <c r="L176">
        <v>0</v>
      </c>
      <c r="M176" s="2">
        <v>1</v>
      </c>
      <c r="N176" s="2">
        <v>0</v>
      </c>
      <c r="O176" s="18">
        <v>1</v>
      </c>
      <c r="P176">
        <v>4</v>
      </c>
      <c r="Q176" t="s">
        <v>24</v>
      </c>
      <c r="R176" s="2">
        <f t="shared" si="2"/>
        <v>26.672763298277697</v>
      </c>
      <c r="S176">
        <v>1</v>
      </c>
      <c r="T176">
        <v>0</v>
      </c>
    </row>
    <row r="177" spans="1:20" x14ac:dyDescent="0.25">
      <c r="A177" t="s">
        <v>15</v>
      </c>
      <c r="B177" s="3">
        <v>38</v>
      </c>
      <c r="C177" s="2">
        <v>1.64</v>
      </c>
      <c r="D177" s="2">
        <v>59.8</v>
      </c>
      <c r="E177">
        <v>1</v>
      </c>
      <c r="F177">
        <v>1</v>
      </c>
      <c r="G177" s="3">
        <v>2</v>
      </c>
      <c r="H177" s="3">
        <v>3</v>
      </c>
      <c r="I177">
        <v>1</v>
      </c>
      <c r="J177">
        <v>0</v>
      </c>
      <c r="K177" s="2">
        <v>2</v>
      </c>
      <c r="L177">
        <v>0</v>
      </c>
      <c r="M177" s="2">
        <v>2</v>
      </c>
      <c r="N177" s="2">
        <v>0</v>
      </c>
      <c r="O177" s="18">
        <v>0</v>
      </c>
      <c r="P177">
        <v>4</v>
      </c>
      <c r="Q177" t="s">
        <v>20</v>
      </c>
      <c r="R177" s="2">
        <f t="shared" si="2"/>
        <v>22.233789411064844</v>
      </c>
      <c r="S177">
        <v>1</v>
      </c>
      <c r="T177">
        <v>0</v>
      </c>
    </row>
    <row r="178" spans="1:20" x14ac:dyDescent="0.25">
      <c r="A178" t="s">
        <v>15</v>
      </c>
      <c r="B178" s="3">
        <v>18</v>
      </c>
      <c r="C178" s="2">
        <v>1.57</v>
      </c>
      <c r="D178" s="2">
        <v>48</v>
      </c>
      <c r="E178">
        <v>1</v>
      </c>
      <c r="F178">
        <v>1</v>
      </c>
      <c r="G178" s="3">
        <v>3</v>
      </c>
      <c r="H178" s="3">
        <v>1</v>
      </c>
      <c r="I178">
        <v>3</v>
      </c>
      <c r="J178">
        <v>0</v>
      </c>
      <c r="K178" s="2">
        <v>1</v>
      </c>
      <c r="L178">
        <v>0</v>
      </c>
      <c r="M178" s="2">
        <v>1</v>
      </c>
      <c r="N178" s="2">
        <v>0</v>
      </c>
      <c r="O178" s="18">
        <v>0</v>
      </c>
      <c r="P178">
        <v>4</v>
      </c>
      <c r="Q178" t="s">
        <v>20</v>
      </c>
      <c r="R178" s="2">
        <f t="shared" si="2"/>
        <v>19.473406629072173</v>
      </c>
      <c r="S178">
        <v>1</v>
      </c>
      <c r="T178">
        <v>0</v>
      </c>
    </row>
    <row r="179" spans="1:20" x14ac:dyDescent="0.25">
      <c r="A179" t="s">
        <v>21</v>
      </c>
      <c r="B179" s="3">
        <v>22</v>
      </c>
      <c r="C179" s="2">
        <v>1.84</v>
      </c>
      <c r="D179" s="2">
        <v>84</v>
      </c>
      <c r="E179">
        <v>1</v>
      </c>
      <c r="F179">
        <v>1</v>
      </c>
      <c r="G179" s="3">
        <v>3</v>
      </c>
      <c r="H179" s="3">
        <v>3</v>
      </c>
      <c r="I179">
        <v>2</v>
      </c>
      <c r="J179">
        <v>0</v>
      </c>
      <c r="K179" s="2">
        <v>2</v>
      </c>
      <c r="L179">
        <v>1</v>
      </c>
      <c r="M179" s="2">
        <v>3</v>
      </c>
      <c r="N179" s="2">
        <v>0</v>
      </c>
      <c r="O179" s="18">
        <v>1</v>
      </c>
      <c r="P179">
        <v>4</v>
      </c>
      <c r="Q179" t="s">
        <v>20</v>
      </c>
      <c r="R179" s="2">
        <f t="shared" si="2"/>
        <v>24.810964083175801</v>
      </c>
      <c r="S179">
        <v>1</v>
      </c>
      <c r="T179">
        <v>0</v>
      </c>
    </row>
    <row r="180" spans="1:20" x14ac:dyDescent="0.25">
      <c r="A180" t="s">
        <v>21</v>
      </c>
      <c r="B180" s="3">
        <v>26</v>
      </c>
      <c r="C180" s="2">
        <v>1.91</v>
      </c>
      <c r="D180" s="2">
        <v>84</v>
      </c>
      <c r="E180">
        <v>1</v>
      </c>
      <c r="F180">
        <v>1</v>
      </c>
      <c r="G180" s="3">
        <v>3</v>
      </c>
      <c r="H180" s="3">
        <v>3</v>
      </c>
      <c r="I180">
        <v>2</v>
      </c>
      <c r="J180">
        <v>1</v>
      </c>
      <c r="K180" s="2">
        <v>2</v>
      </c>
      <c r="L180">
        <v>0</v>
      </c>
      <c r="M180" s="2">
        <v>2</v>
      </c>
      <c r="N180" s="2">
        <v>2</v>
      </c>
      <c r="O180" s="18">
        <v>2</v>
      </c>
      <c r="P180">
        <v>4</v>
      </c>
      <c r="Q180" t="s">
        <v>20</v>
      </c>
      <c r="R180" s="2">
        <f t="shared" si="2"/>
        <v>23.025684602944001</v>
      </c>
      <c r="S180">
        <v>1</v>
      </c>
      <c r="T180">
        <v>0</v>
      </c>
    </row>
    <row r="181" spans="1:20" x14ac:dyDescent="0.25">
      <c r="A181" t="s">
        <v>21</v>
      </c>
      <c r="B181" s="3">
        <v>21</v>
      </c>
      <c r="C181" s="2">
        <v>1.62</v>
      </c>
      <c r="D181" s="2">
        <v>70</v>
      </c>
      <c r="E181">
        <v>0</v>
      </c>
      <c r="F181">
        <v>1</v>
      </c>
      <c r="G181" s="3">
        <v>2</v>
      </c>
      <c r="H181" s="3">
        <v>1</v>
      </c>
      <c r="I181">
        <v>0</v>
      </c>
      <c r="J181">
        <v>0</v>
      </c>
      <c r="K181" s="2">
        <v>3</v>
      </c>
      <c r="L181">
        <v>0</v>
      </c>
      <c r="M181" s="2">
        <v>1</v>
      </c>
      <c r="N181" s="2">
        <v>0</v>
      </c>
      <c r="O181" s="18">
        <v>1</v>
      </c>
      <c r="P181">
        <v>4</v>
      </c>
      <c r="Q181" t="s">
        <v>24</v>
      </c>
      <c r="R181" s="2">
        <f t="shared" si="2"/>
        <v>26.672763298277697</v>
      </c>
      <c r="S181">
        <v>1</v>
      </c>
      <c r="T181">
        <v>0</v>
      </c>
    </row>
    <row r="182" spans="1:20" x14ac:dyDescent="0.25">
      <c r="A182" t="s">
        <v>15</v>
      </c>
      <c r="B182" s="3">
        <v>18</v>
      </c>
      <c r="C182" s="2">
        <v>1.58</v>
      </c>
      <c r="D182" s="2">
        <v>48</v>
      </c>
      <c r="E182">
        <v>0</v>
      </c>
      <c r="F182">
        <v>1</v>
      </c>
      <c r="G182" s="3">
        <v>2</v>
      </c>
      <c r="H182" s="3">
        <v>3</v>
      </c>
      <c r="I182">
        <v>1</v>
      </c>
      <c r="J182">
        <v>0</v>
      </c>
      <c r="K182" s="2">
        <v>2</v>
      </c>
      <c r="L182">
        <v>0</v>
      </c>
      <c r="M182" s="2">
        <v>1</v>
      </c>
      <c r="N182" s="2">
        <v>0</v>
      </c>
      <c r="O182" s="18">
        <v>0</v>
      </c>
      <c r="P182">
        <v>4</v>
      </c>
      <c r="Q182" t="s">
        <v>20</v>
      </c>
      <c r="R182" s="2">
        <f t="shared" si="2"/>
        <v>19.227687870533565</v>
      </c>
      <c r="S182">
        <v>1</v>
      </c>
      <c r="T182">
        <v>0</v>
      </c>
    </row>
    <row r="183" spans="1:20" x14ac:dyDescent="0.25">
      <c r="A183" t="s">
        <v>15</v>
      </c>
      <c r="B183" s="3">
        <v>23</v>
      </c>
      <c r="C183" s="2">
        <v>1.68</v>
      </c>
      <c r="D183" s="2">
        <v>67</v>
      </c>
      <c r="E183">
        <v>1</v>
      </c>
      <c r="F183">
        <v>1</v>
      </c>
      <c r="G183" s="3">
        <v>2</v>
      </c>
      <c r="H183" s="3">
        <v>3</v>
      </c>
      <c r="I183">
        <v>2</v>
      </c>
      <c r="J183">
        <v>0</v>
      </c>
      <c r="K183" s="2">
        <v>1</v>
      </c>
      <c r="L183">
        <v>0</v>
      </c>
      <c r="M183" s="2">
        <v>0</v>
      </c>
      <c r="N183" s="2">
        <v>0</v>
      </c>
      <c r="O183" s="18">
        <v>1</v>
      </c>
      <c r="P183">
        <v>4</v>
      </c>
      <c r="Q183" t="s">
        <v>20</v>
      </c>
      <c r="R183" s="2">
        <f t="shared" si="2"/>
        <v>23.738662131519277</v>
      </c>
      <c r="S183">
        <v>1</v>
      </c>
      <c r="T183">
        <v>0</v>
      </c>
    </row>
    <row r="184" spans="1:20" x14ac:dyDescent="0.25">
      <c r="A184" t="s">
        <v>15</v>
      </c>
      <c r="B184" s="3">
        <v>22</v>
      </c>
      <c r="C184" s="2">
        <v>1.68</v>
      </c>
      <c r="D184" s="2">
        <v>52</v>
      </c>
      <c r="E184">
        <v>0</v>
      </c>
      <c r="F184">
        <v>1</v>
      </c>
      <c r="G184" s="3">
        <v>3</v>
      </c>
      <c r="H184" s="3">
        <v>3</v>
      </c>
      <c r="I184">
        <v>2</v>
      </c>
      <c r="J184">
        <v>0</v>
      </c>
      <c r="K184" s="2">
        <v>2</v>
      </c>
      <c r="L184">
        <v>0</v>
      </c>
      <c r="M184" s="2">
        <v>0</v>
      </c>
      <c r="N184" s="2">
        <v>1</v>
      </c>
      <c r="O184" s="18">
        <v>0</v>
      </c>
      <c r="P184">
        <v>4</v>
      </c>
      <c r="Q184" t="s">
        <v>92</v>
      </c>
      <c r="R184" s="2">
        <f t="shared" si="2"/>
        <v>18.424036281179141</v>
      </c>
      <c r="S184">
        <v>1</v>
      </c>
      <c r="T184">
        <v>0</v>
      </c>
    </row>
    <row r="185" spans="1:20" x14ac:dyDescent="0.25">
      <c r="A185" t="s">
        <v>15</v>
      </c>
      <c r="B185" s="3">
        <v>23</v>
      </c>
      <c r="C185" s="2">
        <v>1.48</v>
      </c>
      <c r="D185" s="2">
        <v>60</v>
      </c>
      <c r="E185">
        <v>1</v>
      </c>
      <c r="F185">
        <v>1</v>
      </c>
      <c r="G185" s="3">
        <v>2</v>
      </c>
      <c r="H185" s="3">
        <v>1</v>
      </c>
      <c r="I185">
        <v>1</v>
      </c>
      <c r="J185">
        <v>1</v>
      </c>
      <c r="K185" s="2">
        <v>1</v>
      </c>
      <c r="L185">
        <v>0</v>
      </c>
      <c r="M185" s="2">
        <v>0</v>
      </c>
      <c r="N185" s="2">
        <v>0</v>
      </c>
      <c r="O185" s="18">
        <v>1</v>
      </c>
      <c r="P185">
        <v>4</v>
      </c>
      <c r="Q185" t="s">
        <v>25</v>
      </c>
      <c r="R185" s="2">
        <f t="shared" si="2"/>
        <v>27.392257121986852</v>
      </c>
      <c r="S185">
        <v>1</v>
      </c>
      <c r="T185">
        <v>0</v>
      </c>
    </row>
    <row r="186" spans="1:20" x14ac:dyDescent="0.25">
      <c r="A186" t="s">
        <v>21</v>
      </c>
      <c r="B186" s="3">
        <v>21</v>
      </c>
      <c r="C186" s="2">
        <v>1.62</v>
      </c>
      <c r="D186" s="2">
        <v>70</v>
      </c>
      <c r="E186">
        <v>0</v>
      </c>
      <c r="F186">
        <v>1</v>
      </c>
      <c r="G186" s="3">
        <v>2</v>
      </c>
      <c r="H186" s="3">
        <v>1</v>
      </c>
      <c r="I186">
        <v>0</v>
      </c>
      <c r="J186">
        <v>0</v>
      </c>
      <c r="K186" s="2">
        <v>3</v>
      </c>
      <c r="L186">
        <v>0</v>
      </c>
      <c r="M186" s="2">
        <v>1</v>
      </c>
      <c r="N186" s="2">
        <v>0</v>
      </c>
      <c r="O186" s="18">
        <v>1</v>
      </c>
      <c r="P186">
        <v>4</v>
      </c>
      <c r="Q186" t="s">
        <v>24</v>
      </c>
      <c r="R186" s="2">
        <f t="shared" si="2"/>
        <v>26.672763298277697</v>
      </c>
      <c r="S186">
        <v>1</v>
      </c>
      <c r="T186">
        <v>0</v>
      </c>
    </row>
    <row r="187" spans="1:20" x14ac:dyDescent="0.25">
      <c r="A187" t="s">
        <v>15</v>
      </c>
      <c r="B187" s="3">
        <v>31</v>
      </c>
      <c r="C187" s="2">
        <v>1.62</v>
      </c>
      <c r="D187" s="2">
        <v>68</v>
      </c>
      <c r="E187">
        <v>0</v>
      </c>
      <c r="F187">
        <v>0</v>
      </c>
      <c r="G187" s="3">
        <v>3</v>
      </c>
      <c r="H187" s="3">
        <v>3</v>
      </c>
      <c r="I187">
        <v>1</v>
      </c>
      <c r="J187">
        <v>0</v>
      </c>
      <c r="K187" s="2">
        <v>2</v>
      </c>
      <c r="L187">
        <v>0</v>
      </c>
      <c r="M187" s="2">
        <v>1</v>
      </c>
      <c r="N187" s="2">
        <v>0</v>
      </c>
      <c r="O187" s="18">
        <v>1</v>
      </c>
      <c r="P187">
        <v>3</v>
      </c>
      <c r="Q187" t="s">
        <v>24</v>
      </c>
      <c r="R187" s="2">
        <f t="shared" si="2"/>
        <v>25.910684346898332</v>
      </c>
      <c r="S187">
        <v>1</v>
      </c>
      <c r="T187">
        <v>0</v>
      </c>
    </row>
    <row r="188" spans="1:20" x14ac:dyDescent="0.25">
      <c r="A188" t="s">
        <v>21</v>
      </c>
      <c r="B188" s="3">
        <v>39</v>
      </c>
      <c r="C188" s="2">
        <v>1.78</v>
      </c>
      <c r="D188" s="2">
        <v>96</v>
      </c>
      <c r="E188">
        <v>1</v>
      </c>
      <c r="F188">
        <v>0</v>
      </c>
      <c r="G188" s="3">
        <v>2</v>
      </c>
      <c r="H188" s="3">
        <v>3</v>
      </c>
      <c r="I188">
        <v>1</v>
      </c>
      <c r="J188">
        <v>0</v>
      </c>
      <c r="K188" s="2">
        <v>3</v>
      </c>
      <c r="L188">
        <v>0</v>
      </c>
      <c r="M188" s="2">
        <v>1</v>
      </c>
      <c r="N188" s="2">
        <v>0</v>
      </c>
      <c r="O188" s="18">
        <v>2</v>
      </c>
      <c r="P188">
        <v>3</v>
      </c>
      <c r="Q188" t="s">
        <v>28</v>
      </c>
      <c r="R188" s="2">
        <f t="shared" si="2"/>
        <v>30.299204645878046</v>
      </c>
      <c r="S188">
        <v>1</v>
      </c>
      <c r="T188">
        <v>0</v>
      </c>
    </row>
    <row r="189" spans="1:20" x14ac:dyDescent="0.25">
      <c r="A189" t="s">
        <v>21</v>
      </c>
      <c r="B189" s="3">
        <v>25</v>
      </c>
      <c r="C189" s="2">
        <v>1.78</v>
      </c>
      <c r="D189" s="2">
        <v>98</v>
      </c>
      <c r="E189">
        <v>1</v>
      </c>
      <c r="F189">
        <v>0</v>
      </c>
      <c r="G189" s="3">
        <v>2</v>
      </c>
      <c r="H189" s="3">
        <v>3</v>
      </c>
      <c r="I189">
        <v>1</v>
      </c>
      <c r="J189">
        <v>0</v>
      </c>
      <c r="K189" s="2">
        <v>3</v>
      </c>
      <c r="L189">
        <v>0</v>
      </c>
      <c r="M189" s="2">
        <v>3</v>
      </c>
      <c r="N189" s="2">
        <v>2</v>
      </c>
      <c r="O189" s="18">
        <v>0</v>
      </c>
      <c r="P189">
        <v>4</v>
      </c>
      <c r="Q189" t="s">
        <v>28</v>
      </c>
      <c r="R189" s="2">
        <f t="shared" si="2"/>
        <v>30.930438076000502</v>
      </c>
      <c r="S189">
        <v>1</v>
      </c>
      <c r="T189">
        <v>0</v>
      </c>
    </row>
    <row r="190" spans="1:20" x14ac:dyDescent="0.25">
      <c r="A190" t="s">
        <v>21</v>
      </c>
      <c r="B190" s="3">
        <v>35</v>
      </c>
      <c r="C190" s="2">
        <v>1.78</v>
      </c>
      <c r="D190" s="2">
        <v>105</v>
      </c>
      <c r="E190">
        <v>1</v>
      </c>
      <c r="F190">
        <v>1</v>
      </c>
      <c r="G190" s="3">
        <v>3</v>
      </c>
      <c r="H190" s="3">
        <v>1</v>
      </c>
      <c r="I190">
        <v>0</v>
      </c>
      <c r="J190">
        <v>0</v>
      </c>
      <c r="K190" s="2">
        <v>3</v>
      </c>
      <c r="L190">
        <v>0</v>
      </c>
      <c r="M190" s="2">
        <v>3</v>
      </c>
      <c r="N190" s="2">
        <v>1</v>
      </c>
      <c r="O190" s="18">
        <v>2</v>
      </c>
      <c r="P190">
        <v>3</v>
      </c>
      <c r="Q190" t="s">
        <v>28</v>
      </c>
      <c r="R190" s="2">
        <f t="shared" si="2"/>
        <v>33.139755081429108</v>
      </c>
      <c r="S190">
        <v>1</v>
      </c>
      <c r="T190">
        <v>0</v>
      </c>
    </row>
    <row r="191" spans="1:20" x14ac:dyDescent="0.25">
      <c r="A191" t="s">
        <v>15</v>
      </c>
      <c r="B191" s="3">
        <v>33</v>
      </c>
      <c r="C191" s="2">
        <v>1.63</v>
      </c>
      <c r="D191" s="2">
        <v>62</v>
      </c>
      <c r="E191">
        <v>1</v>
      </c>
      <c r="F191">
        <v>1</v>
      </c>
      <c r="G191" s="3">
        <v>2</v>
      </c>
      <c r="H191" s="3">
        <v>3</v>
      </c>
      <c r="I191">
        <v>1</v>
      </c>
      <c r="J191">
        <v>0</v>
      </c>
      <c r="K191" s="2">
        <v>2</v>
      </c>
      <c r="L191">
        <v>0</v>
      </c>
      <c r="M191" s="2">
        <v>1</v>
      </c>
      <c r="N191" s="2">
        <v>1</v>
      </c>
      <c r="O191" s="18">
        <v>0</v>
      </c>
      <c r="P191">
        <v>4</v>
      </c>
      <c r="Q191" t="s">
        <v>20</v>
      </c>
      <c r="R191" s="2">
        <f t="shared" si="2"/>
        <v>23.335466144755166</v>
      </c>
      <c r="S191">
        <v>1</v>
      </c>
      <c r="T191">
        <v>0</v>
      </c>
    </row>
    <row r="192" spans="1:20" x14ac:dyDescent="0.25">
      <c r="A192" t="s">
        <v>21</v>
      </c>
      <c r="B192" s="3">
        <v>20</v>
      </c>
      <c r="C192" s="2">
        <v>1.6</v>
      </c>
      <c r="D192" s="2">
        <v>56</v>
      </c>
      <c r="E192">
        <v>0</v>
      </c>
      <c r="F192">
        <v>1</v>
      </c>
      <c r="G192" s="3">
        <v>2</v>
      </c>
      <c r="H192" s="3">
        <v>3</v>
      </c>
      <c r="I192">
        <v>1</v>
      </c>
      <c r="J192">
        <v>0</v>
      </c>
      <c r="K192" s="2">
        <v>2</v>
      </c>
      <c r="L192">
        <v>0</v>
      </c>
      <c r="M192" s="2">
        <v>1</v>
      </c>
      <c r="N192" s="2">
        <v>0</v>
      </c>
      <c r="O192" s="18">
        <v>1</v>
      </c>
      <c r="P192">
        <v>4</v>
      </c>
      <c r="Q192" t="s">
        <v>20</v>
      </c>
      <c r="R192" s="2">
        <f t="shared" si="2"/>
        <v>21.874999999999996</v>
      </c>
      <c r="S192">
        <v>1</v>
      </c>
      <c r="T192">
        <v>0</v>
      </c>
    </row>
    <row r="193" spans="1:20" x14ac:dyDescent="0.25">
      <c r="A193" t="s">
        <v>21</v>
      </c>
      <c r="B193" s="3">
        <v>26</v>
      </c>
      <c r="C193" s="2">
        <v>1.75</v>
      </c>
      <c r="D193" s="2">
        <v>80</v>
      </c>
      <c r="E193">
        <v>1</v>
      </c>
      <c r="F193">
        <v>1</v>
      </c>
      <c r="G193" s="3">
        <v>3</v>
      </c>
      <c r="H193" s="3">
        <v>1</v>
      </c>
      <c r="I193">
        <v>2</v>
      </c>
      <c r="J193">
        <v>1</v>
      </c>
      <c r="K193" s="2">
        <v>2</v>
      </c>
      <c r="L193">
        <v>1</v>
      </c>
      <c r="M193" s="2">
        <v>2</v>
      </c>
      <c r="N193" s="2">
        <v>0</v>
      </c>
      <c r="O193" s="18">
        <v>1</v>
      </c>
      <c r="P193">
        <v>4</v>
      </c>
      <c r="Q193" t="s">
        <v>24</v>
      </c>
      <c r="R193" s="2">
        <f t="shared" si="2"/>
        <v>26.122448979591837</v>
      </c>
      <c r="S193">
        <v>1</v>
      </c>
      <c r="T193">
        <v>0</v>
      </c>
    </row>
    <row r="194" spans="1:20" x14ac:dyDescent="0.25">
      <c r="A194" t="s">
        <v>21</v>
      </c>
      <c r="B194" s="3">
        <v>20</v>
      </c>
      <c r="C194" s="2">
        <v>1.83</v>
      </c>
      <c r="D194" s="2">
        <v>85</v>
      </c>
      <c r="E194">
        <v>1</v>
      </c>
      <c r="F194">
        <v>0</v>
      </c>
      <c r="G194" s="3">
        <v>3</v>
      </c>
      <c r="H194" s="3">
        <v>3</v>
      </c>
      <c r="I194">
        <v>1</v>
      </c>
      <c r="J194">
        <v>0</v>
      </c>
      <c r="K194" s="2">
        <v>3</v>
      </c>
      <c r="L194">
        <v>1</v>
      </c>
      <c r="M194" s="2">
        <v>3</v>
      </c>
      <c r="N194" s="2">
        <v>0</v>
      </c>
      <c r="O194" s="18">
        <v>1</v>
      </c>
      <c r="P194">
        <v>3</v>
      </c>
      <c r="Q194" t="s">
        <v>24</v>
      </c>
      <c r="R194" s="2">
        <f t="shared" si="2"/>
        <v>25.381468541909282</v>
      </c>
      <c r="S194">
        <v>1</v>
      </c>
      <c r="T194">
        <v>0</v>
      </c>
    </row>
    <row r="195" spans="1:20" x14ac:dyDescent="0.25">
      <c r="A195" t="s">
        <v>21</v>
      </c>
      <c r="B195" s="3">
        <v>20</v>
      </c>
      <c r="C195" s="2">
        <v>1.78</v>
      </c>
      <c r="D195" s="2">
        <v>68</v>
      </c>
      <c r="E195">
        <v>0</v>
      </c>
      <c r="F195">
        <v>0</v>
      </c>
      <c r="G195" s="3">
        <v>2</v>
      </c>
      <c r="H195" s="3">
        <v>1</v>
      </c>
      <c r="I195">
        <v>2</v>
      </c>
      <c r="J195">
        <v>0</v>
      </c>
      <c r="K195" s="2">
        <v>3</v>
      </c>
      <c r="L195">
        <v>1</v>
      </c>
      <c r="M195" s="2">
        <v>2</v>
      </c>
      <c r="N195" s="2">
        <v>1</v>
      </c>
      <c r="O195" s="18">
        <v>0</v>
      </c>
      <c r="P195">
        <v>4</v>
      </c>
      <c r="Q195" t="s">
        <v>20</v>
      </c>
      <c r="R195" s="2">
        <f t="shared" ref="R195:R258" si="3">D195/(C195*C195)</f>
        <v>21.461936624163616</v>
      </c>
      <c r="S195">
        <v>1</v>
      </c>
      <c r="T195">
        <v>0</v>
      </c>
    </row>
    <row r="196" spans="1:20" x14ac:dyDescent="0.25">
      <c r="A196" t="s">
        <v>15</v>
      </c>
      <c r="B196" s="3">
        <v>23</v>
      </c>
      <c r="C196" s="2">
        <v>1.6</v>
      </c>
      <c r="D196" s="2">
        <v>83</v>
      </c>
      <c r="E196">
        <v>1</v>
      </c>
      <c r="F196">
        <v>1</v>
      </c>
      <c r="G196" s="3">
        <v>3</v>
      </c>
      <c r="H196" s="3">
        <v>3</v>
      </c>
      <c r="I196">
        <v>2</v>
      </c>
      <c r="J196">
        <v>0</v>
      </c>
      <c r="K196" s="2">
        <v>3</v>
      </c>
      <c r="L196">
        <v>0</v>
      </c>
      <c r="M196" s="2">
        <v>3</v>
      </c>
      <c r="N196" s="2">
        <v>0</v>
      </c>
      <c r="O196" s="18">
        <v>0</v>
      </c>
      <c r="P196">
        <v>4</v>
      </c>
      <c r="Q196" t="s">
        <v>28</v>
      </c>
      <c r="R196" s="2">
        <f t="shared" si="3"/>
        <v>32.421874999999993</v>
      </c>
      <c r="S196">
        <v>1</v>
      </c>
      <c r="T196">
        <v>0</v>
      </c>
    </row>
    <row r="197" spans="1:20" x14ac:dyDescent="0.25">
      <c r="A197" t="s">
        <v>21</v>
      </c>
      <c r="B197" s="3">
        <v>19</v>
      </c>
      <c r="C197" s="2">
        <v>1.8</v>
      </c>
      <c r="D197" s="2">
        <v>85</v>
      </c>
      <c r="E197">
        <v>1</v>
      </c>
      <c r="F197">
        <v>1</v>
      </c>
      <c r="G197" s="3">
        <v>3</v>
      </c>
      <c r="H197" s="3">
        <v>3</v>
      </c>
      <c r="I197">
        <v>1</v>
      </c>
      <c r="J197">
        <v>0</v>
      </c>
      <c r="K197" s="2">
        <v>2</v>
      </c>
      <c r="L197">
        <v>0</v>
      </c>
      <c r="M197" s="2">
        <v>1</v>
      </c>
      <c r="N197" s="2">
        <v>1</v>
      </c>
      <c r="O197" s="18">
        <v>1</v>
      </c>
      <c r="P197">
        <v>0</v>
      </c>
      <c r="Q197" t="s">
        <v>24</v>
      </c>
      <c r="R197" s="2">
        <f t="shared" si="3"/>
        <v>26.234567901234566</v>
      </c>
      <c r="S197">
        <v>1</v>
      </c>
      <c r="T197">
        <v>0</v>
      </c>
    </row>
    <row r="198" spans="1:20" x14ac:dyDescent="0.25">
      <c r="A198" t="s">
        <v>21</v>
      </c>
      <c r="B198" s="3">
        <v>22</v>
      </c>
      <c r="C198" s="2">
        <v>1.75</v>
      </c>
      <c r="D198" s="2">
        <v>74</v>
      </c>
      <c r="E198">
        <v>1</v>
      </c>
      <c r="F198">
        <v>0</v>
      </c>
      <c r="G198" s="3">
        <v>2</v>
      </c>
      <c r="H198" s="3">
        <v>3</v>
      </c>
      <c r="I198">
        <v>1</v>
      </c>
      <c r="J198">
        <v>0</v>
      </c>
      <c r="K198" s="2">
        <v>2</v>
      </c>
      <c r="L198">
        <v>0</v>
      </c>
      <c r="M198" s="2">
        <v>1</v>
      </c>
      <c r="N198" s="2">
        <v>2</v>
      </c>
      <c r="O198" s="18">
        <v>1</v>
      </c>
      <c r="P198">
        <v>1</v>
      </c>
      <c r="Q198" t="s">
        <v>20</v>
      </c>
      <c r="R198" s="2">
        <f t="shared" si="3"/>
        <v>24.163265306122447</v>
      </c>
      <c r="S198">
        <v>1</v>
      </c>
      <c r="T198">
        <v>0</v>
      </c>
    </row>
    <row r="199" spans="1:20" x14ac:dyDescent="0.25">
      <c r="A199" t="s">
        <v>21</v>
      </c>
      <c r="B199" s="3">
        <v>41</v>
      </c>
      <c r="C199" s="2">
        <v>1.75</v>
      </c>
      <c r="D199" s="2">
        <v>118</v>
      </c>
      <c r="E199">
        <v>1</v>
      </c>
      <c r="F199">
        <v>1</v>
      </c>
      <c r="G199" s="3">
        <v>2</v>
      </c>
      <c r="H199" s="3">
        <v>3</v>
      </c>
      <c r="I199">
        <v>1</v>
      </c>
      <c r="J199">
        <v>0</v>
      </c>
      <c r="K199" s="2">
        <v>2</v>
      </c>
      <c r="L199">
        <v>0</v>
      </c>
      <c r="M199" s="2">
        <v>0</v>
      </c>
      <c r="N199" s="2">
        <v>0</v>
      </c>
      <c r="O199" s="18">
        <v>1</v>
      </c>
      <c r="P199">
        <v>1</v>
      </c>
      <c r="Q199" t="s">
        <v>30</v>
      </c>
      <c r="R199" s="2">
        <f t="shared" si="3"/>
        <v>38.530612244897959</v>
      </c>
      <c r="S199">
        <v>1</v>
      </c>
      <c r="T199">
        <v>0</v>
      </c>
    </row>
    <row r="200" spans="1:20" x14ac:dyDescent="0.25">
      <c r="A200" t="s">
        <v>15</v>
      </c>
      <c r="B200" s="3">
        <v>18</v>
      </c>
      <c r="C200" s="2">
        <v>1.59</v>
      </c>
      <c r="D200" s="2">
        <v>40</v>
      </c>
      <c r="E200">
        <v>1</v>
      </c>
      <c r="F200">
        <v>1</v>
      </c>
      <c r="G200" s="3">
        <v>2</v>
      </c>
      <c r="H200" s="3">
        <v>1</v>
      </c>
      <c r="I200">
        <v>2</v>
      </c>
      <c r="J200">
        <v>0</v>
      </c>
      <c r="K200" s="2">
        <v>1</v>
      </c>
      <c r="L200">
        <v>0</v>
      </c>
      <c r="M200" s="2">
        <v>0</v>
      </c>
      <c r="N200" s="2">
        <v>2</v>
      </c>
      <c r="O200" s="18">
        <v>0</v>
      </c>
      <c r="P200">
        <v>4</v>
      </c>
      <c r="Q200" t="s">
        <v>92</v>
      </c>
      <c r="R200" s="2">
        <f t="shared" si="3"/>
        <v>15.822158933586486</v>
      </c>
      <c r="S200">
        <v>1</v>
      </c>
      <c r="T200">
        <v>0</v>
      </c>
    </row>
    <row r="201" spans="1:20" x14ac:dyDescent="0.25">
      <c r="A201" t="s">
        <v>15</v>
      </c>
      <c r="B201" s="3">
        <v>23</v>
      </c>
      <c r="C201" s="2">
        <v>1.66</v>
      </c>
      <c r="D201" s="2">
        <v>60</v>
      </c>
      <c r="E201">
        <v>1</v>
      </c>
      <c r="F201">
        <v>1</v>
      </c>
      <c r="G201" s="3">
        <v>2</v>
      </c>
      <c r="H201" s="3">
        <v>1</v>
      </c>
      <c r="I201">
        <v>1</v>
      </c>
      <c r="J201">
        <v>0</v>
      </c>
      <c r="K201" s="2">
        <v>1</v>
      </c>
      <c r="L201">
        <v>0</v>
      </c>
      <c r="M201" s="2">
        <v>1</v>
      </c>
      <c r="N201" s="2">
        <v>1</v>
      </c>
      <c r="O201" s="18">
        <v>1</v>
      </c>
      <c r="P201">
        <v>4</v>
      </c>
      <c r="Q201" t="s">
        <v>20</v>
      </c>
      <c r="R201" s="2">
        <f t="shared" si="3"/>
        <v>21.773842357381334</v>
      </c>
      <c r="S201">
        <v>1</v>
      </c>
      <c r="T201">
        <v>0</v>
      </c>
    </row>
    <row r="202" spans="1:20" x14ac:dyDescent="0.25">
      <c r="A202" t="s">
        <v>15</v>
      </c>
      <c r="B202" s="3">
        <v>23</v>
      </c>
      <c r="C202" s="2">
        <v>1.63</v>
      </c>
      <c r="D202" s="2">
        <v>83</v>
      </c>
      <c r="E202">
        <v>1</v>
      </c>
      <c r="F202">
        <v>0</v>
      </c>
      <c r="G202" s="3">
        <v>3</v>
      </c>
      <c r="H202" s="3">
        <v>1</v>
      </c>
      <c r="I202">
        <v>1</v>
      </c>
      <c r="J202">
        <v>1</v>
      </c>
      <c r="K202" s="2">
        <v>3</v>
      </c>
      <c r="L202">
        <v>0</v>
      </c>
      <c r="M202" s="2">
        <v>1</v>
      </c>
      <c r="N202" s="2">
        <v>2</v>
      </c>
      <c r="O202" s="18">
        <v>1</v>
      </c>
      <c r="P202">
        <v>4</v>
      </c>
      <c r="Q202" t="s">
        <v>28</v>
      </c>
      <c r="R202" s="2">
        <f t="shared" si="3"/>
        <v>31.239414355075468</v>
      </c>
      <c r="S202">
        <v>1</v>
      </c>
      <c r="T202">
        <v>0</v>
      </c>
    </row>
    <row r="203" spans="1:20" x14ac:dyDescent="0.25">
      <c r="A203" t="s">
        <v>15</v>
      </c>
      <c r="B203" s="3">
        <v>41</v>
      </c>
      <c r="C203" s="2">
        <v>1.54</v>
      </c>
      <c r="D203" s="2">
        <v>80</v>
      </c>
      <c r="E203">
        <v>1</v>
      </c>
      <c r="F203">
        <v>1</v>
      </c>
      <c r="G203" s="3">
        <v>2</v>
      </c>
      <c r="H203" s="3">
        <v>3</v>
      </c>
      <c r="I203">
        <v>3</v>
      </c>
      <c r="J203">
        <v>0</v>
      </c>
      <c r="K203" s="2">
        <v>1</v>
      </c>
      <c r="L203">
        <v>0</v>
      </c>
      <c r="M203" s="2">
        <v>0</v>
      </c>
      <c r="N203" s="2">
        <v>0</v>
      </c>
      <c r="O203" s="18">
        <v>1</v>
      </c>
      <c r="P203">
        <v>3</v>
      </c>
      <c r="Q203" t="s">
        <v>28</v>
      </c>
      <c r="R203" s="2">
        <f t="shared" si="3"/>
        <v>33.732501264968796</v>
      </c>
      <c r="S203">
        <v>1</v>
      </c>
      <c r="T203">
        <v>0</v>
      </c>
    </row>
    <row r="204" spans="1:20" x14ac:dyDescent="0.25">
      <c r="A204" t="s">
        <v>15</v>
      </c>
      <c r="B204" s="3">
        <v>26</v>
      </c>
      <c r="C204" s="2">
        <v>1.56</v>
      </c>
      <c r="D204" s="2">
        <v>102</v>
      </c>
      <c r="E204">
        <v>1</v>
      </c>
      <c r="F204">
        <v>1</v>
      </c>
      <c r="G204" s="3">
        <v>3</v>
      </c>
      <c r="H204" s="3">
        <v>3</v>
      </c>
      <c r="I204">
        <v>1</v>
      </c>
      <c r="J204">
        <v>1</v>
      </c>
      <c r="K204" s="2">
        <v>1</v>
      </c>
      <c r="L204">
        <v>0</v>
      </c>
      <c r="M204" s="2">
        <v>0</v>
      </c>
      <c r="N204" s="2">
        <v>1</v>
      </c>
      <c r="O204" s="18">
        <v>1</v>
      </c>
      <c r="P204">
        <v>4</v>
      </c>
      <c r="Q204" t="s">
        <v>32</v>
      </c>
      <c r="R204" s="2">
        <f t="shared" si="3"/>
        <v>41.913214990138066</v>
      </c>
      <c r="S204">
        <v>1</v>
      </c>
      <c r="T204">
        <v>0</v>
      </c>
    </row>
    <row r="205" spans="1:20" x14ac:dyDescent="0.25">
      <c r="A205" t="s">
        <v>21</v>
      </c>
      <c r="B205" s="3">
        <v>29</v>
      </c>
      <c r="C205" s="2">
        <v>1.69</v>
      </c>
      <c r="D205" s="2">
        <v>90</v>
      </c>
      <c r="E205">
        <v>1</v>
      </c>
      <c r="F205">
        <v>0</v>
      </c>
      <c r="G205" s="3">
        <v>2</v>
      </c>
      <c r="H205" s="3">
        <v>3</v>
      </c>
      <c r="I205">
        <v>1</v>
      </c>
      <c r="J205">
        <v>0</v>
      </c>
      <c r="K205" s="2">
        <v>3</v>
      </c>
      <c r="L205">
        <v>0</v>
      </c>
      <c r="M205" s="2">
        <v>1</v>
      </c>
      <c r="N205" s="2">
        <v>0</v>
      </c>
      <c r="O205" s="18">
        <v>1</v>
      </c>
      <c r="P205">
        <v>3</v>
      </c>
      <c r="Q205" t="s">
        <v>28</v>
      </c>
      <c r="R205" s="2">
        <f t="shared" si="3"/>
        <v>31.511501698119819</v>
      </c>
      <c r="S205">
        <v>1</v>
      </c>
      <c r="T205">
        <v>0</v>
      </c>
    </row>
    <row r="206" spans="1:20" x14ac:dyDescent="0.25">
      <c r="A206" t="s">
        <v>21</v>
      </c>
      <c r="B206" s="3">
        <v>27</v>
      </c>
      <c r="C206" s="2">
        <v>1.83</v>
      </c>
      <c r="D206" s="2">
        <v>71</v>
      </c>
      <c r="E206">
        <v>1</v>
      </c>
      <c r="F206">
        <v>1</v>
      </c>
      <c r="G206" s="3">
        <v>2</v>
      </c>
      <c r="H206" s="3">
        <v>3</v>
      </c>
      <c r="I206">
        <v>1</v>
      </c>
      <c r="J206">
        <v>0</v>
      </c>
      <c r="K206" s="2">
        <v>2</v>
      </c>
      <c r="L206">
        <v>0</v>
      </c>
      <c r="M206" s="2">
        <v>3</v>
      </c>
      <c r="N206" s="2">
        <v>2</v>
      </c>
      <c r="O206" s="18">
        <v>0</v>
      </c>
      <c r="P206">
        <v>3</v>
      </c>
      <c r="Q206" t="s">
        <v>20</v>
      </c>
      <c r="R206" s="2">
        <f t="shared" si="3"/>
        <v>21.200991370300692</v>
      </c>
      <c r="S206">
        <v>1</v>
      </c>
      <c r="T206">
        <v>0</v>
      </c>
    </row>
    <row r="207" spans="1:20" x14ac:dyDescent="0.25">
      <c r="A207" t="s">
        <v>15</v>
      </c>
      <c r="B207" s="3">
        <v>23</v>
      </c>
      <c r="C207" s="2">
        <v>1.6</v>
      </c>
      <c r="D207" s="2">
        <v>78</v>
      </c>
      <c r="E207">
        <v>1</v>
      </c>
      <c r="F207">
        <v>1</v>
      </c>
      <c r="G207" s="3">
        <v>2</v>
      </c>
      <c r="H207" s="3">
        <v>1</v>
      </c>
      <c r="I207">
        <v>1</v>
      </c>
      <c r="J207">
        <v>1</v>
      </c>
      <c r="K207" s="2">
        <v>2</v>
      </c>
      <c r="L207">
        <v>0</v>
      </c>
      <c r="M207" s="2">
        <v>1</v>
      </c>
      <c r="N207" s="2">
        <v>0</v>
      </c>
      <c r="O207" s="18">
        <v>2</v>
      </c>
      <c r="P207">
        <v>4</v>
      </c>
      <c r="Q207" t="s">
        <v>28</v>
      </c>
      <c r="R207" s="2">
        <f t="shared" si="3"/>
        <v>30.468749999999993</v>
      </c>
      <c r="S207">
        <v>1</v>
      </c>
      <c r="T207">
        <v>0</v>
      </c>
    </row>
    <row r="208" spans="1:20" x14ac:dyDescent="0.25">
      <c r="A208" t="s">
        <v>21</v>
      </c>
      <c r="B208" s="3">
        <v>19</v>
      </c>
      <c r="C208" s="2">
        <v>1.75</v>
      </c>
      <c r="D208" s="2">
        <v>100</v>
      </c>
      <c r="E208">
        <v>1</v>
      </c>
      <c r="F208">
        <v>1</v>
      </c>
      <c r="G208" s="3">
        <v>2</v>
      </c>
      <c r="H208" s="3">
        <v>3</v>
      </c>
      <c r="I208">
        <v>2</v>
      </c>
      <c r="J208">
        <v>0</v>
      </c>
      <c r="K208" s="2">
        <v>2</v>
      </c>
      <c r="L208">
        <v>0</v>
      </c>
      <c r="M208" s="2">
        <v>2</v>
      </c>
      <c r="N208" s="2">
        <v>0</v>
      </c>
      <c r="O208" s="18">
        <v>0</v>
      </c>
      <c r="P208">
        <v>4</v>
      </c>
      <c r="Q208" t="s">
        <v>28</v>
      </c>
      <c r="R208" s="2">
        <f t="shared" si="3"/>
        <v>32.653061224489797</v>
      </c>
      <c r="S208">
        <v>1</v>
      </c>
      <c r="T208">
        <v>0</v>
      </c>
    </row>
    <row r="209" spans="1:20" x14ac:dyDescent="0.25">
      <c r="A209" t="s">
        <v>21</v>
      </c>
      <c r="B209" s="3">
        <v>30</v>
      </c>
      <c r="C209" s="2">
        <v>1.75</v>
      </c>
      <c r="D209" s="2">
        <v>73</v>
      </c>
      <c r="E209">
        <v>1</v>
      </c>
      <c r="F209">
        <v>0</v>
      </c>
      <c r="G209" s="3">
        <v>2</v>
      </c>
      <c r="H209" s="3">
        <v>3</v>
      </c>
      <c r="I209">
        <v>0</v>
      </c>
      <c r="J209">
        <v>0</v>
      </c>
      <c r="K209" s="2">
        <v>2</v>
      </c>
      <c r="L209">
        <v>1</v>
      </c>
      <c r="M209" s="2">
        <v>1</v>
      </c>
      <c r="N209" s="2">
        <v>0</v>
      </c>
      <c r="O209" s="18">
        <v>1</v>
      </c>
      <c r="P209">
        <v>0</v>
      </c>
      <c r="Q209" t="s">
        <v>20</v>
      </c>
      <c r="R209" s="2">
        <f t="shared" si="3"/>
        <v>23.836734693877553</v>
      </c>
      <c r="S209">
        <v>1</v>
      </c>
      <c r="T209">
        <v>0</v>
      </c>
    </row>
    <row r="210" spans="1:20" x14ac:dyDescent="0.25">
      <c r="A210" t="s">
        <v>15</v>
      </c>
      <c r="B210" s="3">
        <v>22</v>
      </c>
      <c r="C210" s="2">
        <v>1.69</v>
      </c>
      <c r="D210" s="2">
        <v>65</v>
      </c>
      <c r="E210">
        <v>1</v>
      </c>
      <c r="F210">
        <v>1</v>
      </c>
      <c r="G210" s="3">
        <v>2</v>
      </c>
      <c r="H210" s="3">
        <v>3</v>
      </c>
      <c r="I210">
        <v>1</v>
      </c>
      <c r="J210">
        <v>0</v>
      </c>
      <c r="K210" s="2">
        <v>2</v>
      </c>
      <c r="L210">
        <v>0</v>
      </c>
      <c r="M210" s="2">
        <v>1</v>
      </c>
      <c r="N210" s="2">
        <v>1</v>
      </c>
      <c r="O210" s="18">
        <v>1</v>
      </c>
      <c r="P210">
        <v>4</v>
      </c>
      <c r="Q210" t="s">
        <v>20</v>
      </c>
      <c r="R210" s="2">
        <f t="shared" si="3"/>
        <v>22.758306781975424</v>
      </c>
      <c r="S210">
        <v>1</v>
      </c>
      <c r="T210">
        <v>0</v>
      </c>
    </row>
    <row r="211" spans="1:20" x14ac:dyDescent="0.25">
      <c r="A211" t="s">
        <v>15</v>
      </c>
      <c r="B211" s="3">
        <v>22</v>
      </c>
      <c r="C211" s="2">
        <v>1.69</v>
      </c>
      <c r="D211" s="2">
        <v>65</v>
      </c>
      <c r="E211">
        <v>1</v>
      </c>
      <c r="F211">
        <v>1</v>
      </c>
      <c r="G211" s="3">
        <v>2</v>
      </c>
      <c r="H211" s="3">
        <v>3</v>
      </c>
      <c r="I211">
        <v>1</v>
      </c>
      <c r="J211">
        <v>0</v>
      </c>
      <c r="K211" s="2">
        <v>2</v>
      </c>
      <c r="L211">
        <v>0</v>
      </c>
      <c r="M211" s="2">
        <v>1</v>
      </c>
      <c r="N211" s="2">
        <v>1</v>
      </c>
      <c r="O211" s="18">
        <v>1</v>
      </c>
      <c r="P211">
        <v>4</v>
      </c>
      <c r="Q211" t="s">
        <v>20</v>
      </c>
      <c r="R211" s="2">
        <f t="shared" si="3"/>
        <v>22.758306781975424</v>
      </c>
      <c r="S211">
        <v>1</v>
      </c>
      <c r="T211">
        <v>0</v>
      </c>
    </row>
    <row r="212" spans="1:20" x14ac:dyDescent="0.25">
      <c r="A212" t="s">
        <v>21</v>
      </c>
      <c r="B212" s="3">
        <v>20</v>
      </c>
      <c r="C212" s="2">
        <v>1.8</v>
      </c>
      <c r="D212" s="2">
        <v>114</v>
      </c>
      <c r="E212">
        <v>1</v>
      </c>
      <c r="F212">
        <v>1</v>
      </c>
      <c r="G212" s="3">
        <v>2</v>
      </c>
      <c r="H212" s="3">
        <v>3</v>
      </c>
      <c r="I212">
        <v>2</v>
      </c>
      <c r="J212">
        <v>0</v>
      </c>
      <c r="K212" s="2">
        <v>2</v>
      </c>
      <c r="L212">
        <v>0</v>
      </c>
      <c r="M212" s="2">
        <v>0</v>
      </c>
      <c r="N212" s="2">
        <v>1</v>
      </c>
      <c r="O212" s="18">
        <v>0</v>
      </c>
      <c r="P212">
        <v>4</v>
      </c>
      <c r="Q212" t="s">
        <v>30</v>
      </c>
      <c r="R212" s="2">
        <f t="shared" si="3"/>
        <v>35.185185185185183</v>
      </c>
      <c r="S212">
        <v>1</v>
      </c>
      <c r="T212">
        <v>0</v>
      </c>
    </row>
    <row r="213" spans="1:20" x14ac:dyDescent="0.25">
      <c r="A213" t="s">
        <v>15</v>
      </c>
      <c r="B213" s="3">
        <v>21</v>
      </c>
      <c r="C213" s="2">
        <v>1.63</v>
      </c>
      <c r="D213" s="2">
        <v>51</v>
      </c>
      <c r="E213">
        <v>0</v>
      </c>
      <c r="F213">
        <v>1</v>
      </c>
      <c r="G213" s="3">
        <v>2</v>
      </c>
      <c r="H213" s="3">
        <v>1</v>
      </c>
      <c r="I213">
        <v>1</v>
      </c>
      <c r="J213">
        <v>0</v>
      </c>
      <c r="K213" s="2">
        <v>1</v>
      </c>
      <c r="L213">
        <v>0</v>
      </c>
      <c r="M213" s="2">
        <v>1</v>
      </c>
      <c r="N213" s="2">
        <v>1</v>
      </c>
      <c r="O213" s="18">
        <v>0</v>
      </c>
      <c r="P213">
        <v>4</v>
      </c>
      <c r="Q213" t="s">
        <v>20</v>
      </c>
      <c r="R213" s="2">
        <f t="shared" si="3"/>
        <v>19.195302796492154</v>
      </c>
      <c r="S213">
        <v>1</v>
      </c>
      <c r="T213">
        <v>0</v>
      </c>
    </row>
    <row r="214" spans="1:20" x14ac:dyDescent="0.25">
      <c r="A214" t="s">
        <v>15</v>
      </c>
      <c r="B214" s="3">
        <v>24</v>
      </c>
      <c r="C214" s="2">
        <v>1.5</v>
      </c>
      <c r="D214" s="2">
        <v>63</v>
      </c>
      <c r="E214">
        <v>1</v>
      </c>
      <c r="F214">
        <v>0</v>
      </c>
      <c r="G214" s="3">
        <v>2</v>
      </c>
      <c r="H214" s="3">
        <v>1</v>
      </c>
      <c r="I214">
        <v>1</v>
      </c>
      <c r="J214">
        <v>0</v>
      </c>
      <c r="K214" s="2">
        <v>2</v>
      </c>
      <c r="L214">
        <v>0</v>
      </c>
      <c r="M214" s="2">
        <v>0</v>
      </c>
      <c r="N214" s="2">
        <v>0</v>
      </c>
      <c r="O214" s="18">
        <v>0</v>
      </c>
      <c r="P214">
        <v>4</v>
      </c>
      <c r="Q214" t="s">
        <v>25</v>
      </c>
      <c r="R214" s="2">
        <f t="shared" si="3"/>
        <v>28</v>
      </c>
      <c r="S214">
        <v>1</v>
      </c>
      <c r="T214">
        <v>0</v>
      </c>
    </row>
    <row r="215" spans="1:20" x14ac:dyDescent="0.25">
      <c r="A215" t="s">
        <v>21</v>
      </c>
      <c r="B215" s="3">
        <v>21</v>
      </c>
      <c r="C215" s="2">
        <v>1.8</v>
      </c>
      <c r="D215" s="2">
        <v>62</v>
      </c>
      <c r="E215">
        <v>1</v>
      </c>
      <c r="F215">
        <v>1</v>
      </c>
      <c r="G215" s="3">
        <v>3</v>
      </c>
      <c r="H215" s="3">
        <v>3</v>
      </c>
      <c r="I215">
        <v>1</v>
      </c>
      <c r="J215">
        <v>0</v>
      </c>
      <c r="K215" s="2">
        <v>2</v>
      </c>
      <c r="L215">
        <v>0</v>
      </c>
      <c r="M215" s="2">
        <v>1</v>
      </c>
      <c r="N215" s="2">
        <v>0</v>
      </c>
      <c r="O215" s="18">
        <v>0</v>
      </c>
      <c r="P215">
        <v>4</v>
      </c>
      <c r="Q215" t="s">
        <v>20</v>
      </c>
      <c r="R215" s="2">
        <f t="shared" si="3"/>
        <v>19.1358024691358</v>
      </c>
      <c r="S215">
        <v>1</v>
      </c>
      <c r="T215">
        <v>0</v>
      </c>
    </row>
    <row r="216" spans="1:20" x14ac:dyDescent="0.25">
      <c r="A216" t="s">
        <v>21</v>
      </c>
      <c r="B216" s="3">
        <v>21</v>
      </c>
      <c r="C216" s="2">
        <v>1.65</v>
      </c>
      <c r="D216" s="2">
        <v>53</v>
      </c>
      <c r="E216">
        <v>1</v>
      </c>
      <c r="F216">
        <v>1</v>
      </c>
      <c r="G216" s="3">
        <v>2</v>
      </c>
      <c r="H216" s="3">
        <v>3</v>
      </c>
      <c r="I216">
        <v>1</v>
      </c>
      <c r="J216">
        <v>0</v>
      </c>
      <c r="K216" s="2">
        <v>2</v>
      </c>
      <c r="L216">
        <v>0</v>
      </c>
      <c r="M216" s="2">
        <v>1</v>
      </c>
      <c r="N216" s="2">
        <v>0</v>
      </c>
      <c r="O216" s="18">
        <v>1</v>
      </c>
      <c r="P216">
        <v>4</v>
      </c>
      <c r="Q216" t="s">
        <v>20</v>
      </c>
      <c r="R216" s="2">
        <f t="shared" si="3"/>
        <v>19.467401285583104</v>
      </c>
      <c r="S216">
        <v>1</v>
      </c>
      <c r="T216">
        <v>0</v>
      </c>
    </row>
    <row r="217" spans="1:20" x14ac:dyDescent="0.25">
      <c r="A217" t="s">
        <v>21</v>
      </c>
      <c r="B217" s="3">
        <v>21</v>
      </c>
      <c r="C217" s="2">
        <v>1.68</v>
      </c>
      <c r="D217" s="2">
        <v>70</v>
      </c>
      <c r="E217">
        <v>1</v>
      </c>
      <c r="F217">
        <v>1</v>
      </c>
      <c r="G217" s="3">
        <v>3</v>
      </c>
      <c r="H217" s="3">
        <v>3</v>
      </c>
      <c r="I217">
        <v>1</v>
      </c>
      <c r="J217">
        <v>0</v>
      </c>
      <c r="K217" s="2">
        <v>3</v>
      </c>
      <c r="L217">
        <v>0</v>
      </c>
      <c r="M217" s="2">
        <v>0</v>
      </c>
      <c r="N217" s="2">
        <v>2</v>
      </c>
      <c r="O217" s="18">
        <v>1</v>
      </c>
      <c r="P217">
        <v>4</v>
      </c>
      <c r="Q217" t="s">
        <v>20</v>
      </c>
      <c r="R217" s="2">
        <f t="shared" si="3"/>
        <v>24.801587301587304</v>
      </c>
      <c r="S217">
        <v>1</v>
      </c>
      <c r="T217">
        <v>0</v>
      </c>
    </row>
    <row r="218" spans="1:20" x14ac:dyDescent="0.25">
      <c r="A218" t="s">
        <v>15</v>
      </c>
      <c r="B218" s="3">
        <v>23</v>
      </c>
      <c r="C218" s="2">
        <v>1.6</v>
      </c>
      <c r="D218" s="2">
        <v>63</v>
      </c>
      <c r="E218">
        <v>1</v>
      </c>
      <c r="F218">
        <v>0</v>
      </c>
      <c r="G218" s="3">
        <v>3</v>
      </c>
      <c r="H218" s="3">
        <v>3</v>
      </c>
      <c r="I218">
        <v>2</v>
      </c>
      <c r="J218">
        <v>0</v>
      </c>
      <c r="K218" s="2">
        <v>2</v>
      </c>
      <c r="L218">
        <v>0</v>
      </c>
      <c r="M218" s="2">
        <v>3</v>
      </c>
      <c r="N218" s="2">
        <v>0</v>
      </c>
      <c r="O218" s="18">
        <v>1</v>
      </c>
      <c r="P218">
        <v>0</v>
      </c>
      <c r="Q218" t="s">
        <v>20</v>
      </c>
      <c r="R218" s="2">
        <f t="shared" si="3"/>
        <v>24.609374999999996</v>
      </c>
      <c r="S218">
        <v>1</v>
      </c>
      <c r="T218">
        <v>0</v>
      </c>
    </row>
    <row r="219" spans="1:20" x14ac:dyDescent="0.25">
      <c r="A219" t="s">
        <v>21</v>
      </c>
      <c r="B219" s="3">
        <v>21</v>
      </c>
      <c r="C219" s="2">
        <v>1.71</v>
      </c>
      <c r="D219" s="2">
        <v>75</v>
      </c>
      <c r="E219">
        <v>0</v>
      </c>
      <c r="F219">
        <v>0</v>
      </c>
      <c r="G219" s="3">
        <v>2</v>
      </c>
      <c r="H219" s="3">
        <v>3</v>
      </c>
      <c r="I219">
        <v>2</v>
      </c>
      <c r="J219">
        <v>0</v>
      </c>
      <c r="K219" s="2">
        <v>3</v>
      </c>
      <c r="L219">
        <v>1</v>
      </c>
      <c r="M219" s="2">
        <v>3</v>
      </c>
      <c r="N219" s="2">
        <v>1</v>
      </c>
      <c r="O219" s="18">
        <v>2</v>
      </c>
      <c r="P219">
        <v>3</v>
      </c>
      <c r="Q219" t="s">
        <v>24</v>
      </c>
      <c r="R219" s="2">
        <f t="shared" si="3"/>
        <v>25.64891761567662</v>
      </c>
      <c r="S219">
        <v>1</v>
      </c>
      <c r="T219">
        <v>0</v>
      </c>
    </row>
    <row r="220" spans="1:20" x14ac:dyDescent="0.25">
      <c r="A220" t="s">
        <v>15</v>
      </c>
      <c r="B220" s="3">
        <v>21</v>
      </c>
      <c r="C220" s="2">
        <v>1.5</v>
      </c>
      <c r="D220" s="2">
        <v>42.3</v>
      </c>
      <c r="E220">
        <v>1</v>
      </c>
      <c r="F220">
        <v>0</v>
      </c>
      <c r="G220" s="3">
        <v>1</v>
      </c>
      <c r="H220" s="3">
        <v>1</v>
      </c>
      <c r="I220">
        <v>1</v>
      </c>
      <c r="J220">
        <v>0</v>
      </c>
      <c r="K220" s="2">
        <v>2</v>
      </c>
      <c r="L220">
        <v>0</v>
      </c>
      <c r="M220" s="2">
        <v>3</v>
      </c>
      <c r="N220" s="2">
        <v>0</v>
      </c>
      <c r="O220" s="18">
        <v>0</v>
      </c>
      <c r="P220">
        <v>4</v>
      </c>
      <c r="Q220" t="s">
        <v>20</v>
      </c>
      <c r="R220" s="2">
        <f t="shared" si="3"/>
        <v>18.799999999999997</v>
      </c>
      <c r="S220">
        <v>1</v>
      </c>
      <c r="T220">
        <v>0</v>
      </c>
    </row>
    <row r="221" spans="1:20" x14ac:dyDescent="0.25">
      <c r="A221" t="s">
        <v>15</v>
      </c>
      <c r="B221" s="3">
        <v>21</v>
      </c>
      <c r="C221" s="2">
        <v>1.6</v>
      </c>
      <c r="D221" s="2">
        <v>68</v>
      </c>
      <c r="E221">
        <v>1</v>
      </c>
      <c r="F221">
        <v>1</v>
      </c>
      <c r="G221" s="3">
        <v>2</v>
      </c>
      <c r="H221" s="3">
        <v>3</v>
      </c>
      <c r="I221">
        <v>1</v>
      </c>
      <c r="J221">
        <v>0</v>
      </c>
      <c r="K221" s="2">
        <v>3</v>
      </c>
      <c r="L221">
        <v>0</v>
      </c>
      <c r="M221" s="2">
        <v>1</v>
      </c>
      <c r="N221" s="2">
        <v>0</v>
      </c>
      <c r="O221" s="18">
        <v>1</v>
      </c>
      <c r="P221">
        <v>4</v>
      </c>
      <c r="Q221" t="s">
        <v>24</v>
      </c>
      <c r="R221" s="2">
        <f t="shared" si="3"/>
        <v>26.562499999999996</v>
      </c>
      <c r="S221">
        <v>1</v>
      </c>
      <c r="T221">
        <v>0</v>
      </c>
    </row>
    <row r="222" spans="1:20" x14ac:dyDescent="0.25">
      <c r="A222" t="s">
        <v>15</v>
      </c>
      <c r="B222" s="3">
        <v>21</v>
      </c>
      <c r="C222" s="2">
        <v>1.75</v>
      </c>
      <c r="D222" s="2">
        <v>78</v>
      </c>
      <c r="E222">
        <v>1</v>
      </c>
      <c r="F222">
        <v>0</v>
      </c>
      <c r="G222" s="3">
        <v>2</v>
      </c>
      <c r="H222" s="3">
        <v>3</v>
      </c>
      <c r="I222">
        <v>2</v>
      </c>
      <c r="J222">
        <v>0</v>
      </c>
      <c r="K222" s="2">
        <v>2</v>
      </c>
      <c r="L222">
        <v>1</v>
      </c>
      <c r="M222" s="2">
        <v>0</v>
      </c>
      <c r="N222" s="2">
        <v>2</v>
      </c>
      <c r="O222" s="18">
        <v>2</v>
      </c>
      <c r="P222">
        <v>4</v>
      </c>
      <c r="Q222" t="s">
        <v>24</v>
      </c>
      <c r="R222" s="2">
        <f t="shared" si="3"/>
        <v>25.469387755102041</v>
      </c>
      <c r="S222">
        <v>1</v>
      </c>
      <c r="T222">
        <v>0</v>
      </c>
    </row>
    <row r="223" spans="1:20" x14ac:dyDescent="0.25">
      <c r="A223" t="s">
        <v>21</v>
      </c>
      <c r="B223" s="3">
        <v>23</v>
      </c>
      <c r="C223" s="2">
        <v>1.72</v>
      </c>
      <c r="D223" s="2">
        <v>82</v>
      </c>
      <c r="E223">
        <v>1</v>
      </c>
      <c r="F223">
        <v>1</v>
      </c>
      <c r="G223" s="3">
        <v>2</v>
      </c>
      <c r="H223" s="3">
        <v>1</v>
      </c>
      <c r="I223">
        <v>1</v>
      </c>
      <c r="J223">
        <v>0</v>
      </c>
      <c r="K223" s="2">
        <v>1</v>
      </c>
      <c r="L223">
        <v>0</v>
      </c>
      <c r="M223" s="2">
        <v>1</v>
      </c>
      <c r="N223" s="2">
        <v>1</v>
      </c>
      <c r="O223" s="18">
        <v>1</v>
      </c>
      <c r="P223">
        <v>4</v>
      </c>
      <c r="Q223" t="s">
        <v>25</v>
      </c>
      <c r="R223" s="2">
        <f t="shared" si="3"/>
        <v>27.717685235262305</v>
      </c>
      <c r="S223">
        <v>1</v>
      </c>
      <c r="T223">
        <v>0</v>
      </c>
    </row>
    <row r="224" spans="1:20" x14ac:dyDescent="0.25">
      <c r="A224" t="s">
        <v>15</v>
      </c>
      <c r="B224" s="3">
        <v>21</v>
      </c>
      <c r="C224" s="2">
        <v>1.72</v>
      </c>
      <c r="D224" s="2">
        <v>66.5</v>
      </c>
      <c r="E224">
        <v>1</v>
      </c>
      <c r="F224">
        <v>1</v>
      </c>
      <c r="G224" s="3">
        <v>3</v>
      </c>
      <c r="H224" s="3">
        <v>4</v>
      </c>
      <c r="I224">
        <v>3</v>
      </c>
      <c r="J224">
        <v>0</v>
      </c>
      <c r="K224" s="2">
        <v>3</v>
      </c>
      <c r="L224">
        <v>0</v>
      </c>
      <c r="M224" s="2">
        <v>0</v>
      </c>
      <c r="N224" s="2">
        <v>2</v>
      </c>
      <c r="O224" s="18">
        <v>0</v>
      </c>
      <c r="P224">
        <v>4</v>
      </c>
      <c r="Q224" t="s">
        <v>20</v>
      </c>
      <c r="R224" s="2">
        <f t="shared" si="3"/>
        <v>22.478366684694432</v>
      </c>
      <c r="S224">
        <v>1</v>
      </c>
      <c r="T224">
        <v>0</v>
      </c>
    </row>
    <row r="225" spans="1:20" x14ac:dyDescent="0.25">
      <c r="A225" t="s">
        <v>15</v>
      </c>
      <c r="B225" s="3">
        <v>22</v>
      </c>
      <c r="C225" s="2">
        <v>1.61</v>
      </c>
      <c r="D225" s="2">
        <v>63</v>
      </c>
      <c r="E225">
        <v>1</v>
      </c>
      <c r="F225">
        <v>1</v>
      </c>
      <c r="G225" s="3">
        <v>3</v>
      </c>
      <c r="H225" s="3">
        <v>3</v>
      </c>
      <c r="I225">
        <v>2</v>
      </c>
      <c r="J225">
        <v>0</v>
      </c>
      <c r="K225" s="2">
        <v>3</v>
      </c>
      <c r="L225">
        <v>0</v>
      </c>
      <c r="M225" s="2">
        <v>1</v>
      </c>
      <c r="N225" s="2">
        <v>0</v>
      </c>
      <c r="O225" s="18">
        <v>0</v>
      </c>
      <c r="P225">
        <v>4</v>
      </c>
      <c r="Q225" t="s">
        <v>20</v>
      </c>
      <c r="R225" s="2">
        <f t="shared" si="3"/>
        <v>24.304617877396701</v>
      </c>
      <c r="S225">
        <v>1</v>
      </c>
      <c r="T225">
        <v>0</v>
      </c>
    </row>
    <row r="226" spans="1:20" x14ac:dyDescent="0.25">
      <c r="A226" t="s">
        <v>15</v>
      </c>
      <c r="B226" s="3">
        <v>23</v>
      </c>
      <c r="C226" s="2">
        <v>1.63</v>
      </c>
      <c r="D226" s="2">
        <v>82</v>
      </c>
      <c r="E226">
        <v>1</v>
      </c>
      <c r="F226">
        <v>1</v>
      </c>
      <c r="G226" s="3">
        <v>2</v>
      </c>
      <c r="H226" s="3">
        <v>1</v>
      </c>
      <c r="I226">
        <v>1</v>
      </c>
      <c r="J226">
        <v>0</v>
      </c>
      <c r="K226" s="2">
        <v>2</v>
      </c>
      <c r="L226">
        <v>0</v>
      </c>
      <c r="M226" s="2">
        <v>0</v>
      </c>
      <c r="N226" s="2">
        <v>0</v>
      </c>
      <c r="O226" s="18">
        <v>0</v>
      </c>
      <c r="P226">
        <v>4</v>
      </c>
      <c r="Q226" t="s">
        <v>28</v>
      </c>
      <c r="R226" s="2">
        <f t="shared" si="3"/>
        <v>30.863035868869737</v>
      </c>
      <c r="S226">
        <v>1</v>
      </c>
      <c r="T226">
        <v>0</v>
      </c>
    </row>
    <row r="227" spans="1:20" x14ac:dyDescent="0.25">
      <c r="A227" t="s">
        <v>21</v>
      </c>
      <c r="B227" s="3">
        <v>25</v>
      </c>
      <c r="C227" s="2">
        <v>1.83</v>
      </c>
      <c r="D227" s="2">
        <v>121</v>
      </c>
      <c r="E227">
        <v>1</v>
      </c>
      <c r="F227">
        <v>0</v>
      </c>
      <c r="G227" s="3">
        <v>3</v>
      </c>
      <c r="H227" s="3">
        <v>3</v>
      </c>
      <c r="I227">
        <v>1</v>
      </c>
      <c r="J227">
        <v>0</v>
      </c>
      <c r="K227" s="2">
        <v>3</v>
      </c>
      <c r="L227">
        <v>0</v>
      </c>
      <c r="M227" s="2">
        <v>2</v>
      </c>
      <c r="N227" s="2">
        <v>0</v>
      </c>
      <c r="O227" s="18">
        <v>1</v>
      </c>
      <c r="P227">
        <v>0</v>
      </c>
      <c r="Q227" t="s">
        <v>30</v>
      </c>
      <c r="R227" s="2">
        <f t="shared" si="3"/>
        <v>36.131266983188503</v>
      </c>
      <c r="S227">
        <v>1</v>
      </c>
      <c r="T227">
        <v>0</v>
      </c>
    </row>
    <row r="228" spans="1:20" x14ac:dyDescent="0.25">
      <c r="A228" t="s">
        <v>15</v>
      </c>
      <c r="B228" s="3">
        <v>20</v>
      </c>
      <c r="C228" s="2">
        <v>1.6</v>
      </c>
      <c r="D228" s="2">
        <v>50</v>
      </c>
      <c r="E228">
        <v>0</v>
      </c>
      <c r="F228">
        <v>1</v>
      </c>
      <c r="G228" s="3">
        <v>2</v>
      </c>
      <c r="H228" s="3">
        <v>3</v>
      </c>
      <c r="I228">
        <v>1</v>
      </c>
      <c r="J228">
        <v>0</v>
      </c>
      <c r="K228" s="2">
        <v>1</v>
      </c>
      <c r="L228">
        <v>0</v>
      </c>
      <c r="M228" s="2">
        <v>0</v>
      </c>
      <c r="N228" s="2">
        <v>1</v>
      </c>
      <c r="O228" s="18">
        <v>0</v>
      </c>
      <c r="P228">
        <v>3</v>
      </c>
      <c r="Q228" t="s">
        <v>20</v>
      </c>
      <c r="R228" s="2">
        <f t="shared" si="3"/>
        <v>19.531249999999996</v>
      </c>
      <c r="S228">
        <v>1</v>
      </c>
      <c r="T228">
        <v>0</v>
      </c>
    </row>
    <row r="229" spans="1:20" x14ac:dyDescent="0.25">
      <c r="A229" t="s">
        <v>15</v>
      </c>
      <c r="B229" s="3">
        <v>24</v>
      </c>
      <c r="C229" s="2">
        <v>1.62</v>
      </c>
      <c r="D229" s="2">
        <v>58</v>
      </c>
      <c r="E229">
        <v>0</v>
      </c>
      <c r="F229">
        <v>1</v>
      </c>
      <c r="G229" s="3">
        <v>3</v>
      </c>
      <c r="H229" s="3">
        <v>3</v>
      </c>
      <c r="I229">
        <v>1</v>
      </c>
      <c r="J229">
        <v>0</v>
      </c>
      <c r="K229" s="2">
        <v>2</v>
      </c>
      <c r="L229">
        <v>0</v>
      </c>
      <c r="M229" s="2">
        <v>1</v>
      </c>
      <c r="N229" s="2">
        <v>1</v>
      </c>
      <c r="O229" s="18">
        <v>1</v>
      </c>
      <c r="P229">
        <v>4</v>
      </c>
      <c r="Q229" t="s">
        <v>20</v>
      </c>
      <c r="R229" s="2">
        <f t="shared" si="3"/>
        <v>22.10028959000152</v>
      </c>
      <c r="S229">
        <v>1</v>
      </c>
      <c r="T229">
        <v>0</v>
      </c>
    </row>
    <row r="230" spans="1:20" x14ac:dyDescent="0.25">
      <c r="A230" t="s">
        <v>15</v>
      </c>
      <c r="B230" s="3">
        <v>40</v>
      </c>
      <c r="C230" s="2">
        <v>1.68</v>
      </c>
      <c r="D230" s="2">
        <v>80</v>
      </c>
      <c r="E230">
        <v>0</v>
      </c>
      <c r="F230">
        <v>0</v>
      </c>
      <c r="G230" s="3">
        <v>3</v>
      </c>
      <c r="H230" s="3">
        <v>3</v>
      </c>
      <c r="I230">
        <v>1</v>
      </c>
      <c r="J230">
        <v>0</v>
      </c>
      <c r="K230" s="2">
        <v>3</v>
      </c>
      <c r="L230">
        <v>0</v>
      </c>
      <c r="M230" s="2">
        <v>0</v>
      </c>
      <c r="N230" s="2">
        <v>0</v>
      </c>
      <c r="O230" s="18">
        <v>0</v>
      </c>
      <c r="P230">
        <v>3</v>
      </c>
      <c r="Q230" t="s">
        <v>25</v>
      </c>
      <c r="R230" s="2">
        <f t="shared" si="3"/>
        <v>28.344671201814062</v>
      </c>
      <c r="S230">
        <v>1</v>
      </c>
      <c r="T230">
        <v>0</v>
      </c>
    </row>
    <row r="231" spans="1:20" x14ac:dyDescent="0.25">
      <c r="A231" t="s">
        <v>21</v>
      </c>
      <c r="B231" s="3">
        <v>32</v>
      </c>
      <c r="C231" s="2">
        <v>1.75</v>
      </c>
      <c r="D231" s="2">
        <v>120</v>
      </c>
      <c r="E231">
        <v>1</v>
      </c>
      <c r="F231">
        <v>0</v>
      </c>
      <c r="G231" s="3">
        <v>3</v>
      </c>
      <c r="H231" s="3">
        <v>3</v>
      </c>
      <c r="I231">
        <v>1</v>
      </c>
      <c r="J231">
        <v>0</v>
      </c>
      <c r="K231" s="2">
        <v>3</v>
      </c>
      <c r="L231">
        <v>0</v>
      </c>
      <c r="M231" s="2">
        <v>0</v>
      </c>
      <c r="N231" s="2">
        <v>2</v>
      </c>
      <c r="O231" s="18">
        <v>0</v>
      </c>
      <c r="P231">
        <v>3</v>
      </c>
      <c r="Q231" t="s">
        <v>30</v>
      </c>
      <c r="R231" s="2">
        <f t="shared" si="3"/>
        <v>39.183673469387756</v>
      </c>
      <c r="S231">
        <v>1</v>
      </c>
      <c r="T231">
        <v>0</v>
      </c>
    </row>
    <row r="232" spans="1:20" x14ac:dyDescent="0.25">
      <c r="A232" t="s">
        <v>21</v>
      </c>
      <c r="B232" s="3">
        <v>20</v>
      </c>
      <c r="C232" s="2">
        <v>1.9</v>
      </c>
      <c r="D232" s="2">
        <v>91</v>
      </c>
      <c r="E232">
        <v>1</v>
      </c>
      <c r="F232">
        <v>1</v>
      </c>
      <c r="G232" s="3">
        <v>3</v>
      </c>
      <c r="H232" s="3">
        <v>4</v>
      </c>
      <c r="I232">
        <v>1</v>
      </c>
      <c r="J232">
        <v>0</v>
      </c>
      <c r="K232" s="2">
        <v>3</v>
      </c>
      <c r="L232">
        <v>0</v>
      </c>
      <c r="M232" s="2">
        <v>2</v>
      </c>
      <c r="N232" s="2">
        <v>0</v>
      </c>
      <c r="O232" s="18">
        <v>1</v>
      </c>
      <c r="P232">
        <v>0</v>
      </c>
      <c r="Q232" t="s">
        <v>24</v>
      </c>
      <c r="R232" s="2">
        <f t="shared" si="3"/>
        <v>25.207756232686982</v>
      </c>
      <c r="S232">
        <v>1</v>
      </c>
      <c r="T232">
        <v>0</v>
      </c>
    </row>
    <row r="233" spans="1:20" x14ac:dyDescent="0.25">
      <c r="A233" t="s">
        <v>15</v>
      </c>
      <c r="B233" s="3">
        <v>21</v>
      </c>
      <c r="C233" s="2">
        <v>1.63</v>
      </c>
      <c r="D233" s="2">
        <v>66</v>
      </c>
      <c r="E233">
        <v>1</v>
      </c>
      <c r="F233">
        <v>1</v>
      </c>
      <c r="G233" s="3">
        <v>3</v>
      </c>
      <c r="H233" s="3">
        <v>1</v>
      </c>
      <c r="I233">
        <v>1</v>
      </c>
      <c r="J233">
        <v>1</v>
      </c>
      <c r="K233" s="2">
        <v>3</v>
      </c>
      <c r="L233">
        <v>0</v>
      </c>
      <c r="M233" s="2">
        <v>0</v>
      </c>
      <c r="N233" s="2">
        <v>0</v>
      </c>
      <c r="O233" s="18">
        <v>1</v>
      </c>
      <c r="P233">
        <v>4</v>
      </c>
      <c r="Q233" t="s">
        <v>20</v>
      </c>
      <c r="R233" s="2">
        <f t="shared" si="3"/>
        <v>24.840980089578082</v>
      </c>
      <c r="S233">
        <v>1</v>
      </c>
      <c r="T233">
        <v>0</v>
      </c>
    </row>
    <row r="234" spans="1:20" x14ac:dyDescent="0.25">
      <c r="A234" t="s">
        <v>15</v>
      </c>
      <c r="B234" s="3">
        <v>51</v>
      </c>
      <c r="C234" s="2">
        <v>1.59</v>
      </c>
      <c r="D234" s="2">
        <v>50</v>
      </c>
      <c r="E234">
        <v>1</v>
      </c>
      <c r="F234">
        <v>0</v>
      </c>
      <c r="G234" s="3">
        <v>3</v>
      </c>
      <c r="H234" s="3">
        <v>3</v>
      </c>
      <c r="I234">
        <v>1</v>
      </c>
      <c r="J234">
        <v>1</v>
      </c>
      <c r="K234" s="2">
        <v>3</v>
      </c>
      <c r="L234">
        <v>1</v>
      </c>
      <c r="M234" s="2">
        <v>2</v>
      </c>
      <c r="N234" s="2">
        <v>0</v>
      </c>
      <c r="O234" s="18">
        <v>0</v>
      </c>
      <c r="P234">
        <v>4</v>
      </c>
      <c r="Q234" t="s">
        <v>20</v>
      </c>
      <c r="R234" s="2">
        <f t="shared" si="3"/>
        <v>19.77769866698311</v>
      </c>
      <c r="S234">
        <v>1</v>
      </c>
      <c r="T234">
        <v>0</v>
      </c>
    </row>
    <row r="235" spans="1:20" x14ac:dyDescent="0.25">
      <c r="A235" t="s">
        <v>15</v>
      </c>
      <c r="B235" s="3">
        <v>34</v>
      </c>
      <c r="C235" s="2">
        <v>1.68</v>
      </c>
      <c r="D235" s="2">
        <v>77</v>
      </c>
      <c r="E235">
        <v>1</v>
      </c>
      <c r="F235">
        <v>0</v>
      </c>
      <c r="G235" s="3">
        <v>3</v>
      </c>
      <c r="H235" s="3">
        <v>1</v>
      </c>
      <c r="I235">
        <v>1</v>
      </c>
      <c r="J235">
        <v>0</v>
      </c>
      <c r="K235" s="2">
        <v>2</v>
      </c>
      <c r="L235">
        <v>0</v>
      </c>
      <c r="M235" s="2">
        <v>1</v>
      </c>
      <c r="N235" s="2">
        <v>0</v>
      </c>
      <c r="O235" s="18">
        <v>1</v>
      </c>
      <c r="P235">
        <v>3</v>
      </c>
      <c r="Q235" t="s">
        <v>25</v>
      </c>
      <c r="R235" s="2">
        <f t="shared" si="3"/>
        <v>27.281746031746035</v>
      </c>
      <c r="S235">
        <v>1</v>
      </c>
      <c r="T235">
        <v>0</v>
      </c>
    </row>
    <row r="236" spans="1:20" x14ac:dyDescent="0.25">
      <c r="A236" t="s">
        <v>15</v>
      </c>
      <c r="B236" s="3">
        <v>19</v>
      </c>
      <c r="C236" s="2">
        <v>1.59</v>
      </c>
      <c r="D236" s="2">
        <v>49</v>
      </c>
      <c r="E236">
        <v>1</v>
      </c>
      <c r="F236">
        <v>1</v>
      </c>
      <c r="G236" s="3">
        <v>2</v>
      </c>
      <c r="H236" s="3">
        <v>1</v>
      </c>
      <c r="I236">
        <v>0</v>
      </c>
      <c r="J236">
        <v>0</v>
      </c>
      <c r="K236" s="2">
        <v>2</v>
      </c>
      <c r="L236">
        <v>0</v>
      </c>
      <c r="M236" s="2">
        <v>2</v>
      </c>
      <c r="N236" s="2">
        <v>0</v>
      </c>
      <c r="O236" s="18">
        <v>0</v>
      </c>
      <c r="P236">
        <v>4</v>
      </c>
      <c r="Q236" t="s">
        <v>20</v>
      </c>
      <c r="R236" s="2">
        <f t="shared" si="3"/>
        <v>19.382144693643447</v>
      </c>
      <c r="S236">
        <v>1</v>
      </c>
      <c r="T236">
        <v>0</v>
      </c>
    </row>
    <row r="237" spans="1:20" x14ac:dyDescent="0.25">
      <c r="A237" t="s">
        <v>15</v>
      </c>
      <c r="B237" s="3">
        <v>19</v>
      </c>
      <c r="C237" s="2">
        <v>1.69</v>
      </c>
      <c r="D237" s="2">
        <v>70</v>
      </c>
      <c r="E237">
        <v>1</v>
      </c>
      <c r="F237">
        <v>0</v>
      </c>
      <c r="G237" s="3">
        <v>2</v>
      </c>
      <c r="H237" s="3">
        <v>1</v>
      </c>
      <c r="I237">
        <v>0</v>
      </c>
      <c r="J237">
        <v>0</v>
      </c>
      <c r="K237" s="2">
        <v>2</v>
      </c>
      <c r="L237">
        <v>0</v>
      </c>
      <c r="M237" s="2">
        <v>2</v>
      </c>
      <c r="N237" s="2">
        <v>0</v>
      </c>
      <c r="O237" s="18">
        <v>0</v>
      </c>
      <c r="P237">
        <v>4</v>
      </c>
      <c r="Q237" t="s">
        <v>20</v>
      </c>
      <c r="R237" s="2">
        <f t="shared" si="3"/>
        <v>24.508945765204302</v>
      </c>
      <c r="S237">
        <v>1</v>
      </c>
      <c r="T237">
        <v>0</v>
      </c>
    </row>
    <row r="238" spans="1:20" x14ac:dyDescent="0.25">
      <c r="A238" t="s">
        <v>15</v>
      </c>
      <c r="B238" s="3">
        <v>21</v>
      </c>
      <c r="C238" s="2">
        <v>1.66</v>
      </c>
      <c r="D238" s="2">
        <v>59</v>
      </c>
      <c r="E238">
        <v>0</v>
      </c>
      <c r="F238">
        <v>1</v>
      </c>
      <c r="G238" s="3">
        <v>1</v>
      </c>
      <c r="H238" s="3">
        <v>3</v>
      </c>
      <c r="I238">
        <v>3</v>
      </c>
      <c r="J238">
        <v>0</v>
      </c>
      <c r="K238" s="2">
        <v>2</v>
      </c>
      <c r="L238">
        <v>1</v>
      </c>
      <c r="M238" s="2">
        <v>3</v>
      </c>
      <c r="N238" s="2">
        <v>0</v>
      </c>
      <c r="O238" s="18">
        <v>0</v>
      </c>
      <c r="P238">
        <v>3</v>
      </c>
      <c r="Q238" t="s">
        <v>20</v>
      </c>
      <c r="R238" s="2">
        <f t="shared" si="3"/>
        <v>21.410944984758313</v>
      </c>
      <c r="S238">
        <v>1</v>
      </c>
      <c r="T238">
        <v>0</v>
      </c>
    </row>
    <row r="239" spans="1:20" x14ac:dyDescent="0.25">
      <c r="A239" t="s">
        <v>15</v>
      </c>
      <c r="B239" s="3">
        <v>19</v>
      </c>
      <c r="C239" s="2">
        <v>1.64</v>
      </c>
      <c r="D239" s="2">
        <v>53</v>
      </c>
      <c r="E239">
        <v>1</v>
      </c>
      <c r="F239">
        <v>1</v>
      </c>
      <c r="G239" s="3">
        <v>3</v>
      </c>
      <c r="H239" s="3">
        <v>3</v>
      </c>
      <c r="I239">
        <v>1</v>
      </c>
      <c r="J239">
        <v>0</v>
      </c>
      <c r="K239" s="2">
        <v>1</v>
      </c>
      <c r="L239">
        <v>0</v>
      </c>
      <c r="M239" s="2">
        <v>1</v>
      </c>
      <c r="N239" s="2">
        <v>1</v>
      </c>
      <c r="O239" s="18">
        <v>0</v>
      </c>
      <c r="P239">
        <v>4</v>
      </c>
      <c r="Q239" t="s">
        <v>20</v>
      </c>
      <c r="R239" s="2">
        <f t="shared" si="3"/>
        <v>19.705532421177875</v>
      </c>
      <c r="S239">
        <v>1</v>
      </c>
      <c r="T239">
        <v>0</v>
      </c>
    </row>
    <row r="240" spans="1:20" x14ac:dyDescent="0.25">
      <c r="A240" t="s">
        <v>15</v>
      </c>
      <c r="B240" s="3">
        <v>20</v>
      </c>
      <c r="C240" s="2">
        <v>1.62</v>
      </c>
      <c r="D240" s="2">
        <v>53</v>
      </c>
      <c r="E240">
        <v>0</v>
      </c>
      <c r="F240">
        <v>1</v>
      </c>
      <c r="G240" s="3">
        <v>3</v>
      </c>
      <c r="H240" s="3">
        <v>1</v>
      </c>
      <c r="I240">
        <v>1</v>
      </c>
      <c r="J240">
        <v>0</v>
      </c>
      <c r="K240" s="2">
        <v>3</v>
      </c>
      <c r="L240">
        <v>0</v>
      </c>
      <c r="M240" s="2">
        <v>1</v>
      </c>
      <c r="N240" s="2">
        <v>1</v>
      </c>
      <c r="O240" s="18">
        <v>0</v>
      </c>
      <c r="P240">
        <v>4</v>
      </c>
      <c r="Q240" t="s">
        <v>20</v>
      </c>
      <c r="R240" s="2">
        <f t="shared" si="3"/>
        <v>20.195092211553114</v>
      </c>
      <c r="S240">
        <v>1</v>
      </c>
      <c r="T240">
        <v>0</v>
      </c>
    </row>
    <row r="241" spans="1:20" x14ac:dyDescent="0.25">
      <c r="A241" t="s">
        <v>15</v>
      </c>
      <c r="B241" s="3">
        <v>19</v>
      </c>
      <c r="C241" s="2">
        <v>1.7</v>
      </c>
      <c r="D241" s="2">
        <v>64</v>
      </c>
      <c r="E241">
        <v>1</v>
      </c>
      <c r="F241">
        <v>1</v>
      </c>
      <c r="G241" s="3">
        <v>3</v>
      </c>
      <c r="H241" s="3">
        <v>3</v>
      </c>
      <c r="I241">
        <v>0</v>
      </c>
      <c r="J241">
        <v>0</v>
      </c>
      <c r="K241" s="2">
        <v>3</v>
      </c>
      <c r="L241">
        <v>1</v>
      </c>
      <c r="M241" s="2">
        <v>3</v>
      </c>
      <c r="N241" s="2">
        <v>1</v>
      </c>
      <c r="O241" s="18">
        <v>0</v>
      </c>
      <c r="P241">
        <v>4</v>
      </c>
      <c r="Q241" t="s">
        <v>20</v>
      </c>
      <c r="R241" s="2">
        <f t="shared" si="3"/>
        <v>22.145328719723185</v>
      </c>
      <c r="S241">
        <v>1</v>
      </c>
      <c r="T241">
        <v>0</v>
      </c>
    </row>
    <row r="242" spans="1:20" x14ac:dyDescent="0.25">
      <c r="A242" t="s">
        <v>15</v>
      </c>
      <c r="B242" s="3">
        <v>17</v>
      </c>
      <c r="C242" s="2">
        <v>1.63</v>
      </c>
      <c r="D242" s="2">
        <v>65</v>
      </c>
      <c r="E242">
        <v>0</v>
      </c>
      <c r="F242">
        <v>1</v>
      </c>
      <c r="G242" s="3">
        <v>2</v>
      </c>
      <c r="H242" s="3">
        <v>1</v>
      </c>
      <c r="I242">
        <v>1</v>
      </c>
      <c r="J242">
        <v>0</v>
      </c>
      <c r="K242" s="2">
        <v>3</v>
      </c>
      <c r="L242">
        <v>0</v>
      </c>
      <c r="M242" s="2">
        <v>1</v>
      </c>
      <c r="N242" s="2">
        <v>1</v>
      </c>
      <c r="O242" s="18">
        <v>0</v>
      </c>
      <c r="P242">
        <v>4</v>
      </c>
      <c r="Q242" t="s">
        <v>20</v>
      </c>
      <c r="R242" s="2">
        <f t="shared" si="3"/>
        <v>24.464601603372351</v>
      </c>
      <c r="S242">
        <v>1</v>
      </c>
      <c r="T242">
        <v>0</v>
      </c>
    </row>
    <row r="243" spans="1:20" x14ac:dyDescent="0.25">
      <c r="A243" t="s">
        <v>21</v>
      </c>
      <c r="B243" s="3">
        <v>22</v>
      </c>
      <c r="C243" s="2">
        <v>1.6</v>
      </c>
      <c r="D243" s="2">
        <v>66</v>
      </c>
      <c r="E243">
        <v>0</v>
      </c>
      <c r="F243">
        <v>1</v>
      </c>
      <c r="G243" s="3">
        <v>3</v>
      </c>
      <c r="H243" s="3">
        <v>3</v>
      </c>
      <c r="I243">
        <v>1</v>
      </c>
      <c r="J243">
        <v>0</v>
      </c>
      <c r="K243" s="2">
        <v>2</v>
      </c>
      <c r="L243">
        <v>0</v>
      </c>
      <c r="M243" s="2">
        <v>3</v>
      </c>
      <c r="N243" s="2">
        <v>0</v>
      </c>
      <c r="O243" s="18">
        <v>0</v>
      </c>
      <c r="P243">
        <v>1</v>
      </c>
      <c r="Q243" t="s">
        <v>24</v>
      </c>
      <c r="R243" s="2">
        <f t="shared" si="3"/>
        <v>25.781249999999996</v>
      </c>
      <c r="S243">
        <v>1</v>
      </c>
      <c r="T243">
        <v>0</v>
      </c>
    </row>
    <row r="244" spans="1:20" x14ac:dyDescent="0.25">
      <c r="A244" t="s">
        <v>15</v>
      </c>
      <c r="B244" s="3">
        <v>20</v>
      </c>
      <c r="C244" s="2">
        <v>1.63</v>
      </c>
      <c r="D244" s="2">
        <v>64</v>
      </c>
      <c r="E244">
        <v>1</v>
      </c>
      <c r="F244">
        <v>1</v>
      </c>
      <c r="G244" s="3">
        <v>1</v>
      </c>
      <c r="H244" s="3">
        <v>3</v>
      </c>
      <c r="I244">
        <v>3</v>
      </c>
      <c r="J244">
        <v>0</v>
      </c>
      <c r="K244" s="2">
        <v>2</v>
      </c>
      <c r="L244">
        <v>0</v>
      </c>
      <c r="M244" s="2">
        <v>0</v>
      </c>
      <c r="N244" s="2">
        <v>2</v>
      </c>
      <c r="O244" s="18">
        <v>0</v>
      </c>
      <c r="P244">
        <v>3</v>
      </c>
      <c r="Q244" t="s">
        <v>20</v>
      </c>
      <c r="R244" s="2">
        <f t="shared" si="3"/>
        <v>24.088223117166624</v>
      </c>
      <c r="S244">
        <v>1</v>
      </c>
      <c r="T244">
        <v>0</v>
      </c>
    </row>
    <row r="245" spans="1:20" x14ac:dyDescent="0.25">
      <c r="A245" t="s">
        <v>21</v>
      </c>
      <c r="B245" s="3">
        <v>33</v>
      </c>
      <c r="C245" s="2">
        <v>1.85</v>
      </c>
      <c r="D245" s="2">
        <v>99</v>
      </c>
      <c r="E245">
        <v>1</v>
      </c>
      <c r="F245">
        <v>1</v>
      </c>
      <c r="G245" s="3">
        <v>2</v>
      </c>
      <c r="H245" s="3">
        <v>3</v>
      </c>
      <c r="I245">
        <v>1</v>
      </c>
      <c r="J245">
        <v>1</v>
      </c>
      <c r="K245" s="2">
        <v>3</v>
      </c>
      <c r="L245">
        <v>0</v>
      </c>
      <c r="M245" s="2">
        <v>1</v>
      </c>
      <c r="N245" s="2">
        <v>0</v>
      </c>
      <c r="O245" s="18">
        <v>1</v>
      </c>
      <c r="P245">
        <v>3</v>
      </c>
      <c r="Q245" t="s">
        <v>25</v>
      </c>
      <c r="R245" s="2">
        <f t="shared" si="3"/>
        <v>28.926223520818112</v>
      </c>
      <c r="S245">
        <v>1</v>
      </c>
      <c r="T245">
        <v>0</v>
      </c>
    </row>
    <row r="246" spans="1:20" x14ac:dyDescent="0.25">
      <c r="A246" t="s">
        <v>15</v>
      </c>
      <c r="B246" s="3">
        <v>21</v>
      </c>
      <c r="C246" s="2">
        <v>1.54</v>
      </c>
      <c r="D246" s="2">
        <v>49</v>
      </c>
      <c r="E246">
        <v>1</v>
      </c>
      <c r="F246">
        <v>0</v>
      </c>
      <c r="G246" s="3">
        <v>2</v>
      </c>
      <c r="H246" s="3">
        <v>1</v>
      </c>
      <c r="I246">
        <v>1</v>
      </c>
      <c r="J246">
        <v>0</v>
      </c>
      <c r="K246" s="2">
        <v>2</v>
      </c>
      <c r="L246">
        <v>1</v>
      </c>
      <c r="M246" s="2">
        <v>2</v>
      </c>
      <c r="N246" s="2">
        <v>0</v>
      </c>
      <c r="O246" s="18">
        <v>1</v>
      </c>
      <c r="P246">
        <v>4</v>
      </c>
      <c r="Q246" t="s">
        <v>20</v>
      </c>
      <c r="R246" s="2">
        <f t="shared" si="3"/>
        <v>20.66115702479339</v>
      </c>
      <c r="S246">
        <v>1</v>
      </c>
      <c r="T246">
        <v>0</v>
      </c>
    </row>
    <row r="247" spans="1:20" x14ac:dyDescent="0.25">
      <c r="A247" t="s">
        <v>15</v>
      </c>
      <c r="B247" s="3">
        <v>20</v>
      </c>
      <c r="C247" s="2">
        <v>1.64</v>
      </c>
      <c r="D247" s="2">
        <v>49</v>
      </c>
      <c r="E247">
        <v>0</v>
      </c>
      <c r="F247">
        <v>0</v>
      </c>
      <c r="G247" s="3">
        <v>3</v>
      </c>
      <c r="H247" s="3">
        <v>3</v>
      </c>
      <c r="I247">
        <v>1</v>
      </c>
      <c r="J247">
        <v>1</v>
      </c>
      <c r="K247" s="2">
        <v>2</v>
      </c>
      <c r="L247">
        <v>0</v>
      </c>
      <c r="M247" s="2">
        <v>2</v>
      </c>
      <c r="N247" s="2">
        <v>1</v>
      </c>
      <c r="O247" s="18">
        <v>1</v>
      </c>
      <c r="P247">
        <v>3</v>
      </c>
      <c r="Q247" t="s">
        <v>92</v>
      </c>
      <c r="R247" s="2">
        <f t="shared" si="3"/>
        <v>18.218322427126715</v>
      </c>
      <c r="S247">
        <v>1</v>
      </c>
      <c r="T247">
        <v>0</v>
      </c>
    </row>
    <row r="248" spans="1:20" x14ac:dyDescent="0.25">
      <c r="A248" t="s">
        <v>15</v>
      </c>
      <c r="B248" s="3">
        <v>20</v>
      </c>
      <c r="C248" s="2">
        <v>1.57</v>
      </c>
      <c r="D248" s="2">
        <v>60</v>
      </c>
      <c r="E248">
        <v>0</v>
      </c>
      <c r="F248">
        <v>1</v>
      </c>
      <c r="G248" s="3">
        <v>3</v>
      </c>
      <c r="H248" s="3">
        <v>3</v>
      </c>
      <c r="I248">
        <v>1</v>
      </c>
      <c r="J248">
        <v>0</v>
      </c>
      <c r="K248" s="2">
        <v>3</v>
      </c>
      <c r="L248">
        <v>0</v>
      </c>
      <c r="M248" s="2">
        <v>0</v>
      </c>
      <c r="N248" s="2">
        <v>1</v>
      </c>
      <c r="O248" s="18">
        <v>1</v>
      </c>
      <c r="P248">
        <v>4</v>
      </c>
      <c r="Q248" t="s">
        <v>20</v>
      </c>
      <c r="R248" s="2">
        <f t="shared" si="3"/>
        <v>24.341758286340216</v>
      </c>
      <c r="S248">
        <v>1</v>
      </c>
      <c r="T248">
        <v>0</v>
      </c>
    </row>
    <row r="249" spans="1:20" x14ac:dyDescent="0.25">
      <c r="A249" t="s">
        <v>15</v>
      </c>
      <c r="B249" s="3">
        <v>20</v>
      </c>
      <c r="C249" s="2">
        <v>1.62</v>
      </c>
      <c r="D249" s="2">
        <v>52</v>
      </c>
      <c r="E249">
        <v>0</v>
      </c>
      <c r="F249">
        <v>1</v>
      </c>
      <c r="G249" s="3">
        <v>3</v>
      </c>
      <c r="H249" s="3">
        <v>3</v>
      </c>
      <c r="I249">
        <v>2</v>
      </c>
      <c r="J249">
        <v>0</v>
      </c>
      <c r="K249" s="2">
        <v>1</v>
      </c>
      <c r="L249">
        <v>0</v>
      </c>
      <c r="M249" s="2">
        <v>3</v>
      </c>
      <c r="N249" s="2">
        <v>1</v>
      </c>
      <c r="O249" s="18">
        <v>0</v>
      </c>
      <c r="P249">
        <v>3</v>
      </c>
      <c r="Q249" t="s">
        <v>20</v>
      </c>
      <c r="R249" s="2">
        <f t="shared" si="3"/>
        <v>19.814052735863431</v>
      </c>
      <c r="S249">
        <v>1</v>
      </c>
      <c r="T249">
        <v>0</v>
      </c>
    </row>
    <row r="250" spans="1:20" x14ac:dyDescent="0.25">
      <c r="A250" t="s">
        <v>21</v>
      </c>
      <c r="B250" s="3">
        <v>21</v>
      </c>
      <c r="C250" s="2">
        <v>1.72</v>
      </c>
      <c r="D250" s="2">
        <v>72</v>
      </c>
      <c r="E250">
        <v>1</v>
      </c>
      <c r="F250">
        <v>1</v>
      </c>
      <c r="G250" s="3">
        <v>3</v>
      </c>
      <c r="H250" s="3">
        <v>3</v>
      </c>
      <c r="I250">
        <v>3</v>
      </c>
      <c r="J250">
        <v>0</v>
      </c>
      <c r="K250" s="2">
        <v>3</v>
      </c>
      <c r="L250">
        <v>1</v>
      </c>
      <c r="M250" s="2">
        <v>3</v>
      </c>
      <c r="N250" s="2">
        <v>0</v>
      </c>
      <c r="O250" s="18">
        <v>1</v>
      </c>
      <c r="P250">
        <v>3</v>
      </c>
      <c r="Q250" t="s">
        <v>20</v>
      </c>
      <c r="R250" s="2">
        <f t="shared" si="3"/>
        <v>24.337479718766904</v>
      </c>
      <c r="S250">
        <v>1</v>
      </c>
      <c r="T250">
        <v>0</v>
      </c>
    </row>
    <row r="251" spans="1:20" x14ac:dyDescent="0.25">
      <c r="A251" t="s">
        <v>21</v>
      </c>
      <c r="B251" s="3">
        <v>21</v>
      </c>
      <c r="C251" s="2">
        <v>1.76</v>
      </c>
      <c r="D251" s="2">
        <v>78</v>
      </c>
      <c r="E251">
        <v>1</v>
      </c>
      <c r="F251">
        <v>1</v>
      </c>
      <c r="G251" s="3">
        <v>3</v>
      </c>
      <c r="H251" s="3">
        <v>1</v>
      </c>
      <c r="I251">
        <v>1</v>
      </c>
      <c r="J251">
        <v>0</v>
      </c>
      <c r="K251" s="2">
        <v>2</v>
      </c>
      <c r="L251">
        <v>0</v>
      </c>
      <c r="M251" s="2">
        <v>3</v>
      </c>
      <c r="N251" s="2">
        <v>0</v>
      </c>
      <c r="O251" s="18">
        <v>1</v>
      </c>
      <c r="P251">
        <v>0</v>
      </c>
      <c r="Q251" t="s">
        <v>24</v>
      </c>
      <c r="R251" s="2">
        <f t="shared" si="3"/>
        <v>25.180785123966942</v>
      </c>
      <c r="S251">
        <v>1</v>
      </c>
      <c r="T251">
        <v>0</v>
      </c>
    </row>
    <row r="252" spans="1:20" x14ac:dyDescent="0.25">
      <c r="A252" t="s">
        <v>15</v>
      </c>
      <c r="B252" s="3">
        <v>20</v>
      </c>
      <c r="C252" s="2">
        <v>1.65</v>
      </c>
      <c r="D252" s="2">
        <v>75</v>
      </c>
      <c r="E252">
        <v>1</v>
      </c>
      <c r="F252">
        <v>1</v>
      </c>
      <c r="G252" s="3">
        <v>3</v>
      </c>
      <c r="H252" s="3">
        <v>1</v>
      </c>
      <c r="I252">
        <v>1</v>
      </c>
      <c r="J252">
        <v>0</v>
      </c>
      <c r="K252" s="2">
        <v>2</v>
      </c>
      <c r="L252">
        <v>0</v>
      </c>
      <c r="M252" s="2">
        <v>1</v>
      </c>
      <c r="N252" s="2">
        <v>1</v>
      </c>
      <c r="O252" s="18">
        <v>0</v>
      </c>
      <c r="P252">
        <v>4</v>
      </c>
      <c r="Q252" t="s">
        <v>25</v>
      </c>
      <c r="R252" s="2">
        <f t="shared" si="3"/>
        <v>27.548209366391188</v>
      </c>
      <c r="S252">
        <v>1</v>
      </c>
      <c r="T252">
        <v>0</v>
      </c>
    </row>
    <row r="253" spans="1:20" x14ac:dyDescent="0.25">
      <c r="A253" t="s">
        <v>21</v>
      </c>
      <c r="B253" s="3">
        <v>20</v>
      </c>
      <c r="C253" s="2">
        <v>1.67</v>
      </c>
      <c r="D253" s="2">
        <v>78</v>
      </c>
      <c r="E253">
        <v>1</v>
      </c>
      <c r="F253">
        <v>0</v>
      </c>
      <c r="G253" s="3">
        <v>2</v>
      </c>
      <c r="H253" s="3">
        <v>1</v>
      </c>
      <c r="I253">
        <v>1</v>
      </c>
      <c r="J253">
        <v>0</v>
      </c>
      <c r="K253" s="2">
        <v>3</v>
      </c>
      <c r="L253">
        <v>0</v>
      </c>
      <c r="M253" s="2">
        <v>0</v>
      </c>
      <c r="N253" s="2">
        <v>0</v>
      </c>
      <c r="O253" s="18">
        <v>2</v>
      </c>
      <c r="P253">
        <v>3</v>
      </c>
      <c r="Q253" t="s">
        <v>25</v>
      </c>
      <c r="R253" s="2">
        <f t="shared" si="3"/>
        <v>27.968016063681024</v>
      </c>
      <c r="S253">
        <v>1</v>
      </c>
      <c r="T253">
        <v>0</v>
      </c>
    </row>
    <row r="254" spans="1:20" x14ac:dyDescent="0.25">
      <c r="A254" t="s">
        <v>21</v>
      </c>
      <c r="B254" s="3">
        <v>56</v>
      </c>
      <c r="C254" s="2">
        <v>1.79</v>
      </c>
      <c r="D254" s="2">
        <v>90</v>
      </c>
      <c r="E254">
        <v>1</v>
      </c>
      <c r="F254">
        <v>0</v>
      </c>
      <c r="G254" s="3">
        <v>2</v>
      </c>
      <c r="H254" s="3">
        <v>3</v>
      </c>
      <c r="I254">
        <v>1</v>
      </c>
      <c r="J254">
        <v>1</v>
      </c>
      <c r="K254" s="2">
        <v>2</v>
      </c>
      <c r="L254">
        <v>0</v>
      </c>
      <c r="M254" s="2">
        <v>1</v>
      </c>
      <c r="N254" s="2">
        <v>0</v>
      </c>
      <c r="O254" s="18">
        <v>2</v>
      </c>
      <c r="P254">
        <v>3</v>
      </c>
      <c r="Q254" t="s">
        <v>25</v>
      </c>
      <c r="R254" s="2">
        <f t="shared" si="3"/>
        <v>28.089010954714272</v>
      </c>
      <c r="S254">
        <v>1</v>
      </c>
      <c r="T254">
        <v>0</v>
      </c>
    </row>
    <row r="255" spans="1:20" x14ac:dyDescent="0.25">
      <c r="A255" t="s">
        <v>15</v>
      </c>
      <c r="B255" s="3">
        <v>26</v>
      </c>
      <c r="C255" s="2">
        <v>1.59</v>
      </c>
      <c r="D255" s="2">
        <v>47</v>
      </c>
      <c r="E255">
        <v>1</v>
      </c>
      <c r="F255">
        <v>1</v>
      </c>
      <c r="G255" s="3">
        <v>2</v>
      </c>
      <c r="H255" s="3">
        <v>1</v>
      </c>
      <c r="I255">
        <v>1</v>
      </c>
      <c r="J255">
        <v>0</v>
      </c>
      <c r="K255" s="2">
        <v>2</v>
      </c>
      <c r="L255">
        <v>0</v>
      </c>
      <c r="M255" s="2">
        <v>0</v>
      </c>
      <c r="N255" s="2">
        <v>2</v>
      </c>
      <c r="O255" s="18">
        <v>1</v>
      </c>
      <c r="P255">
        <v>4</v>
      </c>
      <c r="Q255" t="s">
        <v>20</v>
      </c>
      <c r="R255" s="2">
        <f t="shared" si="3"/>
        <v>18.591036746964122</v>
      </c>
      <c r="S255">
        <v>1</v>
      </c>
      <c r="T255">
        <v>0</v>
      </c>
    </row>
    <row r="256" spans="1:20" x14ac:dyDescent="0.25">
      <c r="A256" t="s">
        <v>15</v>
      </c>
      <c r="B256" s="3">
        <v>22</v>
      </c>
      <c r="C256" s="2">
        <v>1.64</v>
      </c>
      <c r="D256" s="2">
        <v>56</v>
      </c>
      <c r="E256">
        <v>1</v>
      </c>
      <c r="F256">
        <v>0</v>
      </c>
      <c r="G256" s="3">
        <v>3</v>
      </c>
      <c r="H256" s="3">
        <v>3</v>
      </c>
      <c r="I256">
        <v>1</v>
      </c>
      <c r="J256">
        <v>0</v>
      </c>
      <c r="K256" s="2">
        <v>2</v>
      </c>
      <c r="L256">
        <v>0</v>
      </c>
      <c r="M256" s="2">
        <v>0</v>
      </c>
      <c r="N256" s="2">
        <v>0</v>
      </c>
      <c r="O256" s="18">
        <v>0</v>
      </c>
      <c r="P256">
        <v>4</v>
      </c>
      <c r="Q256" t="s">
        <v>20</v>
      </c>
      <c r="R256" s="2">
        <f t="shared" si="3"/>
        <v>20.820939916716245</v>
      </c>
      <c r="S256">
        <v>1</v>
      </c>
      <c r="T256">
        <v>0</v>
      </c>
    </row>
    <row r="257" spans="1:20" x14ac:dyDescent="0.25">
      <c r="A257" t="s">
        <v>21</v>
      </c>
      <c r="B257" s="3">
        <v>19</v>
      </c>
      <c r="C257" s="2">
        <v>1.78</v>
      </c>
      <c r="D257" s="2">
        <v>81</v>
      </c>
      <c r="E257">
        <v>1</v>
      </c>
      <c r="F257">
        <v>0</v>
      </c>
      <c r="G257" s="3">
        <v>1</v>
      </c>
      <c r="H257" s="3">
        <v>3</v>
      </c>
      <c r="I257">
        <v>1</v>
      </c>
      <c r="J257">
        <v>0</v>
      </c>
      <c r="K257" s="2">
        <v>2</v>
      </c>
      <c r="L257">
        <v>0</v>
      </c>
      <c r="M257" s="2">
        <v>3</v>
      </c>
      <c r="N257" s="2">
        <v>0</v>
      </c>
      <c r="O257" s="18">
        <v>0</v>
      </c>
      <c r="P257">
        <v>1</v>
      </c>
      <c r="Q257" t="s">
        <v>24</v>
      </c>
      <c r="R257" s="2">
        <f t="shared" si="3"/>
        <v>25.564953919959599</v>
      </c>
      <c r="S257">
        <v>1</v>
      </c>
      <c r="T257">
        <v>0</v>
      </c>
    </row>
    <row r="258" spans="1:20" x14ac:dyDescent="0.25">
      <c r="A258" t="s">
        <v>21</v>
      </c>
      <c r="B258" s="3">
        <v>18</v>
      </c>
      <c r="C258" s="2">
        <v>1.75</v>
      </c>
      <c r="D258" s="2">
        <v>85</v>
      </c>
      <c r="E258">
        <v>1</v>
      </c>
      <c r="F258">
        <v>0</v>
      </c>
      <c r="G258" s="3">
        <v>2</v>
      </c>
      <c r="H258" s="3">
        <v>3</v>
      </c>
      <c r="I258">
        <v>1</v>
      </c>
      <c r="J258">
        <v>0</v>
      </c>
      <c r="K258" s="2">
        <v>3</v>
      </c>
      <c r="L258">
        <v>0</v>
      </c>
      <c r="M258" s="2">
        <v>1</v>
      </c>
      <c r="N258" s="2">
        <v>0</v>
      </c>
      <c r="O258" s="18">
        <v>1</v>
      </c>
      <c r="P258">
        <v>4</v>
      </c>
      <c r="Q258" t="s">
        <v>25</v>
      </c>
      <c r="R258" s="2">
        <f t="shared" si="3"/>
        <v>27.755102040816325</v>
      </c>
      <c r="S258">
        <v>1</v>
      </c>
      <c r="T258">
        <v>0</v>
      </c>
    </row>
    <row r="259" spans="1:20" x14ac:dyDescent="0.25">
      <c r="A259" t="s">
        <v>21</v>
      </c>
      <c r="B259" s="3">
        <v>19</v>
      </c>
      <c r="C259" s="2">
        <v>1.85</v>
      </c>
      <c r="D259" s="2">
        <v>115</v>
      </c>
      <c r="E259">
        <v>0</v>
      </c>
      <c r="F259">
        <v>0</v>
      </c>
      <c r="G259" s="3">
        <v>2</v>
      </c>
      <c r="H259" s="3">
        <v>3</v>
      </c>
      <c r="I259">
        <v>1</v>
      </c>
      <c r="J259">
        <v>0</v>
      </c>
      <c r="K259" s="2">
        <v>3</v>
      </c>
      <c r="L259">
        <v>1</v>
      </c>
      <c r="M259" s="2">
        <v>1</v>
      </c>
      <c r="N259" s="2">
        <v>2</v>
      </c>
      <c r="O259" s="18">
        <v>0</v>
      </c>
      <c r="P259">
        <v>4</v>
      </c>
      <c r="Q259" t="s">
        <v>28</v>
      </c>
      <c r="R259" s="2">
        <f t="shared" ref="R259:R322" si="4">D259/(C259*C259)</f>
        <v>33.601168736303869</v>
      </c>
      <c r="S259">
        <v>1</v>
      </c>
      <c r="T259">
        <v>0</v>
      </c>
    </row>
    <row r="260" spans="1:20" x14ac:dyDescent="0.25">
      <c r="A260" t="s">
        <v>21</v>
      </c>
      <c r="B260" s="3">
        <v>18</v>
      </c>
      <c r="C260" s="2">
        <v>1.7</v>
      </c>
      <c r="D260" s="2">
        <v>80</v>
      </c>
      <c r="E260">
        <v>0</v>
      </c>
      <c r="F260">
        <v>0</v>
      </c>
      <c r="G260" s="3">
        <v>3</v>
      </c>
      <c r="H260" s="3">
        <v>1</v>
      </c>
      <c r="I260">
        <v>1</v>
      </c>
      <c r="J260">
        <v>0</v>
      </c>
      <c r="K260" s="2">
        <v>1</v>
      </c>
      <c r="L260">
        <v>0</v>
      </c>
      <c r="M260" s="2">
        <v>1</v>
      </c>
      <c r="N260" s="2">
        <v>0</v>
      </c>
      <c r="O260" s="18">
        <v>0</v>
      </c>
      <c r="P260">
        <v>4</v>
      </c>
      <c r="Q260" t="s">
        <v>25</v>
      </c>
      <c r="R260" s="2">
        <f t="shared" si="4"/>
        <v>27.681660899653981</v>
      </c>
      <c r="S260">
        <v>1</v>
      </c>
      <c r="T260">
        <v>0</v>
      </c>
    </row>
    <row r="261" spans="1:20" x14ac:dyDescent="0.25">
      <c r="A261" t="s">
        <v>15</v>
      </c>
      <c r="B261" s="3">
        <v>18</v>
      </c>
      <c r="C261" s="2">
        <v>1.67</v>
      </c>
      <c r="D261" s="2">
        <v>91</v>
      </c>
      <c r="E261">
        <v>1</v>
      </c>
      <c r="F261">
        <v>1</v>
      </c>
      <c r="G261" s="3">
        <v>1</v>
      </c>
      <c r="H261" s="3">
        <v>3</v>
      </c>
      <c r="I261">
        <v>2</v>
      </c>
      <c r="J261">
        <v>0</v>
      </c>
      <c r="K261" s="2">
        <v>1</v>
      </c>
      <c r="L261">
        <v>0</v>
      </c>
      <c r="M261" s="2">
        <v>0</v>
      </c>
      <c r="N261" s="2">
        <v>1</v>
      </c>
      <c r="O261" s="18">
        <v>1</v>
      </c>
      <c r="P261">
        <v>4</v>
      </c>
      <c r="Q261" t="s">
        <v>28</v>
      </c>
      <c r="R261" s="2">
        <f t="shared" si="4"/>
        <v>32.629352074294523</v>
      </c>
      <c r="S261">
        <v>1</v>
      </c>
      <c r="T261">
        <v>0</v>
      </c>
    </row>
    <row r="262" spans="1:20" x14ac:dyDescent="0.25">
      <c r="A262" t="s">
        <v>21</v>
      </c>
      <c r="B262" s="3">
        <v>21</v>
      </c>
      <c r="C262" s="2">
        <v>1.72</v>
      </c>
      <c r="D262" s="2">
        <v>75</v>
      </c>
      <c r="E262">
        <v>0</v>
      </c>
      <c r="F262">
        <v>1</v>
      </c>
      <c r="G262" s="3">
        <v>2</v>
      </c>
      <c r="H262" s="3">
        <v>3</v>
      </c>
      <c r="I262">
        <v>1</v>
      </c>
      <c r="J262">
        <v>0</v>
      </c>
      <c r="K262" s="2">
        <v>1</v>
      </c>
      <c r="L262">
        <v>0</v>
      </c>
      <c r="M262" s="2">
        <v>1</v>
      </c>
      <c r="N262" s="2">
        <v>0</v>
      </c>
      <c r="O262" s="18">
        <v>0</v>
      </c>
      <c r="P262">
        <v>4</v>
      </c>
      <c r="Q262" t="s">
        <v>24</v>
      </c>
      <c r="R262" s="2">
        <f t="shared" si="4"/>
        <v>25.351541373715524</v>
      </c>
      <c r="S262">
        <v>1</v>
      </c>
      <c r="T262">
        <v>0</v>
      </c>
    </row>
    <row r="263" spans="1:20" x14ac:dyDescent="0.25">
      <c r="A263" t="s">
        <v>15</v>
      </c>
      <c r="B263" s="3">
        <v>28</v>
      </c>
      <c r="C263" s="2">
        <v>1.7</v>
      </c>
      <c r="D263" s="2">
        <v>73</v>
      </c>
      <c r="E263">
        <v>1</v>
      </c>
      <c r="F263">
        <v>0</v>
      </c>
      <c r="G263" s="3">
        <v>2</v>
      </c>
      <c r="H263" s="3">
        <v>3</v>
      </c>
      <c r="I263">
        <v>2</v>
      </c>
      <c r="J263">
        <v>0</v>
      </c>
      <c r="K263" s="2">
        <v>2</v>
      </c>
      <c r="L263">
        <v>1</v>
      </c>
      <c r="M263" s="2">
        <v>2</v>
      </c>
      <c r="N263" s="2">
        <v>0</v>
      </c>
      <c r="O263" s="18">
        <v>1</v>
      </c>
      <c r="P263">
        <v>0</v>
      </c>
      <c r="Q263" t="s">
        <v>24</v>
      </c>
      <c r="R263" s="2">
        <f t="shared" si="4"/>
        <v>25.259515570934258</v>
      </c>
      <c r="S263">
        <v>1</v>
      </c>
      <c r="T263">
        <v>0</v>
      </c>
    </row>
    <row r="264" spans="1:20" x14ac:dyDescent="0.25">
      <c r="A264" t="s">
        <v>21</v>
      </c>
      <c r="B264" s="3">
        <v>18</v>
      </c>
      <c r="C264" s="2">
        <v>1.74</v>
      </c>
      <c r="D264" s="2">
        <v>70</v>
      </c>
      <c r="E264">
        <v>0</v>
      </c>
      <c r="F264">
        <v>1</v>
      </c>
      <c r="G264" s="3">
        <v>2</v>
      </c>
      <c r="H264" s="3">
        <v>3</v>
      </c>
      <c r="I264">
        <v>1</v>
      </c>
      <c r="J264">
        <v>0</v>
      </c>
      <c r="K264" s="2">
        <v>2</v>
      </c>
      <c r="L264">
        <v>0</v>
      </c>
      <c r="M264" s="2">
        <v>1</v>
      </c>
      <c r="N264" s="2">
        <v>1</v>
      </c>
      <c r="O264" s="18">
        <v>1</v>
      </c>
      <c r="P264">
        <v>4</v>
      </c>
      <c r="Q264" t="s">
        <v>20</v>
      </c>
      <c r="R264" s="2">
        <f t="shared" si="4"/>
        <v>23.120623596247853</v>
      </c>
      <c r="S264">
        <v>1</v>
      </c>
      <c r="T264">
        <v>0</v>
      </c>
    </row>
    <row r="265" spans="1:20" x14ac:dyDescent="0.25">
      <c r="A265" t="s">
        <v>21</v>
      </c>
      <c r="B265" s="3">
        <v>23</v>
      </c>
      <c r="C265" s="2">
        <v>1.74</v>
      </c>
      <c r="D265" s="2">
        <v>53</v>
      </c>
      <c r="E265">
        <v>0</v>
      </c>
      <c r="F265">
        <v>1</v>
      </c>
      <c r="G265" s="3">
        <v>2</v>
      </c>
      <c r="H265" s="3">
        <v>3</v>
      </c>
      <c r="I265">
        <v>2</v>
      </c>
      <c r="J265">
        <v>0</v>
      </c>
      <c r="K265" s="2">
        <v>1</v>
      </c>
      <c r="L265">
        <v>0</v>
      </c>
      <c r="M265" s="2">
        <v>3</v>
      </c>
      <c r="N265" s="2">
        <v>2</v>
      </c>
      <c r="O265" s="18">
        <v>0</v>
      </c>
      <c r="P265">
        <v>4</v>
      </c>
      <c r="Q265" t="s">
        <v>92</v>
      </c>
      <c r="R265" s="2">
        <f t="shared" si="4"/>
        <v>17.505615008587661</v>
      </c>
      <c r="S265">
        <v>1</v>
      </c>
      <c r="T265">
        <v>0</v>
      </c>
    </row>
    <row r="266" spans="1:20" x14ac:dyDescent="0.25">
      <c r="A266" t="s">
        <v>21</v>
      </c>
      <c r="B266" s="3">
        <v>18</v>
      </c>
      <c r="C266" s="2">
        <v>1.87</v>
      </c>
      <c r="D266" s="2">
        <v>67</v>
      </c>
      <c r="E266">
        <v>1</v>
      </c>
      <c r="F266">
        <v>1</v>
      </c>
      <c r="G266" s="3">
        <v>3</v>
      </c>
      <c r="H266" s="3">
        <v>3</v>
      </c>
      <c r="I266">
        <v>2</v>
      </c>
      <c r="J266">
        <v>0</v>
      </c>
      <c r="K266" s="2">
        <v>3</v>
      </c>
      <c r="L266">
        <v>1</v>
      </c>
      <c r="M266" s="2">
        <v>1</v>
      </c>
      <c r="N266" s="2">
        <v>1</v>
      </c>
      <c r="O266" s="18">
        <v>1</v>
      </c>
      <c r="P266">
        <v>3</v>
      </c>
      <c r="Q266" t="s">
        <v>20</v>
      </c>
      <c r="R266" s="2">
        <f t="shared" si="4"/>
        <v>19.159827275586945</v>
      </c>
      <c r="S266">
        <v>1</v>
      </c>
      <c r="T266">
        <v>0</v>
      </c>
    </row>
    <row r="267" spans="1:20" x14ac:dyDescent="0.25">
      <c r="A267" t="s">
        <v>21</v>
      </c>
      <c r="B267" s="3">
        <v>18</v>
      </c>
      <c r="C267" s="2">
        <v>1.7</v>
      </c>
      <c r="D267" s="2">
        <v>50</v>
      </c>
      <c r="E267">
        <v>0</v>
      </c>
      <c r="F267">
        <v>1</v>
      </c>
      <c r="G267" s="3">
        <v>1</v>
      </c>
      <c r="H267" s="3">
        <v>3</v>
      </c>
      <c r="I267">
        <v>2</v>
      </c>
      <c r="J267">
        <v>0</v>
      </c>
      <c r="K267" s="2">
        <v>1</v>
      </c>
      <c r="L267">
        <v>0</v>
      </c>
      <c r="M267" s="2">
        <v>2</v>
      </c>
      <c r="N267" s="2">
        <v>1</v>
      </c>
      <c r="O267" s="18">
        <v>1</v>
      </c>
      <c r="P267">
        <v>4</v>
      </c>
      <c r="Q267" t="s">
        <v>92</v>
      </c>
      <c r="R267" s="2">
        <f t="shared" si="4"/>
        <v>17.301038062283737</v>
      </c>
      <c r="S267">
        <v>1</v>
      </c>
      <c r="T267">
        <v>0</v>
      </c>
    </row>
    <row r="268" spans="1:20" x14ac:dyDescent="0.25">
      <c r="A268" t="s">
        <v>15</v>
      </c>
      <c r="B268" s="3">
        <v>39</v>
      </c>
      <c r="C268" s="2">
        <v>1.65</v>
      </c>
      <c r="D268" s="2">
        <v>50</v>
      </c>
      <c r="E268">
        <v>0</v>
      </c>
      <c r="F268">
        <v>1</v>
      </c>
      <c r="G268" s="3">
        <v>3</v>
      </c>
      <c r="H268" s="3">
        <v>4</v>
      </c>
      <c r="I268">
        <v>2</v>
      </c>
      <c r="J268">
        <v>0</v>
      </c>
      <c r="K268" s="2">
        <v>2</v>
      </c>
      <c r="L268">
        <v>0</v>
      </c>
      <c r="M268" s="2">
        <v>0</v>
      </c>
      <c r="N268" s="2">
        <v>0</v>
      </c>
      <c r="O268" s="18">
        <v>1</v>
      </c>
      <c r="P268">
        <v>4</v>
      </c>
      <c r="Q268" t="s">
        <v>92</v>
      </c>
      <c r="R268" s="2">
        <f t="shared" si="4"/>
        <v>18.365472910927458</v>
      </c>
      <c r="S268">
        <v>1</v>
      </c>
      <c r="T268">
        <v>0</v>
      </c>
    </row>
    <row r="269" spans="1:20" x14ac:dyDescent="0.25">
      <c r="A269" t="s">
        <v>21</v>
      </c>
      <c r="B269" s="3">
        <v>38</v>
      </c>
      <c r="C269" s="2">
        <v>1.7</v>
      </c>
      <c r="D269" s="2">
        <v>78</v>
      </c>
      <c r="E269">
        <v>0</v>
      </c>
      <c r="F269">
        <v>1</v>
      </c>
      <c r="G269" s="3">
        <v>3</v>
      </c>
      <c r="H269" s="3">
        <v>3</v>
      </c>
      <c r="I269">
        <v>2</v>
      </c>
      <c r="J269">
        <v>0</v>
      </c>
      <c r="K269" s="2">
        <v>2</v>
      </c>
      <c r="L269">
        <v>0</v>
      </c>
      <c r="M269" s="2">
        <v>0</v>
      </c>
      <c r="N269" s="2">
        <v>0</v>
      </c>
      <c r="O269" s="18">
        <v>2</v>
      </c>
      <c r="P269">
        <v>3</v>
      </c>
      <c r="Q269" t="s">
        <v>25</v>
      </c>
      <c r="R269" s="2">
        <f t="shared" si="4"/>
        <v>26.989619377162633</v>
      </c>
      <c r="S269">
        <v>1</v>
      </c>
      <c r="T269">
        <v>0</v>
      </c>
    </row>
    <row r="270" spans="1:20" x14ac:dyDescent="0.25">
      <c r="A270" t="s">
        <v>21</v>
      </c>
      <c r="B270" s="3">
        <v>17</v>
      </c>
      <c r="C270" s="2">
        <v>1.67</v>
      </c>
      <c r="D270" s="2">
        <v>60</v>
      </c>
      <c r="E270">
        <v>0</v>
      </c>
      <c r="F270">
        <v>0</v>
      </c>
      <c r="G270" s="3">
        <v>2</v>
      </c>
      <c r="H270" s="3">
        <v>4</v>
      </c>
      <c r="I270">
        <v>3</v>
      </c>
      <c r="J270">
        <v>0</v>
      </c>
      <c r="K270" s="2">
        <v>2</v>
      </c>
      <c r="L270">
        <v>0</v>
      </c>
      <c r="M270" s="2">
        <v>0</v>
      </c>
      <c r="N270" s="2">
        <v>2</v>
      </c>
      <c r="O270" s="18">
        <v>0</v>
      </c>
      <c r="P270">
        <v>4</v>
      </c>
      <c r="Q270" t="s">
        <v>20</v>
      </c>
      <c r="R270" s="2">
        <f t="shared" si="4"/>
        <v>21.513858510523864</v>
      </c>
      <c r="S270">
        <v>1</v>
      </c>
      <c r="T270">
        <v>0</v>
      </c>
    </row>
    <row r="271" spans="1:20" x14ac:dyDescent="0.25">
      <c r="A271" t="s">
        <v>21</v>
      </c>
      <c r="B271" s="3">
        <v>23</v>
      </c>
      <c r="C271" s="2">
        <v>1.72</v>
      </c>
      <c r="D271" s="2">
        <v>66</v>
      </c>
      <c r="E271">
        <v>1</v>
      </c>
      <c r="F271">
        <v>1</v>
      </c>
      <c r="G271" s="3">
        <v>2</v>
      </c>
      <c r="H271" s="3">
        <v>3</v>
      </c>
      <c r="I271">
        <v>1</v>
      </c>
      <c r="J271">
        <v>0</v>
      </c>
      <c r="K271" s="2">
        <v>2</v>
      </c>
      <c r="L271">
        <v>0</v>
      </c>
      <c r="M271" s="2">
        <v>0</v>
      </c>
      <c r="N271" s="2">
        <v>1</v>
      </c>
      <c r="O271" s="18">
        <v>1</v>
      </c>
      <c r="P271">
        <v>0</v>
      </c>
      <c r="Q271" t="s">
        <v>20</v>
      </c>
      <c r="R271" s="2">
        <f t="shared" si="4"/>
        <v>22.309356408869661</v>
      </c>
      <c r="S271">
        <v>1</v>
      </c>
      <c r="T271">
        <v>0</v>
      </c>
    </row>
    <row r="272" spans="1:20" x14ac:dyDescent="0.25">
      <c r="A272" t="s">
        <v>21</v>
      </c>
      <c r="B272" s="3">
        <v>23</v>
      </c>
      <c r="C272" s="2">
        <v>1.82</v>
      </c>
      <c r="D272" s="2">
        <v>107</v>
      </c>
      <c r="E272">
        <v>0</v>
      </c>
      <c r="F272">
        <v>1</v>
      </c>
      <c r="G272" s="3">
        <v>2</v>
      </c>
      <c r="H272" s="3">
        <v>3</v>
      </c>
      <c r="I272">
        <v>1</v>
      </c>
      <c r="J272">
        <v>0</v>
      </c>
      <c r="K272" s="2">
        <v>3</v>
      </c>
      <c r="L272">
        <v>0</v>
      </c>
      <c r="M272" s="2">
        <v>0</v>
      </c>
      <c r="N272" s="2">
        <v>1</v>
      </c>
      <c r="O272" s="18">
        <v>1</v>
      </c>
      <c r="P272">
        <v>4</v>
      </c>
      <c r="Q272" t="s">
        <v>28</v>
      </c>
      <c r="R272" s="2">
        <f t="shared" si="4"/>
        <v>32.302861973191639</v>
      </c>
      <c r="S272">
        <v>1</v>
      </c>
      <c r="T272">
        <v>0</v>
      </c>
    </row>
    <row r="273" spans="1:20" x14ac:dyDescent="0.25">
      <c r="A273" t="s">
        <v>15</v>
      </c>
      <c r="B273" s="3">
        <v>19</v>
      </c>
      <c r="C273" s="2">
        <v>1.5</v>
      </c>
      <c r="D273" s="2">
        <v>50</v>
      </c>
      <c r="E273">
        <v>0</v>
      </c>
      <c r="F273">
        <v>1</v>
      </c>
      <c r="G273" s="3">
        <v>2</v>
      </c>
      <c r="H273" s="3">
        <v>3</v>
      </c>
      <c r="I273">
        <v>2</v>
      </c>
      <c r="J273">
        <v>0</v>
      </c>
      <c r="K273" s="2">
        <v>1</v>
      </c>
      <c r="L273">
        <v>0</v>
      </c>
      <c r="M273" s="2">
        <v>0</v>
      </c>
      <c r="N273" s="2">
        <v>2</v>
      </c>
      <c r="O273" s="18">
        <v>1</v>
      </c>
      <c r="P273">
        <v>4</v>
      </c>
      <c r="Q273" t="s">
        <v>20</v>
      </c>
      <c r="R273" s="2">
        <f t="shared" si="4"/>
        <v>22.222222222222221</v>
      </c>
      <c r="S273">
        <v>1</v>
      </c>
      <c r="T273">
        <v>0</v>
      </c>
    </row>
    <row r="274" spans="1:20" x14ac:dyDescent="0.25">
      <c r="A274" t="s">
        <v>21</v>
      </c>
      <c r="B274" s="3">
        <v>18</v>
      </c>
      <c r="C274" s="2">
        <v>1.7</v>
      </c>
      <c r="D274" s="2">
        <v>60</v>
      </c>
      <c r="E274">
        <v>0</v>
      </c>
      <c r="F274">
        <v>1</v>
      </c>
      <c r="G274" s="3">
        <v>2</v>
      </c>
      <c r="H274" s="3">
        <v>3</v>
      </c>
      <c r="I274">
        <v>1</v>
      </c>
      <c r="J274">
        <v>0</v>
      </c>
      <c r="K274" s="2">
        <v>2</v>
      </c>
      <c r="L274">
        <v>0</v>
      </c>
      <c r="M274" s="2">
        <v>2</v>
      </c>
      <c r="N274" s="2">
        <v>1</v>
      </c>
      <c r="O274" s="18">
        <v>0</v>
      </c>
      <c r="P274">
        <v>4</v>
      </c>
      <c r="Q274" t="s">
        <v>20</v>
      </c>
      <c r="R274" s="2">
        <f t="shared" si="4"/>
        <v>20.761245674740486</v>
      </c>
      <c r="S274">
        <v>1</v>
      </c>
      <c r="T274">
        <v>0</v>
      </c>
    </row>
    <row r="275" spans="1:20" x14ac:dyDescent="0.25">
      <c r="A275" t="s">
        <v>21</v>
      </c>
      <c r="B275" s="3">
        <v>25</v>
      </c>
      <c r="C275" s="2">
        <v>1.71</v>
      </c>
      <c r="D275" s="2">
        <v>71</v>
      </c>
      <c r="E275">
        <v>1</v>
      </c>
      <c r="F275">
        <v>1</v>
      </c>
      <c r="G275" s="3">
        <v>2</v>
      </c>
      <c r="H275" s="3">
        <v>3</v>
      </c>
      <c r="I275">
        <v>2</v>
      </c>
      <c r="J275">
        <v>0</v>
      </c>
      <c r="K275" s="2">
        <v>2</v>
      </c>
      <c r="L275">
        <v>0</v>
      </c>
      <c r="M275" s="2">
        <v>0</v>
      </c>
      <c r="N275" s="2">
        <v>0</v>
      </c>
      <c r="O275" s="18">
        <v>1</v>
      </c>
      <c r="P275">
        <v>2</v>
      </c>
      <c r="Q275" t="s">
        <v>20</v>
      </c>
      <c r="R275" s="2">
        <f t="shared" si="4"/>
        <v>24.280975342840534</v>
      </c>
      <c r="S275">
        <v>1</v>
      </c>
      <c r="T275">
        <v>0</v>
      </c>
    </row>
    <row r="276" spans="1:20" x14ac:dyDescent="0.25">
      <c r="A276" t="s">
        <v>15</v>
      </c>
      <c r="B276" s="3">
        <v>25</v>
      </c>
      <c r="C276" s="2">
        <v>1.61</v>
      </c>
      <c r="D276" s="2">
        <v>61</v>
      </c>
      <c r="E276">
        <v>0</v>
      </c>
      <c r="F276">
        <v>0</v>
      </c>
      <c r="G276" s="3">
        <v>2</v>
      </c>
      <c r="H276" s="3">
        <v>3</v>
      </c>
      <c r="I276">
        <v>1</v>
      </c>
      <c r="J276">
        <v>0</v>
      </c>
      <c r="K276" s="2">
        <v>1</v>
      </c>
      <c r="L276">
        <v>0</v>
      </c>
      <c r="M276" s="2">
        <v>2</v>
      </c>
      <c r="N276" s="2">
        <v>1</v>
      </c>
      <c r="O276" s="18">
        <v>1</v>
      </c>
      <c r="P276">
        <v>4</v>
      </c>
      <c r="Q276" t="s">
        <v>20</v>
      </c>
      <c r="R276" s="2">
        <f t="shared" si="4"/>
        <v>23.533042706685695</v>
      </c>
      <c r="S276">
        <v>1</v>
      </c>
      <c r="T276">
        <v>0</v>
      </c>
    </row>
    <row r="277" spans="1:20" x14ac:dyDescent="0.25">
      <c r="A277" t="s">
        <v>15</v>
      </c>
      <c r="B277" s="3">
        <v>18</v>
      </c>
      <c r="C277" s="2">
        <v>1.5</v>
      </c>
      <c r="D277" s="2">
        <v>50</v>
      </c>
      <c r="E277">
        <v>1</v>
      </c>
      <c r="F277">
        <v>1</v>
      </c>
      <c r="G277" s="3">
        <v>3</v>
      </c>
      <c r="H277" s="3">
        <v>3</v>
      </c>
      <c r="I277">
        <v>2</v>
      </c>
      <c r="J277">
        <v>0</v>
      </c>
      <c r="K277" s="2">
        <v>2</v>
      </c>
      <c r="L277">
        <v>0</v>
      </c>
      <c r="M277" s="2">
        <v>0</v>
      </c>
      <c r="N277" s="2">
        <v>1</v>
      </c>
      <c r="O277" s="18">
        <v>1</v>
      </c>
      <c r="P277">
        <v>4</v>
      </c>
      <c r="Q277" t="s">
        <v>20</v>
      </c>
      <c r="R277" s="2">
        <f t="shared" si="4"/>
        <v>22.222222222222221</v>
      </c>
      <c r="S277">
        <v>1</v>
      </c>
      <c r="T277">
        <v>0</v>
      </c>
    </row>
    <row r="278" spans="1:20" x14ac:dyDescent="0.25">
      <c r="A278" t="s">
        <v>21</v>
      </c>
      <c r="B278" s="3">
        <v>16</v>
      </c>
      <c r="C278" s="2">
        <v>1.67</v>
      </c>
      <c r="D278" s="2">
        <v>50</v>
      </c>
      <c r="E278">
        <v>1</v>
      </c>
      <c r="F278">
        <v>1</v>
      </c>
      <c r="G278" s="3">
        <v>2</v>
      </c>
      <c r="H278" s="3">
        <v>1</v>
      </c>
      <c r="I278">
        <v>2</v>
      </c>
      <c r="J278">
        <v>0</v>
      </c>
      <c r="K278" s="2">
        <v>3</v>
      </c>
      <c r="L278">
        <v>0</v>
      </c>
      <c r="M278" s="2">
        <v>1</v>
      </c>
      <c r="N278" s="2">
        <v>0</v>
      </c>
      <c r="O278" s="18">
        <v>0</v>
      </c>
      <c r="P278">
        <v>4</v>
      </c>
      <c r="Q278" t="s">
        <v>92</v>
      </c>
      <c r="R278" s="2">
        <f t="shared" si="4"/>
        <v>17.928215425436552</v>
      </c>
      <c r="S278">
        <v>1</v>
      </c>
      <c r="T278">
        <v>0</v>
      </c>
    </row>
    <row r="279" spans="1:20" x14ac:dyDescent="0.25">
      <c r="A279" t="s">
        <v>21</v>
      </c>
      <c r="B279" s="3">
        <v>21</v>
      </c>
      <c r="C279" s="2">
        <v>1.82</v>
      </c>
      <c r="D279" s="2">
        <v>67</v>
      </c>
      <c r="E279">
        <v>0</v>
      </c>
      <c r="F279">
        <v>1</v>
      </c>
      <c r="G279" s="3">
        <v>2</v>
      </c>
      <c r="H279" s="3">
        <v>4</v>
      </c>
      <c r="I279">
        <v>3</v>
      </c>
      <c r="J279">
        <v>1</v>
      </c>
      <c r="K279" s="2">
        <v>3</v>
      </c>
      <c r="L279">
        <v>0</v>
      </c>
      <c r="M279" s="2">
        <v>3</v>
      </c>
      <c r="N279" s="2">
        <v>2</v>
      </c>
      <c r="O279" s="18">
        <v>1</v>
      </c>
      <c r="P279">
        <v>0</v>
      </c>
      <c r="Q279" t="s">
        <v>20</v>
      </c>
      <c r="R279" s="2">
        <f t="shared" si="4"/>
        <v>20.227025721531216</v>
      </c>
      <c r="S279">
        <v>1</v>
      </c>
      <c r="T279">
        <v>0</v>
      </c>
    </row>
    <row r="280" spans="1:20" x14ac:dyDescent="0.25">
      <c r="A280" t="s">
        <v>15</v>
      </c>
      <c r="B280" s="3">
        <v>32</v>
      </c>
      <c r="C280" s="2">
        <v>1.57</v>
      </c>
      <c r="D280" s="2">
        <v>57</v>
      </c>
      <c r="E280">
        <v>1</v>
      </c>
      <c r="F280">
        <v>1</v>
      </c>
      <c r="G280" s="3">
        <v>3</v>
      </c>
      <c r="H280" s="3">
        <v>3</v>
      </c>
      <c r="I280">
        <v>1</v>
      </c>
      <c r="J280">
        <v>0</v>
      </c>
      <c r="K280" s="2">
        <v>2</v>
      </c>
      <c r="L280">
        <v>0</v>
      </c>
      <c r="M280" s="2">
        <v>0</v>
      </c>
      <c r="N280" s="2">
        <v>0</v>
      </c>
      <c r="O280" s="18">
        <v>1</v>
      </c>
      <c r="P280">
        <v>3</v>
      </c>
      <c r="Q280" t="s">
        <v>20</v>
      </c>
      <c r="R280" s="2">
        <f t="shared" si="4"/>
        <v>23.124670372023203</v>
      </c>
      <c r="S280">
        <v>1</v>
      </c>
      <c r="T280">
        <v>0</v>
      </c>
    </row>
    <row r="281" spans="1:20" x14ac:dyDescent="0.25">
      <c r="A281" t="s">
        <v>21</v>
      </c>
      <c r="B281" s="3">
        <v>18</v>
      </c>
      <c r="C281" s="2">
        <v>1.79</v>
      </c>
      <c r="D281" s="2">
        <v>52</v>
      </c>
      <c r="E281">
        <v>0</v>
      </c>
      <c r="F281">
        <v>0</v>
      </c>
      <c r="G281" s="3">
        <v>3</v>
      </c>
      <c r="H281" s="3">
        <v>3</v>
      </c>
      <c r="I281">
        <v>1</v>
      </c>
      <c r="J281">
        <v>0</v>
      </c>
      <c r="K281" s="2">
        <v>2</v>
      </c>
      <c r="L281">
        <v>0</v>
      </c>
      <c r="M281" s="2">
        <v>1</v>
      </c>
      <c r="N281" s="2">
        <v>1</v>
      </c>
      <c r="O281" s="18">
        <v>1</v>
      </c>
      <c r="P281">
        <v>4</v>
      </c>
      <c r="Q281" t="s">
        <v>92</v>
      </c>
      <c r="R281" s="2">
        <f t="shared" si="4"/>
        <v>16.229206329390468</v>
      </c>
      <c r="S281">
        <v>1</v>
      </c>
      <c r="T281">
        <v>0</v>
      </c>
    </row>
    <row r="282" spans="1:20" x14ac:dyDescent="0.25">
      <c r="A282" t="s">
        <v>21</v>
      </c>
      <c r="B282" s="3">
        <v>21</v>
      </c>
      <c r="C282" s="2">
        <v>1.75</v>
      </c>
      <c r="D282" s="2">
        <v>62</v>
      </c>
      <c r="E282">
        <v>0</v>
      </c>
      <c r="F282">
        <v>1</v>
      </c>
      <c r="G282" s="3">
        <v>3</v>
      </c>
      <c r="H282" s="3">
        <v>4</v>
      </c>
      <c r="I282">
        <v>2</v>
      </c>
      <c r="J282">
        <v>1</v>
      </c>
      <c r="K282" s="2">
        <v>2</v>
      </c>
      <c r="L282">
        <v>0</v>
      </c>
      <c r="M282" s="2">
        <v>0</v>
      </c>
      <c r="N282" s="2">
        <v>0</v>
      </c>
      <c r="O282" s="18">
        <v>1</v>
      </c>
      <c r="P282">
        <v>4</v>
      </c>
      <c r="Q282" t="s">
        <v>20</v>
      </c>
      <c r="R282" s="2">
        <f t="shared" si="4"/>
        <v>20.244897959183675</v>
      </c>
      <c r="S282">
        <v>1</v>
      </c>
      <c r="T282">
        <v>0</v>
      </c>
    </row>
    <row r="283" spans="1:20" x14ac:dyDescent="0.25">
      <c r="A283" t="s">
        <v>21</v>
      </c>
      <c r="B283" s="3">
        <v>18</v>
      </c>
      <c r="C283" s="2">
        <v>1.7</v>
      </c>
      <c r="D283" s="2">
        <v>55</v>
      </c>
      <c r="E283">
        <v>1</v>
      </c>
      <c r="F283">
        <v>1</v>
      </c>
      <c r="G283" s="3">
        <v>2</v>
      </c>
      <c r="H283" s="3">
        <v>3</v>
      </c>
      <c r="I283">
        <v>2</v>
      </c>
      <c r="J283">
        <v>0</v>
      </c>
      <c r="K283" s="2">
        <v>2</v>
      </c>
      <c r="L283">
        <v>0</v>
      </c>
      <c r="M283" s="2">
        <v>0</v>
      </c>
      <c r="N283" s="2">
        <v>0</v>
      </c>
      <c r="O283" s="18">
        <v>1</v>
      </c>
      <c r="P283">
        <v>4</v>
      </c>
      <c r="Q283" t="s">
        <v>20</v>
      </c>
      <c r="R283" s="2">
        <f t="shared" si="4"/>
        <v>19.031141868512112</v>
      </c>
      <c r="S283">
        <v>1</v>
      </c>
      <c r="T283">
        <v>0</v>
      </c>
    </row>
    <row r="284" spans="1:20" x14ac:dyDescent="0.25">
      <c r="A284" t="s">
        <v>15</v>
      </c>
      <c r="B284" s="3">
        <v>18</v>
      </c>
      <c r="C284" s="2">
        <v>1.62</v>
      </c>
      <c r="D284" s="2">
        <v>55</v>
      </c>
      <c r="E284">
        <v>1</v>
      </c>
      <c r="F284">
        <v>1</v>
      </c>
      <c r="G284" s="3">
        <v>2</v>
      </c>
      <c r="H284" s="3">
        <v>3</v>
      </c>
      <c r="I284">
        <v>2</v>
      </c>
      <c r="J284">
        <v>0</v>
      </c>
      <c r="K284" s="2">
        <v>1</v>
      </c>
      <c r="L284">
        <v>0</v>
      </c>
      <c r="M284" s="2">
        <v>1</v>
      </c>
      <c r="N284" s="2">
        <v>1</v>
      </c>
      <c r="O284" s="18">
        <v>0</v>
      </c>
      <c r="P284">
        <v>4</v>
      </c>
      <c r="Q284" t="s">
        <v>20</v>
      </c>
      <c r="R284" s="2">
        <f t="shared" si="4"/>
        <v>20.957171162932475</v>
      </c>
      <c r="S284">
        <v>1</v>
      </c>
      <c r="T284">
        <v>0</v>
      </c>
    </row>
    <row r="285" spans="1:20" x14ac:dyDescent="0.25">
      <c r="A285" t="s">
        <v>21</v>
      </c>
      <c r="B285" s="3">
        <v>17</v>
      </c>
      <c r="C285" s="2">
        <v>1.69</v>
      </c>
      <c r="D285" s="2">
        <v>60</v>
      </c>
      <c r="E285">
        <v>0</v>
      </c>
      <c r="F285">
        <v>0</v>
      </c>
      <c r="G285" s="3">
        <v>2</v>
      </c>
      <c r="H285" s="3">
        <v>3</v>
      </c>
      <c r="I285">
        <v>1</v>
      </c>
      <c r="J285">
        <v>0</v>
      </c>
      <c r="K285" s="2">
        <v>3</v>
      </c>
      <c r="L285">
        <v>0</v>
      </c>
      <c r="M285" s="2">
        <v>2</v>
      </c>
      <c r="N285" s="2">
        <v>1</v>
      </c>
      <c r="O285" s="18">
        <v>1</v>
      </c>
      <c r="P285">
        <v>0</v>
      </c>
      <c r="Q285" t="s">
        <v>20</v>
      </c>
      <c r="R285" s="2">
        <f t="shared" si="4"/>
        <v>21.007667798746546</v>
      </c>
      <c r="S285">
        <v>1</v>
      </c>
      <c r="T285">
        <v>0</v>
      </c>
    </row>
    <row r="286" spans="1:20" x14ac:dyDescent="0.25">
      <c r="A286" t="s">
        <v>21</v>
      </c>
      <c r="B286" s="3">
        <v>20</v>
      </c>
      <c r="C286" s="2">
        <v>1.77</v>
      </c>
      <c r="D286" s="2">
        <v>70</v>
      </c>
      <c r="E286">
        <v>1</v>
      </c>
      <c r="F286">
        <v>1</v>
      </c>
      <c r="G286" s="3">
        <v>1</v>
      </c>
      <c r="H286" s="3">
        <v>1</v>
      </c>
      <c r="I286">
        <v>1</v>
      </c>
      <c r="J286">
        <v>0</v>
      </c>
      <c r="K286" s="2">
        <v>2</v>
      </c>
      <c r="L286">
        <v>0</v>
      </c>
      <c r="M286" s="2">
        <v>1</v>
      </c>
      <c r="N286" s="2">
        <v>1</v>
      </c>
      <c r="O286" s="18">
        <v>1</v>
      </c>
      <c r="P286">
        <v>4</v>
      </c>
      <c r="Q286" t="s">
        <v>20</v>
      </c>
      <c r="R286" s="2">
        <f t="shared" si="4"/>
        <v>22.343515592581952</v>
      </c>
      <c r="S286">
        <v>1</v>
      </c>
      <c r="T286">
        <v>0</v>
      </c>
    </row>
    <row r="287" spans="1:20" x14ac:dyDescent="0.25">
      <c r="A287" t="s">
        <v>21</v>
      </c>
      <c r="B287" s="3">
        <v>21</v>
      </c>
      <c r="C287" s="2">
        <v>1.79</v>
      </c>
      <c r="D287" s="2">
        <v>105</v>
      </c>
      <c r="E287">
        <v>1</v>
      </c>
      <c r="F287">
        <v>1</v>
      </c>
      <c r="G287" s="3">
        <v>2</v>
      </c>
      <c r="H287" s="3">
        <v>3</v>
      </c>
      <c r="I287">
        <v>3</v>
      </c>
      <c r="J287">
        <v>0</v>
      </c>
      <c r="K287" s="2">
        <v>1</v>
      </c>
      <c r="L287">
        <v>0</v>
      </c>
      <c r="M287" s="2">
        <v>0</v>
      </c>
      <c r="N287" s="2">
        <v>0</v>
      </c>
      <c r="O287" s="18">
        <v>1</v>
      </c>
      <c r="P287">
        <v>4</v>
      </c>
      <c r="Q287" t="s">
        <v>28</v>
      </c>
      <c r="R287" s="2">
        <f t="shared" si="4"/>
        <v>32.770512780499985</v>
      </c>
      <c r="S287">
        <v>1</v>
      </c>
      <c r="T287">
        <v>0</v>
      </c>
    </row>
    <row r="288" spans="1:20" x14ac:dyDescent="0.25">
      <c r="A288" t="s">
        <v>15</v>
      </c>
      <c r="B288" s="3">
        <v>21</v>
      </c>
      <c r="C288" s="2">
        <v>1.6</v>
      </c>
      <c r="D288" s="2">
        <v>61</v>
      </c>
      <c r="E288">
        <v>0</v>
      </c>
      <c r="F288">
        <v>1</v>
      </c>
      <c r="G288" s="3">
        <v>2</v>
      </c>
      <c r="H288" s="3">
        <v>3</v>
      </c>
      <c r="I288">
        <v>1</v>
      </c>
      <c r="J288">
        <v>0</v>
      </c>
      <c r="K288" s="2">
        <v>1</v>
      </c>
      <c r="L288">
        <v>0</v>
      </c>
      <c r="M288" s="2">
        <v>1</v>
      </c>
      <c r="N288" s="2">
        <v>1</v>
      </c>
      <c r="O288" s="18">
        <v>1</v>
      </c>
      <c r="P288">
        <v>4</v>
      </c>
      <c r="Q288" t="s">
        <v>20</v>
      </c>
      <c r="R288" s="2">
        <f t="shared" si="4"/>
        <v>23.828124999999996</v>
      </c>
      <c r="S288">
        <v>1</v>
      </c>
      <c r="T288">
        <v>0</v>
      </c>
    </row>
    <row r="289" spans="1:20" x14ac:dyDescent="0.25">
      <c r="A289" t="s">
        <v>15</v>
      </c>
      <c r="B289" s="3">
        <v>18</v>
      </c>
      <c r="C289" s="2">
        <v>1.6</v>
      </c>
      <c r="D289" s="2">
        <v>58</v>
      </c>
      <c r="E289">
        <v>1</v>
      </c>
      <c r="F289">
        <v>1</v>
      </c>
      <c r="G289" s="3">
        <v>2</v>
      </c>
      <c r="H289" s="3">
        <v>3</v>
      </c>
      <c r="I289">
        <v>1</v>
      </c>
      <c r="J289">
        <v>0</v>
      </c>
      <c r="K289" s="2">
        <v>3</v>
      </c>
      <c r="L289">
        <v>0</v>
      </c>
      <c r="M289" s="2">
        <v>3</v>
      </c>
      <c r="N289" s="2">
        <v>0</v>
      </c>
      <c r="O289" s="18">
        <v>0</v>
      </c>
      <c r="P289">
        <v>4</v>
      </c>
      <c r="Q289" t="s">
        <v>20</v>
      </c>
      <c r="R289" s="2">
        <f t="shared" si="4"/>
        <v>22.656249999999996</v>
      </c>
      <c r="S289">
        <v>1</v>
      </c>
      <c r="T289">
        <v>0</v>
      </c>
    </row>
    <row r="290" spans="1:20" x14ac:dyDescent="0.25">
      <c r="A290" t="s">
        <v>15</v>
      </c>
      <c r="B290" s="3">
        <v>17</v>
      </c>
      <c r="C290" s="2">
        <v>1.56</v>
      </c>
      <c r="D290" s="2">
        <v>51</v>
      </c>
      <c r="E290">
        <v>0</v>
      </c>
      <c r="F290">
        <v>1</v>
      </c>
      <c r="G290" s="3">
        <v>3</v>
      </c>
      <c r="H290" s="3">
        <v>3</v>
      </c>
      <c r="I290">
        <v>1</v>
      </c>
      <c r="J290">
        <v>0</v>
      </c>
      <c r="K290" s="2">
        <v>1</v>
      </c>
      <c r="L290">
        <v>0</v>
      </c>
      <c r="M290" s="2">
        <v>0</v>
      </c>
      <c r="N290" s="2">
        <v>2</v>
      </c>
      <c r="O290" s="18">
        <v>0</v>
      </c>
      <c r="P290">
        <v>4</v>
      </c>
      <c r="Q290" t="s">
        <v>20</v>
      </c>
      <c r="R290" s="2">
        <f t="shared" si="4"/>
        <v>20.956607495069033</v>
      </c>
      <c r="S290">
        <v>1</v>
      </c>
      <c r="T290">
        <v>0</v>
      </c>
    </row>
    <row r="291" spans="1:20" x14ac:dyDescent="0.25">
      <c r="A291" t="s">
        <v>21</v>
      </c>
      <c r="B291" s="3">
        <v>19</v>
      </c>
      <c r="C291" s="2">
        <v>1.88</v>
      </c>
      <c r="D291" s="2">
        <v>79</v>
      </c>
      <c r="E291">
        <v>0</v>
      </c>
      <c r="F291">
        <v>0</v>
      </c>
      <c r="G291" s="3">
        <v>2</v>
      </c>
      <c r="H291" s="3">
        <v>3</v>
      </c>
      <c r="I291">
        <v>1</v>
      </c>
      <c r="J291">
        <v>0</v>
      </c>
      <c r="K291" s="2">
        <v>3</v>
      </c>
      <c r="L291">
        <v>0</v>
      </c>
      <c r="M291" s="2">
        <v>3</v>
      </c>
      <c r="N291" s="2">
        <v>0</v>
      </c>
      <c r="O291" s="18">
        <v>1</v>
      </c>
      <c r="P291">
        <v>3</v>
      </c>
      <c r="Q291" t="s">
        <v>20</v>
      </c>
      <c r="R291" s="2">
        <f t="shared" si="4"/>
        <v>22.351742870076958</v>
      </c>
      <c r="S291">
        <v>1</v>
      </c>
      <c r="T291">
        <v>0</v>
      </c>
    </row>
    <row r="292" spans="1:20" x14ac:dyDescent="0.25">
      <c r="A292" t="s">
        <v>21</v>
      </c>
      <c r="B292" s="3">
        <v>16</v>
      </c>
      <c r="C292" s="2">
        <v>1.82</v>
      </c>
      <c r="D292" s="2">
        <v>71</v>
      </c>
      <c r="E292">
        <v>1</v>
      </c>
      <c r="F292">
        <v>1</v>
      </c>
      <c r="G292" s="3">
        <v>2</v>
      </c>
      <c r="H292" s="3">
        <v>3</v>
      </c>
      <c r="I292">
        <v>2</v>
      </c>
      <c r="J292">
        <v>0</v>
      </c>
      <c r="K292" s="2">
        <v>2</v>
      </c>
      <c r="L292">
        <v>0</v>
      </c>
      <c r="M292" s="2">
        <v>2</v>
      </c>
      <c r="N292" s="2">
        <v>1</v>
      </c>
      <c r="O292" s="18">
        <v>1</v>
      </c>
      <c r="P292">
        <v>4</v>
      </c>
      <c r="Q292" t="s">
        <v>20</v>
      </c>
      <c r="R292" s="2">
        <f t="shared" si="4"/>
        <v>21.434609346697258</v>
      </c>
      <c r="S292">
        <v>1</v>
      </c>
      <c r="T292">
        <v>0</v>
      </c>
    </row>
    <row r="293" spans="1:20" x14ac:dyDescent="0.25">
      <c r="A293" t="s">
        <v>21</v>
      </c>
      <c r="B293" s="3">
        <v>17</v>
      </c>
      <c r="C293" s="2">
        <v>1.8</v>
      </c>
      <c r="D293" s="2">
        <v>58</v>
      </c>
      <c r="E293">
        <v>0</v>
      </c>
      <c r="F293">
        <v>1</v>
      </c>
      <c r="G293" s="3">
        <v>2</v>
      </c>
      <c r="H293" s="3">
        <v>3</v>
      </c>
      <c r="I293">
        <v>2</v>
      </c>
      <c r="J293">
        <v>0</v>
      </c>
      <c r="K293" s="2">
        <v>2</v>
      </c>
      <c r="L293">
        <v>0</v>
      </c>
      <c r="M293" s="2">
        <v>2</v>
      </c>
      <c r="N293" s="2">
        <v>1</v>
      </c>
      <c r="O293" s="18">
        <v>0</v>
      </c>
      <c r="P293">
        <v>0</v>
      </c>
      <c r="Q293" t="s">
        <v>92</v>
      </c>
      <c r="R293" s="2">
        <f t="shared" si="4"/>
        <v>17.901234567901234</v>
      </c>
      <c r="S293">
        <v>1</v>
      </c>
      <c r="T293">
        <v>0</v>
      </c>
    </row>
    <row r="294" spans="1:20" x14ac:dyDescent="0.25">
      <c r="A294" t="s">
        <v>21</v>
      </c>
      <c r="B294" s="3">
        <v>21</v>
      </c>
      <c r="C294" s="2">
        <v>1.7</v>
      </c>
      <c r="D294" s="2">
        <v>65</v>
      </c>
      <c r="E294">
        <v>1</v>
      </c>
      <c r="F294">
        <v>1</v>
      </c>
      <c r="G294" s="3">
        <v>2</v>
      </c>
      <c r="H294" s="3">
        <v>3</v>
      </c>
      <c r="I294">
        <v>2</v>
      </c>
      <c r="J294">
        <v>0</v>
      </c>
      <c r="K294" s="2">
        <v>1</v>
      </c>
      <c r="L294">
        <v>0</v>
      </c>
      <c r="M294" s="2">
        <v>1</v>
      </c>
      <c r="N294" s="2">
        <v>1</v>
      </c>
      <c r="O294" s="18">
        <v>0</v>
      </c>
      <c r="P294">
        <v>4</v>
      </c>
      <c r="Q294" t="s">
        <v>20</v>
      </c>
      <c r="R294" s="2">
        <f t="shared" si="4"/>
        <v>22.491349480968861</v>
      </c>
      <c r="S294">
        <v>1</v>
      </c>
      <c r="T294">
        <v>0</v>
      </c>
    </row>
    <row r="295" spans="1:20" x14ac:dyDescent="0.25">
      <c r="A295" t="s">
        <v>21</v>
      </c>
      <c r="B295" s="3">
        <v>19</v>
      </c>
      <c r="C295" s="2">
        <v>1.82</v>
      </c>
      <c r="D295" s="2">
        <v>75</v>
      </c>
      <c r="E295">
        <v>1</v>
      </c>
      <c r="F295">
        <v>0</v>
      </c>
      <c r="G295" s="3">
        <v>2</v>
      </c>
      <c r="H295" s="3">
        <v>3</v>
      </c>
      <c r="I295">
        <v>2</v>
      </c>
      <c r="J295">
        <v>0</v>
      </c>
      <c r="K295" s="2">
        <v>2</v>
      </c>
      <c r="L295">
        <v>0</v>
      </c>
      <c r="M295" s="2">
        <v>1</v>
      </c>
      <c r="N295" s="2">
        <v>0</v>
      </c>
      <c r="O295" s="18">
        <v>0</v>
      </c>
      <c r="P295">
        <v>4</v>
      </c>
      <c r="Q295" t="s">
        <v>20</v>
      </c>
      <c r="R295" s="2">
        <f t="shared" si="4"/>
        <v>22.642192971863299</v>
      </c>
      <c r="S295">
        <v>1</v>
      </c>
      <c r="T295">
        <v>0</v>
      </c>
    </row>
    <row r="296" spans="1:20" x14ac:dyDescent="0.25">
      <c r="A296" t="s">
        <v>21</v>
      </c>
      <c r="B296" s="3">
        <v>18</v>
      </c>
      <c r="C296" s="2">
        <v>1.86</v>
      </c>
      <c r="D296" s="2">
        <v>110</v>
      </c>
      <c r="E296">
        <v>1</v>
      </c>
      <c r="F296">
        <v>1</v>
      </c>
      <c r="G296" s="3">
        <v>2</v>
      </c>
      <c r="H296" s="3">
        <v>1</v>
      </c>
      <c r="I296">
        <v>1</v>
      </c>
      <c r="J296">
        <v>1</v>
      </c>
      <c r="K296" s="2">
        <v>2</v>
      </c>
      <c r="L296">
        <v>0</v>
      </c>
      <c r="M296" s="2">
        <v>1</v>
      </c>
      <c r="N296" s="2">
        <v>2</v>
      </c>
      <c r="O296" s="18">
        <v>1</v>
      </c>
      <c r="P296">
        <v>4</v>
      </c>
      <c r="Q296" t="s">
        <v>28</v>
      </c>
      <c r="R296" s="2">
        <f t="shared" si="4"/>
        <v>31.795583304428252</v>
      </c>
      <c r="S296">
        <v>1</v>
      </c>
      <c r="T296">
        <v>0</v>
      </c>
    </row>
    <row r="297" spans="1:20" x14ac:dyDescent="0.25">
      <c r="A297" t="s">
        <v>15</v>
      </c>
      <c r="B297" s="3">
        <v>16</v>
      </c>
      <c r="C297" s="2">
        <v>1.66</v>
      </c>
      <c r="D297" s="2">
        <v>58</v>
      </c>
      <c r="E297">
        <v>0</v>
      </c>
      <c r="F297">
        <v>0</v>
      </c>
      <c r="G297" s="3">
        <v>2</v>
      </c>
      <c r="H297" s="3">
        <v>1</v>
      </c>
      <c r="I297">
        <v>1</v>
      </c>
      <c r="J297">
        <v>0</v>
      </c>
      <c r="K297" s="2">
        <v>1</v>
      </c>
      <c r="L297">
        <v>0</v>
      </c>
      <c r="M297" s="2">
        <v>0</v>
      </c>
      <c r="N297" s="2">
        <v>1</v>
      </c>
      <c r="O297" s="18">
        <v>0</v>
      </c>
      <c r="P297">
        <v>0</v>
      </c>
      <c r="Q297" t="s">
        <v>20</v>
      </c>
      <c r="R297" s="2">
        <f t="shared" si="4"/>
        <v>21.048047612135289</v>
      </c>
      <c r="S297">
        <v>1</v>
      </c>
      <c r="T297">
        <v>0</v>
      </c>
    </row>
    <row r="298" spans="1:20" x14ac:dyDescent="0.25">
      <c r="A298" t="s">
        <v>15</v>
      </c>
      <c r="B298" s="3">
        <v>21</v>
      </c>
      <c r="C298" s="2">
        <v>1.53</v>
      </c>
      <c r="D298" s="2">
        <v>53</v>
      </c>
      <c r="E298">
        <v>0</v>
      </c>
      <c r="F298">
        <v>1</v>
      </c>
      <c r="G298" s="3">
        <v>3</v>
      </c>
      <c r="H298" s="3">
        <v>3</v>
      </c>
      <c r="I298">
        <v>1</v>
      </c>
      <c r="J298">
        <v>0</v>
      </c>
      <c r="K298" s="2">
        <v>2</v>
      </c>
      <c r="L298">
        <v>0</v>
      </c>
      <c r="M298" s="2">
        <v>2</v>
      </c>
      <c r="N298" s="2">
        <v>1</v>
      </c>
      <c r="O298" s="18">
        <v>1</v>
      </c>
      <c r="P298">
        <v>4</v>
      </c>
      <c r="Q298" t="s">
        <v>20</v>
      </c>
      <c r="R298" s="2">
        <f t="shared" si="4"/>
        <v>22.64086462471699</v>
      </c>
      <c r="S298">
        <v>1</v>
      </c>
      <c r="T298">
        <v>0</v>
      </c>
    </row>
    <row r="299" spans="1:20" x14ac:dyDescent="0.25">
      <c r="A299" t="s">
        <v>21</v>
      </c>
      <c r="B299" s="3">
        <v>26</v>
      </c>
      <c r="C299" s="2">
        <v>1.74</v>
      </c>
      <c r="D299" s="2">
        <v>80</v>
      </c>
      <c r="E299">
        <v>0</v>
      </c>
      <c r="F299">
        <v>0</v>
      </c>
      <c r="G299" s="3">
        <v>2</v>
      </c>
      <c r="H299" s="3">
        <v>3</v>
      </c>
      <c r="I299">
        <v>1</v>
      </c>
      <c r="J299">
        <v>0</v>
      </c>
      <c r="K299" s="2">
        <v>2</v>
      </c>
      <c r="L299">
        <v>0</v>
      </c>
      <c r="M299" s="2">
        <v>2</v>
      </c>
      <c r="N299" s="2">
        <v>0</v>
      </c>
      <c r="O299" s="18">
        <v>0</v>
      </c>
      <c r="P299">
        <v>3</v>
      </c>
      <c r="Q299" t="s">
        <v>24</v>
      </c>
      <c r="R299" s="2">
        <f t="shared" si="4"/>
        <v>26.423569824283259</v>
      </c>
      <c r="S299">
        <v>1</v>
      </c>
      <c r="T299">
        <v>0</v>
      </c>
    </row>
    <row r="300" spans="1:20" x14ac:dyDescent="0.25">
      <c r="A300" t="s">
        <v>21</v>
      </c>
      <c r="B300" s="3">
        <v>18</v>
      </c>
      <c r="C300" s="2">
        <v>1.8</v>
      </c>
      <c r="D300" s="2">
        <v>80</v>
      </c>
      <c r="E300">
        <v>1</v>
      </c>
      <c r="F300">
        <v>1</v>
      </c>
      <c r="G300" s="3">
        <v>2</v>
      </c>
      <c r="H300" s="3">
        <v>3</v>
      </c>
      <c r="I300">
        <v>2</v>
      </c>
      <c r="J300">
        <v>0</v>
      </c>
      <c r="K300" s="2">
        <v>1</v>
      </c>
      <c r="L300">
        <v>0</v>
      </c>
      <c r="M300" s="2">
        <v>0</v>
      </c>
      <c r="N300" s="2">
        <v>1</v>
      </c>
      <c r="O300" s="18">
        <v>2</v>
      </c>
      <c r="P300">
        <v>4</v>
      </c>
      <c r="Q300" t="s">
        <v>20</v>
      </c>
      <c r="R300" s="2">
        <f t="shared" si="4"/>
        <v>24.691358024691358</v>
      </c>
      <c r="S300">
        <v>1</v>
      </c>
      <c r="T300">
        <v>0</v>
      </c>
    </row>
    <row r="301" spans="1:20" x14ac:dyDescent="0.25">
      <c r="A301" t="s">
        <v>21</v>
      </c>
      <c r="B301" s="3">
        <v>23</v>
      </c>
      <c r="C301" s="2">
        <v>1.7</v>
      </c>
      <c r="D301" s="2">
        <v>75</v>
      </c>
      <c r="E301">
        <v>0</v>
      </c>
      <c r="F301">
        <v>1</v>
      </c>
      <c r="G301" s="3">
        <v>3</v>
      </c>
      <c r="H301" s="3">
        <v>3</v>
      </c>
      <c r="I301">
        <v>1</v>
      </c>
      <c r="J301">
        <v>0</v>
      </c>
      <c r="K301" s="2">
        <v>3</v>
      </c>
      <c r="L301">
        <v>0</v>
      </c>
      <c r="M301" s="2">
        <v>1</v>
      </c>
      <c r="N301" s="2">
        <v>2</v>
      </c>
      <c r="O301" s="18">
        <v>1</v>
      </c>
      <c r="P301">
        <v>4</v>
      </c>
      <c r="Q301" t="s">
        <v>24</v>
      </c>
      <c r="R301" s="2">
        <f t="shared" si="4"/>
        <v>25.95155709342561</v>
      </c>
      <c r="S301">
        <v>1</v>
      </c>
      <c r="T301">
        <v>0</v>
      </c>
    </row>
    <row r="302" spans="1:20" x14ac:dyDescent="0.25">
      <c r="A302" t="s">
        <v>21</v>
      </c>
      <c r="B302" s="3">
        <v>26</v>
      </c>
      <c r="C302" s="2">
        <v>1.7</v>
      </c>
      <c r="D302" s="2">
        <v>70</v>
      </c>
      <c r="E302">
        <v>0</v>
      </c>
      <c r="F302">
        <v>1</v>
      </c>
      <c r="G302" s="3">
        <v>2</v>
      </c>
      <c r="H302" s="3">
        <v>3</v>
      </c>
      <c r="I302">
        <v>1</v>
      </c>
      <c r="J302">
        <v>1</v>
      </c>
      <c r="K302" s="2">
        <v>1</v>
      </c>
      <c r="L302">
        <v>0</v>
      </c>
      <c r="M302" s="2">
        <v>0</v>
      </c>
      <c r="N302" s="2">
        <v>0</v>
      </c>
      <c r="O302" s="18">
        <v>1</v>
      </c>
      <c r="P302">
        <v>4</v>
      </c>
      <c r="Q302" t="s">
        <v>20</v>
      </c>
      <c r="R302" s="2">
        <f t="shared" si="4"/>
        <v>24.221453287197235</v>
      </c>
      <c r="S302">
        <v>1</v>
      </c>
      <c r="T302">
        <v>0</v>
      </c>
    </row>
    <row r="303" spans="1:20" x14ac:dyDescent="0.25">
      <c r="A303" t="s">
        <v>21</v>
      </c>
      <c r="B303" s="3">
        <v>18</v>
      </c>
      <c r="C303" s="2">
        <v>1.72</v>
      </c>
      <c r="D303" s="2">
        <v>55</v>
      </c>
      <c r="E303">
        <v>0</v>
      </c>
      <c r="F303">
        <v>1</v>
      </c>
      <c r="G303" s="3">
        <v>2</v>
      </c>
      <c r="H303" s="3">
        <v>4</v>
      </c>
      <c r="I303">
        <v>1</v>
      </c>
      <c r="J303">
        <v>0</v>
      </c>
      <c r="K303" s="2">
        <v>2</v>
      </c>
      <c r="L303">
        <v>0</v>
      </c>
      <c r="M303" s="2">
        <v>2</v>
      </c>
      <c r="N303" s="2">
        <v>1</v>
      </c>
      <c r="O303" s="18">
        <v>1</v>
      </c>
      <c r="P303">
        <v>4</v>
      </c>
      <c r="Q303" t="s">
        <v>20</v>
      </c>
      <c r="R303" s="2">
        <f t="shared" si="4"/>
        <v>18.591130340724717</v>
      </c>
      <c r="S303">
        <v>1</v>
      </c>
      <c r="T303">
        <v>0</v>
      </c>
    </row>
    <row r="304" spans="1:20" x14ac:dyDescent="0.25">
      <c r="A304" t="s">
        <v>21</v>
      </c>
      <c r="B304" s="3">
        <v>16</v>
      </c>
      <c r="C304" s="2">
        <v>1.84</v>
      </c>
      <c r="D304" s="2">
        <v>45</v>
      </c>
      <c r="E304">
        <v>1</v>
      </c>
      <c r="F304">
        <v>1</v>
      </c>
      <c r="G304" s="3">
        <v>3</v>
      </c>
      <c r="H304" s="3">
        <v>3</v>
      </c>
      <c r="I304">
        <v>3</v>
      </c>
      <c r="J304">
        <v>0</v>
      </c>
      <c r="K304" s="2">
        <v>3</v>
      </c>
      <c r="L304">
        <v>0</v>
      </c>
      <c r="M304" s="2">
        <v>3</v>
      </c>
      <c r="N304" s="2">
        <v>2</v>
      </c>
      <c r="O304" s="18">
        <v>1</v>
      </c>
      <c r="P304">
        <v>0</v>
      </c>
      <c r="Q304" t="s">
        <v>92</v>
      </c>
      <c r="R304" s="2">
        <f t="shared" si="4"/>
        <v>13.291587901701323</v>
      </c>
      <c r="S304">
        <v>1</v>
      </c>
      <c r="T304">
        <v>0</v>
      </c>
    </row>
    <row r="305" spans="1:20" x14ac:dyDescent="0.25">
      <c r="A305" t="s">
        <v>15</v>
      </c>
      <c r="B305" s="3">
        <v>16</v>
      </c>
      <c r="C305" s="2">
        <v>1.57</v>
      </c>
      <c r="D305" s="2">
        <v>49</v>
      </c>
      <c r="E305">
        <v>0</v>
      </c>
      <c r="F305">
        <v>1</v>
      </c>
      <c r="G305" s="3">
        <v>2</v>
      </c>
      <c r="H305" s="3">
        <v>4</v>
      </c>
      <c r="I305">
        <v>3</v>
      </c>
      <c r="J305">
        <v>0</v>
      </c>
      <c r="K305" s="2">
        <v>2</v>
      </c>
      <c r="L305">
        <v>0</v>
      </c>
      <c r="M305" s="2">
        <v>0</v>
      </c>
      <c r="N305" s="2">
        <v>1</v>
      </c>
      <c r="O305" s="18">
        <v>1</v>
      </c>
      <c r="P305">
        <v>4</v>
      </c>
      <c r="Q305" t="s">
        <v>20</v>
      </c>
      <c r="R305" s="2">
        <f t="shared" si="4"/>
        <v>19.879102600511175</v>
      </c>
      <c r="S305">
        <v>1</v>
      </c>
      <c r="T305">
        <v>0</v>
      </c>
    </row>
    <row r="306" spans="1:20" x14ac:dyDescent="0.25">
      <c r="A306" t="s">
        <v>21</v>
      </c>
      <c r="B306" s="3">
        <v>20</v>
      </c>
      <c r="C306" s="2">
        <v>1.8</v>
      </c>
      <c r="D306" s="2">
        <v>85</v>
      </c>
      <c r="E306">
        <v>1</v>
      </c>
      <c r="F306">
        <v>0</v>
      </c>
      <c r="G306" s="3">
        <v>2</v>
      </c>
      <c r="H306" s="3">
        <v>3</v>
      </c>
      <c r="I306">
        <v>1</v>
      </c>
      <c r="J306">
        <v>0</v>
      </c>
      <c r="K306" s="2">
        <v>3</v>
      </c>
      <c r="L306">
        <v>0</v>
      </c>
      <c r="M306" s="2">
        <v>2</v>
      </c>
      <c r="N306" s="2">
        <v>1</v>
      </c>
      <c r="O306" s="18">
        <v>1</v>
      </c>
      <c r="P306">
        <v>4</v>
      </c>
      <c r="Q306" t="s">
        <v>24</v>
      </c>
      <c r="R306" s="2">
        <f t="shared" si="4"/>
        <v>26.234567901234566</v>
      </c>
      <c r="S306">
        <v>1</v>
      </c>
      <c r="T306">
        <v>0</v>
      </c>
    </row>
    <row r="307" spans="1:20" x14ac:dyDescent="0.25">
      <c r="A307" t="s">
        <v>21</v>
      </c>
      <c r="B307" s="3">
        <v>23</v>
      </c>
      <c r="C307" s="2">
        <v>1.75</v>
      </c>
      <c r="D307" s="2">
        <v>120</v>
      </c>
      <c r="E307">
        <v>1</v>
      </c>
      <c r="F307">
        <v>1</v>
      </c>
      <c r="G307" s="3">
        <v>2</v>
      </c>
      <c r="H307" s="3">
        <v>3</v>
      </c>
      <c r="I307">
        <v>1</v>
      </c>
      <c r="J307">
        <v>1</v>
      </c>
      <c r="K307" s="2">
        <v>2</v>
      </c>
      <c r="L307">
        <v>0</v>
      </c>
      <c r="M307" s="2">
        <v>2</v>
      </c>
      <c r="N307" s="2">
        <v>1</v>
      </c>
      <c r="O307" s="18">
        <v>1</v>
      </c>
      <c r="P307">
        <v>4</v>
      </c>
      <c r="Q307" t="s">
        <v>30</v>
      </c>
      <c r="R307" s="2">
        <f t="shared" si="4"/>
        <v>39.183673469387756</v>
      </c>
      <c r="S307">
        <v>1</v>
      </c>
      <c r="T307">
        <v>0</v>
      </c>
    </row>
    <row r="308" spans="1:20" x14ac:dyDescent="0.25">
      <c r="A308" t="s">
        <v>15</v>
      </c>
      <c r="B308" s="3">
        <v>24</v>
      </c>
      <c r="C308" s="2">
        <v>1.56</v>
      </c>
      <c r="D308" s="2">
        <v>60</v>
      </c>
      <c r="E308">
        <v>1</v>
      </c>
      <c r="F308">
        <v>1</v>
      </c>
      <c r="G308" s="3">
        <v>1</v>
      </c>
      <c r="H308" s="3">
        <v>3</v>
      </c>
      <c r="I308">
        <v>3</v>
      </c>
      <c r="J308">
        <v>0</v>
      </c>
      <c r="K308" s="2">
        <v>2</v>
      </c>
      <c r="L308">
        <v>0</v>
      </c>
      <c r="M308" s="2">
        <v>0</v>
      </c>
      <c r="N308" s="2">
        <v>2</v>
      </c>
      <c r="O308" s="18">
        <v>1</v>
      </c>
      <c r="P308">
        <v>4</v>
      </c>
      <c r="Q308" t="s">
        <v>20</v>
      </c>
      <c r="R308" s="2">
        <f t="shared" si="4"/>
        <v>24.654832347140037</v>
      </c>
      <c r="S308">
        <v>1</v>
      </c>
      <c r="T308">
        <v>0</v>
      </c>
    </row>
    <row r="309" spans="1:20" x14ac:dyDescent="0.25">
      <c r="A309" t="s">
        <v>15</v>
      </c>
      <c r="B309" s="3">
        <v>23</v>
      </c>
      <c r="C309" s="2">
        <v>1.59</v>
      </c>
      <c r="D309" s="2">
        <v>48</v>
      </c>
      <c r="E309">
        <v>1</v>
      </c>
      <c r="F309">
        <v>1</v>
      </c>
      <c r="G309" s="3">
        <v>2</v>
      </c>
      <c r="H309" s="3">
        <v>1</v>
      </c>
      <c r="I309">
        <v>2</v>
      </c>
      <c r="J309">
        <v>0</v>
      </c>
      <c r="K309" s="2">
        <v>1</v>
      </c>
      <c r="L309">
        <v>0</v>
      </c>
      <c r="M309" s="2">
        <v>0</v>
      </c>
      <c r="N309" s="2">
        <v>2</v>
      </c>
      <c r="O309" s="18">
        <v>1</v>
      </c>
      <c r="P309">
        <v>4</v>
      </c>
      <c r="Q309" t="s">
        <v>20</v>
      </c>
      <c r="R309" s="2">
        <f t="shared" si="4"/>
        <v>18.986590720303784</v>
      </c>
      <c r="S309">
        <v>1</v>
      </c>
      <c r="T309">
        <v>0</v>
      </c>
    </row>
    <row r="310" spans="1:20" x14ac:dyDescent="0.25">
      <c r="A310" t="s">
        <v>21</v>
      </c>
      <c r="B310" s="3">
        <v>20</v>
      </c>
      <c r="C310" s="2">
        <v>1.8</v>
      </c>
      <c r="D310" s="2">
        <v>75</v>
      </c>
      <c r="E310">
        <v>0</v>
      </c>
      <c r="F310">
        <v>1</v>
      </c>
      <c r="G310" s="3">
        <v>3</v>
      </c>
      <c r="H310" s="3">
        <v>4</v>
      </c>
      <c r="I310">
        <v>3</v>
      </c>
      <c r="J310">
        <v>0</v>
      </c>
      <c r="K310" s="2">
        <v>3</v>
      </c>
      <c r="L310">
        <v>0</v>
      </c>
      <c r="M310" s="2">
        <v>2</v>
      </c>
      <c r="N310" s="2">
        <v>0</v>
      </c>
      <c r="O310" s="18">
        <v>1</v>
      </c>
      <c r="P310">
        <v>4</v>
      </c>
      <c r="Q310" t="s">
        <v>20</v>
      </c>
      <c r="R310" s="2">
        <f t="shared" si="4"/>
        <v>23.148148148148145</v>
      </c>
      <c r="S310">
        <v>1</v>
      </c>
      <c r="T310">
        <v>0</v>
      </c>
    </row>
    <row r="311" spans="1:20" x14ac:dyDescent="0.25">
      <c r="A311" t="s">
        <v>15</v>
      </c>
      <c r="B311" s="3">
        <v>16</v>
      </c>
      <c r="C311" s="2">
        <v>1.66</v>
      </c>
      <c r="D311" s="2">
        <v>58</v>
      </c>
      <c r="E311">
        <v>0</v>
      </c>
      <c r="F311">
        <v>0</v>
      </c>
      <c r="G311" s="3">
        <v>2</v>
      </c>
      <c r="H311" s="3">
        <v>1</v>
      </c>
      <c r="I311">
        <v>1</v>
      </c>
      <c r="J311">
        <v>0</v>
      </c>
      <c r="K311" s="2">
        <v>1</v>
      </c>
      <c r="L311">
        <v>0</v>
      </c>
      <c r="M311" s="2">
        <v>0</v>
      </c>
      <c r="N311" s="2">
        <v>1</v>
      </c>
      <c r="O311" s="18">
        <v>0</v>
      </c>
      <c r="P311">
        <v>0</v>
      </c>
      <c r="Q311" t="s">
        <v>20</v>
      </c>
      <c r="R311" s="2">
        <f t="shared" si="4"/>
        <v>21.048047612135289</v>
      </c>
      <c r="S311">
        <v>1</v>
      </c>
      <c r="T311">
        <v>0</v>
      </c>
    </row>
    <row r="312" spans="1:20" x14ac:dyDescent="0.25">
      <c r="A312" t="s">
        <v>21</v>
      </c>
      <c r="B312" s="3">
        <v>17</v>
      </c>
      <c r="C312" s="2">
        <v>1.79</v>
      </c>
      <c r="D312" s="2">
        <v>57</v>
      </c>
      <c r="E312">
        <v>1</v>
      </c>
      <c r="F312">
        <v>1</v>
      </c>
      <c r="G312" s="3">
        <v>2</v>
      </c>
      <c r="H312" s="3">
        <v>4</v>
      </c>
      <c r="I312">
        <v>2</v>
      </c>
      <c r="J312">
        <v>0</v>
      </c>
      <c r="K312" s="2">
        <v>2</v>
      </c>
      <c r="L312">
        <v>0</v>
      </c>
      <c r="M312" s="2">
        <v>2</v>
      </c>
      <c r="N312" s="2">
        <v>1</v>
      </c>
      <c r="O312" s="18">
        <v>0</v>
      </c>
      <c r="P312">
        <v>4</v>
      </c>
      <c r="Q312" t="s">
        <v>92</v>
      </c>
      <c r="R312" s="2">
        <f t="shared" si="4"/>
        <v>17.789706937985706</v>
      </c>
      <c r="S312">
        <v>1</v>
      </c>
      <c r="T312">
        <v>0</v>
      </c>
    </row>
    <row r="313" spans="1:20" x14ac:dyDescent="0.25">
      <c r="A313" t="s">
        <v>21</v>
      </c>
      <c r="B313" s="3">
        <v>17</v>
      </c>
      <c r="C313" s="2">
        <v>1.72</v>
      </c>
      <c r="D313" s="2">
        <v>62</v>
      </c>
      <c r="E313">
        <v>0</v>
      </c>
      <c r="F313">
        <v>1</v>
      </c>
      <c r="G313" s="3">
        <v>2</v>
      </c>
      <c r="H313" s="3">
        <v>3</v>
      </c>
      <c r="I313">
        <v>3</v>
      </c>
      <c r="J313">
        <v>0</v>
      </c>
      <c r="K313" s="2">
        <v>2</v>
      </c>
      <c r="L313">
        <v>0</v>
      </c>
      <c r="M313" s="2">
        <v>3</v>
      </c>
      <c r="N313" s="2">
        <v>1</v>
      </c>
      <c r="O313" s="18">
        <v>0</v>
      </c>
      <c r="P313">
        <v>4</v>
      </c>
      <c r="Q313" t="s">
        <v>20</v>
      </c>
      <c r="R313" s="2">
        <f t="shared" si="4"/>
        <v>20.957274202271499</v>
      </c>
      <c r="S313">
        <v>1</v>
      </c>
      <c r="T313">
        <v>0</v>
      </c>
    </row>
    <row r="314" spans="1:20" x14ac:dyDescent="0.25">
      <c r="A314" t="s">
        <v>15</v>
      </c>
      <c r="B314" s="3">
        <v>16</v>
      </c>
      <c r="C314" s="2">
        <v>1.6</v>
      </c>
      <c r="D314" s="2">
        <v>57</v>
      </c>
      <c r="E314">
        <v>0</v>
      </c>
      <c r="F314">
        <v>1</v>
      </c>
      <c r="G314" s="3">
        <v>3</v>
      </c>
      <c r="H314" s="3">
        <v>3</v>
      </c>
      <c r="I314">
        <v>1</v>
      </c>
      <c r="J314">
        <v>0</v>
      </c>
      <c r="K314" s="2">
        <v>1</v>
      </c>
      <c r="L314">
        <v>0</v>
      </c>
      <c r="M314" s="2">
        <v>3</v>
      </c>
      <c r="N314" s="2">
        <v>0</v>
      </c>
      <c r="O314" s="18">
        <v>0</v>
      </c>
      <c r="P314">
        <v>4</v>
      </c>
      <c r="Q314" t="s">
        <v>20</v>
      </c>
      <c r="R314" s="2">
        <f t="shared" si="4"/>
        <v>22.265624999999996</v>
      </c>
      <c r="S314">
        <v>1</v>
      </c>
      <c r="T314">
        <v>0</v>
      </c>
    </row>
    <row r="315" spans="1:20" x14ac:dyDescent="0.25">
      <c r="A315" t="s">
        <v>21</v>
      </c>
      <c r="B315" s="3">
        <v>17</v>
      </c>
      <c r="C315" s="2">
        <v>1.66</v>
      </c>
      <c r="D315" s="2">
        <v>56</v>
      </c>
      <c r="E315">
        <v>1</v>
      </c>
      <c r="F315">
        <v>1</v>
      </c>
      <c r="G315" s="3">
        <v>1</v>
      </c>
      <c r="H315" s="3">
        <v>3</v>
      </c>
      <c r="I315">
        <v>3</v>
      </c>
      <c r="J315">
        <v>0</v>
      </c>
      <c r="K315" s="2">
        <v>2</v>
      </c>
      <c r="L315">
        <v>0</v>
      </c>
      <c r="M315" s="2">
        <v>1</v>
      </c>
      <c r="N315" s="2">
        <v>1</v>
      </c>
      <c r="O315" s="18">
        <v>1</v>
      </c>
      <c r="P315">
        <v>4</v>
      </c>
      <c r="Q315" t="s">
        <v>20</v>
      </c>
      <c r="R315" s="2">
        <f t="shared" si="4"/>
        <v>20.322252866889244</v>
      </c>
      <c r="S315">
        <v>1</v>
      </c>
      <c r="T315">
        <v>0</v>
      </c>
    </row>
    <row r="316" spans="1:20" x14ac:dyDescent="0.25">
      <c r="A316" t="s">
        <v>15</v>
      </c>
      <c r="B316" s="3">
        <v>26</v>
      </c>
      <c r="C316" s="2">
        <v>1.65</v>
      </c>
      <c r="D316" s="2">
        <v>63</v>
      </c>
      <c r="E316">
        <v>0</v>
      </c>
      <c r="F316">
        <v>1</v>
      </c>
      <c r="G316" s="3">
        <v>3</v>
      </c>
      <c r="H316" s="3">
        <v>3</v>
      </c>
      <c r="I316">
        <v>1</v>
      </c>
      <c r="J316">
        <v>0</v>
      </c>
      <c r="K316" s="2">
        <v>1</v>
      </c>
      <c r="L316">
        <v>0</v>
      </c>
      <c r="M316" s="2">
        <v>1</v>
      </c>
      <c r="N316" s="2">
        <v>0</v>
      </c>
      <c r="O316" s="18">
        <v>0</v>
      </c>
      <c r="P316">
        <v>0</v>
      </c>
      <c r="Q316" t="s">
        <v>20</v>
      </c>
      <c r="R316" s="2">
        <f t="shared" si="4"/>
        <v>23.140495867768596</v>
      </c>
      <c r="S316">
        <v>1</v>
      </c>
      <c r="T316">
        <v>0</v>
      </c>
    </row>
    <row r="317" spans="1:20" x14ac:dyDescent="0.25">
      <c r="A317" t="s">
        <v>21</v>
      </c>
      <c r="B317" s="3">
        <v>26</v>
      </c>
      <c r="C317" s="2">
        <v>1.7</v>
      </c>
      <c r="D317" s="2">
        <v>72</v>
      </c>
      <c r="E317">
        <v>0</v>
      </c>
      <c r="F317">
        <v>1</v>
      </c>
      <c r="G317" s="3">
        <v>2</v>
      </c>
      <c r="H317" s="3">
        <v>3</v>
      </c>
      <c r="I317">
        <v>3</v>
      </c>
      <c r="J317">
        <v>0</v>
      </c>
      <c r="K317" s="2">
        <v>2</v>
      </c>
      <c r="L317">
        <v>0</v>
      </c>
      <c r="M317" s="2">
        <v>0</v>
      </c>
      <c r="N317" s="2">
        <v>0</v>
      </c>
      <c r="O317" s="18">
        <v>1</v>
      </c>
      <c r="P317">
        <v>4</v>
      </c>
      <c r="Q317" t="s">
        <v>20</v>
      </c>
      <c r="R317" s="2">
        <f t="shared" si="4"/>
        <v>24.913494809688583</v>
      </c>
      <c r="S317">
        <v>1</v>
      </c>
      <c r="T317">
        <v>0</v>
      </c>
    </row>
    <row r="318" spans="1:20" x14ac:dyDescent="0.25">
      <c r="A318" t="s">
        <v>21</v>
      </c>
      <c r="B318" s="3">
        <v>38</v>
      </c>
      <c r="C318" s="2">
        <v>1.75</v>
      </c>
      <c r="D318" s="2">
        <v>75</v>
      </c>
      <c r="E318">
        <v>1</v>
      </c>
      <c r="F318">
        <v>0</v>
      </c>
      <c r="G318" s="3">
        <v>3</v>
      </c>
      <c r="H318" s="3">
        <v>3</v>
      </c>
      <c r="I318">
        <v>2</v>
      </c>
      <c r="J318">
        <v>0</v>
      </c>
      <c r="K318" s="2">
        <v>1</v>
      </c>
      <c r="L318">
        <v>0</v>
      </c>
      <c r="M318" s="2">
        <v>2</v>
      </c>
      <c r="N318" s="2">
        <v>1</v>
      </c>
      <c r="O318" s="18">
        <v>0</v>
      </c>
      <c r="P318">
        <v>3</v>
      </c>
      <c r="Q318" t="s">
        <v>20</v>
      </c>
      <c r="R318" s="2">
        <f t="shared" si="4"/>
        <v>24.489795918367346</v>
      </c>
      <c r="S318">
        <v>1</v>
      </c>
      <c r="T318">
        <v>0</v>
      </c>
    </row>
    <row r="319" spans="1:20" x14ac:dyDescent="0.25">
      <c r="A319" t="s">
        <v>21</v>
      </c>
      <c r="B319" s="3">
        <v>18</v>
      </c>
      <c r="C319" s="2">
        <v>1.75</v>
      </c>
      <c r="D319" s="2">
        <v>70</v>
      </c>
      <c r="E319">
        <v>0</v>
      </c>
      <c r="F319">
        <v>1</v>
      </c>
      <c r="G319" s="3">
        <v>3</v>
      </c>
      <c r="H319" s="3">
        <v>4</v>
      </c>
      <c r="I319">
        <v>1</v>
      </c>
      <c r="J319">
        <v>0</v>
      </c>
      <c r="K319" s="2">
        <v>2</v>
      </c>
      <c r="L319">
        <v>0</v>
      </c>
      <c r="M319" s="2">
        <v>1</v>
      </c>
      <c r="N319" s="2">
        <v>1</v>
      </c>
      <c r="O319" s="18">
        <v>0</v>
      </c>
      <c r="P319">
        <v>4</v>
      </c>
      <c r="Q319" t="s">
        <v>20</v>
      </c>
      <c r="R319" s="2">
        <f t="shared" si="4"/>
        <v>22.857142857142858</v>
      </c>
      <c r="S319">
        <v>1</v>
      </c>
      <c r="T319">
        <v>0</v>
      </c>
    </row>
    <row r="320" spans="1:20" x14ac:dyDescent="0.25">
      <c r="A320" t="s">
        <v>15</v>
      </c>
      <c r="B320" s="3">
        <v>25</v>
      </c>
      <c r="C320" s="2">
        <v>1.56</v>
      </c>
      <c r="D320" s="2">
        <v>45</v>
      </c>
      <c r="E320">
        <v>0</v>
      </c>
      <c r="F320">
        <v>1</v>
      </c>
      <c r="G320" s="3">
        <v>2</v>
      </c>
      <c r="H320" s="3">
        <v>3</v>
      </c>
      <c r="I320">
        <v>1</v>
      </c>
      <c r="J320">
        <v>0</v>
      </c>
      <c r="K320" s="2">
        <v>1</v>
      </c>
      <c r="L320">
        <v>0</v>
      </c>
      <c r="M320" s="2">
        <v>0</v>
      </c>
      <c r="N320" s="2">
        <v>0</v>
      </c>
      <c r="O320" s="18">
        <v>1</v>
      </c>
      <c r="P320">
        <v>4</v>
      </c>
      <c r="Q320" t="s">
        <v>20</v>
      </c>
      <c r="R320" s="2">
        <f t="shared" si="4"/>
        <v>18.491124260355029</v>
      </c>
      <c r="S320">
        <v>1</v>
      </c>
      <c r="T320">
        <v>0</v>
      </c>
    </row>
    <row r="321" spans="1:20" x14ac:dyDescent="0.25">
      <c r="A321" t="s">
        <v>15</v>
      </c>
      <c r="B321" s="3">
        <v>27</v>
      </c>
      <c r="C321" s="2">
        <v>1.55</v>
      </c>
      <c r="D321" s="2">
        <v>63</v>
      </c>
      <c r="E321">
        <v>0</v>
      </c>
      <c r="F321">
        <v>1</v>
      </c>
      <c r="G321" s="3">
        <v>2</v>
      </c>
      <c r="H321" s="3">
        <v>3</v>
      </c>
      <c r="I321">
        <v>1</v>
      </c>
      <c r="J321">
        <v>0</v>
      </c>
      <c r="K321" s="2">
        <v>1</v>
      </c>
      <c r="L321">
        <v>0</v>
      </c>
      <c r="M321" s="2">
        <v>0</v>
      </c>
      <c r="N321" s="2">
        <v>1</v>
      </c>
      <c r="O321" s="18">
        <v>1</v>
      </c>
      <c r="P321">
        <v>3</v>
      </c>
      <c r="Q321" t="s">
        <v>24</v>
      </c>
      <c r="R321" s="2">
        <f t="shared" si="4"/>
        <v>26.22268470343392</v>
      </c>
      <c r="S321">
        <v>1</v>
      </c>
      <c r="T321">
        <v>0</v>
      </c>
    </row>
    <row r="322" spans="1:20" x14ac:dyDescent="0.25">
      <c r="A322" t="s">
        <v>21</v>
      </c>
      <c r="B322" s="3">
        <v>21</v>
      </c>
      <c r="C322" s="2">
        <v>1.67</v>
      </c>
      <c r="D322" s="2">
        <v>67</v>
      </c>
      <c r="E322">
        <v>1</v>
      </c>
      <c r="F322">
        <v>1</v>
      </c>
      <c r="G322" s="3">
        <v>3</v>
      </c>
      <c r="H322" s="3">
        <v>1</v>
      </c>
      <c r="I322">
        <v>3</v>
      </c>
      <c r="J322">
        <v>0</v>
      </c>
      <c r="K322" s="2">
        <v>2</v>
      </c>
      <c r="L322">
        <v>0</v>
      </c>
      <c r="M322" s="2">
        <v>1</v>
      </c>
      <c r="N322" s="2">
        <v>1</v>
      </c>
      <c r="O322" s="18">
        <v>0</v>
      </c>
      <c r="P322">
        <v>4</v>
      </c>
      <c r="Q322" t="s">
        <v>20</v>
      </c>
      <c r="R322" s="2">
        <f t="shared" si="4"/>
        <v>24.023808670084982</v>
      </c>
      <c r="S322">
        <v>1</v>
      </c>
      <c r="T322">
        <v>0</v>
      </c>
    </row>
    <row r="323" spans="1:20" x14ac:dyDescent="0.25">
      <c r="A323" t="s">
        <v>21</v>
      </c>
      <c r="B323" s="3">
        <v>38</v>
      </c>
      <c r="C323" s="2">
        <v>1.75</v>
      </c>
      <c r="D323" s="2">
        <v>75</v>
      </c>
      <c r="E323">
        <v>1</v>
      </c>
      <c r="F323">
        <v>0</v>
      </c>
      <c r="G323" s="3">
        <v>3</v>
      </c>
      <c r="H323" s="3">
        <v>3</v>
      </c>
      <c r="I323">
        <v>2</v>
      </c>
      <c r="J323">
        <v>0</v>
      </c>
      <c r="K323" s="2">
        <v>1</v>
      </c>
      <c r="L323">
        <v>0</v>
      </c>
      <c r="M323" s="2">
        <v>3</v>
      </c>
      <c r="N323" s="2">
        <v>1</v>
      </c>
      <c r="O323" s="18">
        <v>0</v>
      </c>
      <c r="P323">
        <v>3</v>
      </c>
      <c r="Q323" t="s">
        <v>20</v>
      </c>
      <c r="R323" s="2">
        <f t="shared" ref="R323:R386" si="5">D323/(C323*C323)</f>
        <v>24.489795918367346</v>
      </c>
      <c r="S323">
        <v>1</v>
      </c>
      <c r="T323">
        <v>0</v>
      </c>
    </row>
    <row r="324" spans="1:20" x14ac:dyDescent="0.25">
      <c r="A324" t="s">
        <v>15</v>
      </c>
      <c r="B324" s="3">
        <v>23</v>
      </c>
      <c r="C324" s="2">
        <v>1.75</v>
      </c>
      <c r="D324" s="2">
        <v>56</v>
      </c>
      <c r="E324">
        <v>0</v>
      </c>
      <c r="F324">
        <v>0</v>
      </c>
      <c r="G324" s="3">
        <v>3</v>
      </c>
      <c r="H324" s="3">
        <v>3</v>
      </c>
      <c r="I324">
        <v>2</v>
      </c>
      <c r="J324">
        <v>0</v>
      </c>
      <c r="K324" s="2">
        <v>2</v>
      </c>
      <c r="L324">
        <v>0</v>
      </c>
      <c r="M324" s="2">
        <v>2</v>
      </c>
      <c r="N324" s="2">
        <v>0</v>
      </c>
      <c r="O324" s="18">
        <v>1</v>
      </c>
      <c r="P324">
        <v>4</v>
      </c>
      <c r="Q324" t="s">
        <v>92</v>
      </c>
      <c r="R324" s="2">
        <f t="shared" si="5"/>
        <v>18.285714285714285</v>
      </c>
      <c r="S324">
        <v>1</v>
      </c>
      <c r="T324">
        <v>0</v>
      </c>
    </row>
    <row r="325" spans="1:20" x14ac:dyDescent="0.25">
      <c r="A325" t="s">
        <v>21</v>
      </c>
      <c r="B325" s="3">
        <v>18</v>
      </c>
      <c r="C325" s="2">
        <v>1.8</v>
      </c>
      <c r="D325" s="2">
        <v>72</v>
      </c>
      <c r="E325">
        <v>1</v>
      </c>
      <c r="F325">
        <v>1</v>
      </c>
      <c r="G325" s="3">
        <v>2</v>
      </c>
      <c r="H325" s="3">
        <v>3</v>
      </c>
      <c r="I325">
        <v>1</v>
      </c>
      <c r="J325">
        <v>0</v>
      </c>
      <c r="K325" s="2">
        <v>2</v>
      </c>
      <c r="L325">
        <v>0</v>
      </c>
      <c r="M325" s="2">
        <v>3</v>
      </c>
      <c r="N325" s="2">
        <v>0</v>
      </c>
      <c r="O325" s="18">
        <v>1</v>
      </c>
      <c r="P325">
        <v>3</v>
      </c>
      <c r="Q325" t="s">
        <v>20</v>
      </c>
      <c r="R325" s="2">
        <f t="shared" si="5"/>
        <v>22.222222222222221</v>
      </c>
      <c r="S325">
        <v>1</v>
      </c>
      <c r="T325">
        <v>0</v>
      </c>
    </row>
    <row r="326" spans="1:20" x14ac:dyDescent="0.25">
      <c r="A326" t="s">
        <v>15</v>
      </c>
      <c r="B326" s="3">
        <v>30</v>
      </c>
      <c r="C326" s="2">
        <v>1.65</v>
      </c>
      <c r="D326" s="2">
        <v>71</v>
      </c>
      <c r="E326">
        <v>1</v>
      </c>
      <c r="F326">
        <v>1</v>
      </c>
      <c r="G326" s="3">
        <v>2</v>
      </c>
      <c r="H326" s="3">
        <v>3</v>
      </c>
      <c r="I326">
        <v>1</v>
      </c>
      <c r="J326">
        <v>0</v>
      </c>
      <c r="K326" s="2">
        <v>1</v>
      </c>
      <c r="L326">
        <v>0</v>
      </c>
      <c r="M326" s="2">
        <v>0</v>
      </c>
      <c r="N326" s="2">
        <v>0</v>
      </c>
      <c r="O326" s="18">
        <v>1</v>
      </c>
      <c r="P326">
        <v>4</v>
      </c>
      <c r="Q326" t="s">
        <v>24</v>
      </c>
      <c r="R326" s="2">
        <f t="shared" si="5"/>
        <v>26.078971533516992</v>
      </c>
      <c r="S326">
        <v>1</v>
      </c>
      <c r="T326">
        <v>0</v>
      </c>
    </row>
    <row r="327" spans="1:20" x14ac:dyDescent="0.25">
      <c r="A327" t="s">
        <v>15</v>
      </c>
      <c r="B327" s="3">
        <v>21</v>
      </c>
      <c r="C327" s="2">
        <v>1.55</v>
      </c>
      <c r="D327" s="2">
        <v>58</v>
      </c>
      <c r="E327">
        <v>0</v>
      </c>
      <c r="F327">
        <v>1</v>
      </c>
      <c r="G327" s="3">
        <v>2</v>
      </c>
      <c r="H327" s="3">
        <v>1</v>
      </c>
      <c r="I327">
        <v>1</v>
      </c>
      <c r="J327">
        <v>0</v>
      </c>
      <c r="K327" s="2">
        <v>1</v>
      </c>
      <c r="L327">
        <v>0</v>
      </c>
      <c r="M327" s="2">
        <v>1</v>
      </c>
      <c r="N327" s="2">
        <v>0</v>
      </c>
      <c r="O327" s="18">
        <v>1</v>
      </c>
      <c r="P327">
        <v>4</v>
      </c>
      <c r="Q327" t="s">
        <v>20</v>
      </c>
      <c r="R327" s="2">
        <f t="shared" si="5"/>
        <v>24.141519250780433</v>
      </c>
      <c r="S327">
        <v>1</v>
      </c>
      <c r="T327">
        <v>0</v>
      </c>
    </row>
    <row r="328" spans="1:20" x14ac:dyDescent="0.25">
      <c r="A328" t="s">
        <v>21</v>
      </c>
      <c r="B328" s="3">
        <v>18</v>
      </c>
      <c r="C328" s="2">
        <v>1.7</v>
      </c>
      <c r="D328" s="2">
        <v>55.3</v>
      </c>
      <c r="E328">
        <v>1</v>
      </c>
      <c r="F328">
        <v>1</v>
      </c>
      <c r="G328" s="3">
        <v>3</v>
      </c>
      <c r="H328" s="3">
        <v>3</v>
      </c>
      <c r="I328">
        <v>1</v>
      </c>
      <c r="J328">
        <v>0</v>
      </c>
      <c r="K328" s="2">
        <v>2</v>
      </c>
      <c r="L328">
        <v>0</v>
      </c>
      <c r="M328" s="2">
        <v>3</v>
      </c>
      <c r="N328" s="2">
        <v>0</v>
      </c>
      <c r="O328" s="18">
        <v>1</v>
      </c>
      <c r="P328">
        <v>4</v>
      </c>
      <c r="Q328" t="s">
        <v>20</v>
      </c>
      <c r="R328" s="2">
        <f t="shared" si="5"/>
        <v>19.134948096885815</v>
      </c>
      <c r="S328">
        <v>1</v>
      </c>
      <c r="T328">
        <v>0</v>
      </c>
    </row>
    <row r="329" spans="1:20" x14ac:dyDescent="0.25">
      <c r="A329" t="s">
        <v>21</v>
      </c>
      <c r="B329" s="3">
        <v>23</v>
      </c>
      <c r="C329" s="2">
        <v>1.72</v>
      </c>
      <c r="D329" s="2">
        <v>76</v>
      </c>
      <c r="E329">
        <v>1</v>
      </c>
      <c r="F329">
        <v>0</v>
      </c>
      <c r="G329" s="3">
        <v>3</v>
      </c>
      <c r="H329" s="3">
        <v>4</v>
      </c>
      <c r="I329">
        <v>2</v>
      </c>
      <c r="J329">
        <v>0</v>
      </c>
      <c r="K329" s="2">
        <v>1</v>
      </c>
      <c r="L329">
        <v>0</v>
      </c>
      <c r="M329" s="2">
        <v>0</v>
      </c>
      <c r="N329" s="2">
        <v>0</v>
      </c>
      <c r="O329" s="18">
        <v>1</v>
      </c>
      <c r="P329">
        <v>4</v>
      </c>
      <c r="Q329" t="s">
        <v>24</v>
      </c>
      <c r="R329" s="2">
        <f t="shared" si="5"/>
        <v>25.689561925365066</v>
      </c>
      <c r="S329">
        <v>1</v>
      </c>
      <c r="T329">
        <v>0</v>
      </c>
    </row>
    <row r="330" spans="1:20" x14ac:dyDescent="0.25">
      <c r="A330" t="s">
        <v>21</v>
      </c>
      <c r="B330" s="3">
        <v>19</v>
      </c>
      <c r="C330" s="2">
        <v>1.74</v>
      </c>
      <c r="D330" s="2">
        <v>74</v>
      </c>
      <c r="E330">
        <v>1</v>
      </c>
      <c r="F330">
        <v>0</v>
      </c>
      <c r="G330" s="3">
        <v>3</v>
      </c>
      <c r="H330" s="3">
        <v>1</v>
      </c>
      <c r="I330">
        <v>1</v>
      </c>
      <c r="J330">
        <v>0</v>
      </c>
      <c r="K330" s="2">
        <v>3</v>
      </c>
      <c r="L330">
        <v>0</v>
      </c>
      <c r="M330" s="2">
        <v>3</v>
      </c>
      <c r="N330" s="2">
        <v>1</v>
      </c>
      <c r="O330" s="18">
        <v>1</v>
      </c>
      <c r="P330">
        <v>0</v>
      </c>
      <c r="Q330" t="s">
        <v>20</v>
      </c>
      <c r="R330" s="2">
        <f t="shared" si="5"/>
        <v>24.441802087462015</v>
      </c>
      <c r="S330">
        <v>1</v>
      </c>
      <c r="T330">
        <v>0</v>
      </c>
    </row>
    <row r="331" spans="1:20" x14ac:dyDescent="0.25">
      <c r="A331" t="s">
        <v>15</v>
      </c>
      <c r="B331" s="3">
        <v>19</v>
      </c>
      <c r="C331" s="2">
        <v>1.65</v>
      </c>
      <c r="D331" s="2">
        <v>82</v>
      </c>
      <c r="E331">
        <v>1</v>
      </c>
      <c r="F331">
        <v>1</v>
      </c>
      <c r="G331" s="3">
        <v>3</v>
      </c>
      <c r="H331" s="3">
        <v>3</v>
      </c>
      <c r="I331">
        <v>1</v>
      </c>
      <c r="J331">
        <v>0</v>
      </c>
      <c r="K331" s="2">
        <v>1</v>
      </c>
      <c r="L331">
        <v>0</v>
      </c>
      <c r="M331" s="2">
        <v>0</v>
      </c>
      <c r="N331" s="2">
        <v>1</v>
      </c>
      <c r="O331" s="18">
        <v>1</v>
      </c>
      <c r="P331">
        <v>4</v>
      </c>
      <c r="Q331" t="s">
        <v>28</v>
      </c>
      <c r="R331" s="2">
        <f t="shared" si="5"/>
        <v>30.119375573921033</v>
      </c>
      <c r="S331">
        <v>1</v>
      </c>
      <c r="T331">
        <v>0</v>
      </c>
    </row>
    <row r="332" spans="1:20" x14ac:dyDescent="0.25">
      <c r="A332" t="s">
        <v>15</v>
      </c>
      <c r="B332" s="3">
        <v>17</v>
      </c>
      <c r="C332" s="2">
        <v>1.8</v>
      </c>
      <c r="D332" s="2">
        <v>50</v>
      </c>
      <c r="E332">
        <v>0</v>
      </c>
      <c r="F332">
        <v>1</v>
      </c>
      <c r="G332" s="3">
        <v>3</v>
      </c>
      <c r="H332" s="3">
        <v>4</v>
      </c>
      <c r="I332">
        <v>2</v>
      </c>
      <c r="J332">
        <v>0</v>
      </c>
      <c r="K332" s="2">
        <v>1</v>
      </c>
      <c r="L332">
        <v>0</v>
      </c>
      <c r="M332" s="2">
        <v>2</v>
      </c>
      <c r="N332" s="2">
        <v>1</v>
      </c>
      <c r="O332" s="18">
        <v>1</v>
      </c>
      <c r="P332">
        <v>4</v>
      </c>
      <c r="Q332" t="s">
        <v>92</v>
      </c>
      <c r="R332" s="2">
        <f t="shared" si="5"/>
        <v>15.432098765432098</v>
      </c>
      <c r="S332">
        <v>1</v>
      </c>
      <c r="T332">
        <v>0</v>
      </c>
    </row>
    <row r="333" spans="1:20" x14ac:dyDescent="0.25">
      <c r="A333" t="s">
        <v>21</v>
      </c>
      <c r="B333" s="3">
        <v>17</v>
      </c>
      <c r="C333" s="2">
        <v>1.74</v>
      </c>
      <c r="D333" s="2">
        <v>56</v>
      </c>
      <c r="E333">
        <v>1</v>
      </c>
      <c r="F333">
        <v>1</v>
      </c>
      <c r="G333" s="3">
        <v>2</v>
      </c>
      <c r="H333" s="3">
        <v>3</v>
      </c>
      <c r="I333">
        <v>1</v>
      </c>
      <c r="J333">
        <v>0</v>
      </c>
      <c r="K333" s="2">
        <v>2</v>
      </c>
      <c r="L333">
        <v>0</v>
      </c>
      <c r="M333" s="2">
        <v>2</v>
      </c>
      <c r="N333" s="2">
        <v>1</v>
      </c>
      <c r="O333" s="18">
        <v>0</v>
      </c>
      <c r="P333">
        <v>4</v>
      </c>
      <c r="Q333" t="s">
        <v>20</v>
      </c>
      <c r="R333" s="2">
        <f t="shared" si="5"/>
        <v>18.496498876998281</v>
      </c>
      <c r="S333">
        <v>1</v>
      </c>
      <c r="T333">
        <v>0</v>
      </c>
    </row>
    <row r="334" spans="1:20" x14ac:dyDescent="0.25">
      <c r="A334" t="s">
        <v>21</v>
      </c>
      <c r="B334" s="3">
        <v>27</v>
      </c>
      <c r="C334" s="2">
        <v>1.85</v>
      </c>
      <c r="D334" s="2">
        <v>75</v>
      </c>
      <c r="E334">
        <v>1</v>
      </c>
      <c r="F334">
        <v>1</v>
      </c>
      <c r="G334" s="3">
        <v>2</v>
      </c>
      <c r="H334" s="3">
        <v>1</v>
      </c>
      <c r="I334">
        <v>1</v>
      </c>
      <c r="J334">
        <v>0</v>
      </c>
      <c r="K334" s="2">
        <v>2</v>
      </c>
      <c r="L334">
        <v>0</v>
      </c>
      <c r="M334" s="2">
        <v>1</v>
      </c>
      <c r="N334" s="2">
        <v>0</v>
      </c>
      <c r="O334" s="18">
        <v>0</v>
      </c>
      <c r="P334">
        <v>0</v>
      </c>
      <c r="Q334" t="s">
        <v>20</v>
      </c>
      <c r="R334" s="2">
        <f t="shared" si="5"/>
        <v>21.913805697589478</v>
      </c>
      <c r="S334">
        <v>1</v>
      </c>
      <c r="T334">
        <v>0</v>
      </c>
    </row>
    <row r="335" spans="1:20" x14ac:dyDescent="0.25">
      <c r="A335" t="s">
        <v>15</v>
      </c>
      <c r="B335" s="3">
        <v>23</v>
      </c>
      <c r="C335" s="2">
        <v>1.7</v>
      </c>
      <c r="D335" s="2">
        <v>56</v>
      </c>
      <c r="E335">
        <v>0</v>
      </c>
      <c r="F335">
        <v>0</v>
      </c>
      <c r="G335" s="3">
        <v>3</v>
      </c>
      <c r="H335" s="3">
        <v>4</v>
      </c>
      <c r="I335">
        <v>3</v>
      </c>
      <c r="J335">
        <v>0</v>
      </c>
      <c r="K335" s="2">
        <v>3</v>
      </c>
      <c r="L335">
        <v>1</v>
      </c>
      <c r="M335" s="2">
        <v>3</v>
      </c>
      <c r="N335" s="2">
        <v>0</v>
      </c>
      <c r="O335" s="18">
        <v>0</v>
      </c>
      <c r="P335">
        <v>3</v>
      </c>
      <c r="Q335" t="s">
        <v>20</v>
      </c>
      <c r="R335" s="2">
        <f t="shared" si="5"/>
        <v>19.377162629757787</v>
      </c>
      <c r="S335">
        <v>1</v>
      </c>
      <c r="T335">
        <v>0</v>
      </c>
    </row>
    <row r="336" spans="1:20" x14ac:dyDescent="0.25">
      <c r="A336" t="s">
        <v>15</v>
      </c>
      <c r="B336" s="3">
        <v>18</v>
      </c>
      <c r="C336" s="2">
        <v>1.45</v>
      </c>
      <c r="D336" s="2">
        <v>53</v>
      </c>
      <c r="E336">
        <v>0</v>
      </c>
      <c r="F336">
        <v>1</v>
      </c>
      <c r="G336" s="3">
        <v>2</v>
      </c>
      <c r="H336" s="3">
        <v>3</v>
      </c>
      <c r="I336">
        <v>2</v>
      </c>
      <c r="J336">
        <v>0</v>
      </c>
      <c r="K336" s="2">
        <v>2</v>
      </c>
      <c r="L336">
        <v>1</v>
      </c>
      <c r="M336" s="2">
        <v>1</v>
      </c>
      <c r="N336" s="2">
        <v>2</v>
      </c>
      <c r="O336" s="18">
        <v>2</v>
      </c>
      <c r="P336">
        <v>4</v>
      </c>
      <c r="Q336" t="s">
        <v>24</v>
      </c>
      <c r="R336" s="2">
        <f t="shared" si="5"/>
        <v>25.208085612366229</v>
      </c>
      <c r="S336">
        <v>1</v>
      </c>
      <c r="T336">
        <v>0</v>
      </c>
    </row>
    <row r="337" spans="1:20" x14ac:dyDescent="0.25">
      <c r="A337" t="s">
        <v>21</v>
      </c>
      <c r="B337" s="3">
        <v>19</v>
      </c>
      <c r="C337" s="2">
        <v>1.7</v>
      </c>
      <c r="D337" s="2">
        <v>50</v>
      </c>
      <c r="E337">
        <v>0</v>
      </c>
      <c r="F337">
        <v>1</v>
      </c>
      <c r="G337" s="3">
        <v>1</v>
      </c>
      <c r="H337" s="3">
        <v>4</v>
      </c>
      <c r="I337">
        <v>2</v>
      </c>
      <c r="J337">
        <v>0</v>
      </c>
      <c r="K337" s="2">
        <v>1</v>
      </c>
      <c r="L337">
        <v>0</v>
      </c>
      <c r="M337" s="2">
        <v>2</v>
      </c>
      <c r="N337" s="2">
        <v>1</v>
      </c>
      <c r="O337" s="18">
        <v>1</v>
      </c>
      <c r="P337">
        <v>4</v>
      </c>
      <c r="Q337" t="s">
        <v>92</v>
      </c>
      <c r="R337" s="2">
        <f t="shared" si="5"/>
        <v>17.301038062283737</v>
      </c>
      <c r="S337">
        <v>1</v>
      </c>
      <c r="T337">
        <v>0</v>
      </c>
    </row>
    <row r="338" spans="1:20" x14ac:dyDescent="0.25">
      <c r="A338" t="s">
        <v>21</v>
      </c>
      <c r="B338" s="3">
        <v>20</v>
      </c>
      <c r="C338" s="2">
        <v>1.7</v>
      </c>
      <c r="D338" s="2">
        <v>65</v>
      </c>
      <c r="E338">
        <v>0</v>
      </c>
      <c r="F338">
        <v>1</v>
      </c>
      <c r="G338" s="3">
        <v>2</v>
      </c>
      <c r="H338" s="3">
        <v>3</v>
      </c>
      <c r="I338">
        <v>1</v>
      </c>
      <c r="J338">
        <v>0</v>
      </c>
      <c r="K338" s="2">
        <v>2</v>
      </c>
      <c r="L338">
        <v>0</v>
      </c>
      <c r="M338" s="2">
        <v>0</v>
      </c>
      <c r="N338" s="2">
        <v>1</v>
      </c>
      <c r="O338" s="18">
        <v>0</v>
      </c>
      <c r="P338">
        <v>4</v>
      </c>
      <c r="Q338" t="s">
        <v>20</v>
      </c>
      <c r="R338" s="2">
        <f t="shared" si="5"/>
        <v>22.491349480968861</v>
      </c>
      <c r="S338">
        <v>1</v>
      </c>
      <c r="T338">
        <v>0</v>
      </c>
    </row>
    <row r="339" spans="1:20" x14ac:dyDescent="0.25">
      <c r="A339" t="s">
        <v>21</v>
      </c>
      <c r="B339" s="3">
        <v>18</v>
      </c>
      <c r="C339" s="2">
        <v>1.78</v>
      </c>
      <c r="D339" s="2">
        <v>64.400000000000006</v>
      </c>
      <c r="E339">
        <v>1</v>
      </c>
      <c r="F339">
        <v>1</v>
      </c>
      <c r="G339" s="3">
        <v>3</v>
      </c>
      <c r="H339" s="3">
        <v>3</v>
      </c>
      <c r="I339">
        <v>2</v>
      </c>
      <c r="J339">
        <v>0</v>
      </c>
      <c r="K339" s="2">
        <v>2</v>
      </c>
      <c r="L339">
        <v>0</v>
      </c>
      <c r="M339" s="2">
        <v>3</v>
      </c>
      <c r="N339" s="2">
        <v>2</v>
      </c>
      <c r="O339" s="18">
        <v>0</v>
      </c>
      <c r="P339">
        <v>0</v>
      </c>
      <c r="Q339" t="s">
        <v>20</v>
      </c>
      <c r="R339" s="2">
        <f t="shared" si="5"/>
        <v>20.32571644994319</v>
      </c>
      <c r="S339">
        <v>1</v>
      </c>
      <c r="T339">
        <v>0</v>
      </c>
    </row>
    <row r="340" spans="1:20" x14ac:dyDescent="0.25">
      <c r="A340" t="s">
        <v>15</v>
      </c>
      <c r="B340" s="3">
        <v>17</v>
      </c>
      <c r="C340" s="2">
        <v>1.6</v>
      </c>
      <c r="D340" s="2">
        <v>65</v>
      </c>
      <c r="E340">
        <v>0</v>
      </c>
      <c r="F340">
        <v>1</v>
      </c>
      <c r="G340" s="3">
        <v>3</v>
      </c>
      <c r="H340" s="3">
        <v>1</v>
      </c>
      <c r="I340">
        <v>1</v>
      </c>
      <c r="J340">
        <v>0</v>
      </c>
      <c r="K340" s="2">
        <v>2</v>
      </c>
      <c r="L340">
        <v>1</v>
      </c>
      <c r="M340" s="2">
        <v>1</v>
      </c>
      <c r="N340" s="2">
        <v>2</v>
      </c>
      <c r="O340" s="18">
        <v>1</v>
      </c>
      <c r="P340">
        <v>4</v>
      </c>
      <c r="Q340" t="s">
        <v>24</v>
      </c>
      <c r="R340" s="2">
        <f t="shared" si="5"/>
        <v>25.390624999999996</v>
      </c>
      <c r="S340">
        <v>1</v>
      </c>
      <c r="T340">
        <v>0</v>
      </c>
    </row>
    <row r="341" spans="1:20" x14ac:dyDescent="0.25">
      <c r="A341" t="s">
        <v>15</v>
      </c>
      <c r="B341" s="3">
        <v>19</v>
      </c>
      <c r="C341" s="2">
        <v>1.53</v>
      </c>
      <c r="D341" s="2">
        <v>42</v>
      </c>
      <c r="E341">
        <v>0</v>
      </c>
      <c r="F341">
        <v>0</v>
      </c>
      <c r="G341" s="3">
        <v>2</v>
      </c>
      <c r="H341" s="3">
        <v>3</v>
      </c>
      <c r="I341">
        <v>1</v>
      </c>
      <c r="J341">
        <v>0</v>
      </c>
      <c r="K341" s="2">
        <v>1</v>
      </c>
      <c r="L341">
        <v>1</v>
      </c>
      <c r="M341" s="2">
        <v>2</v>
      </c>
      <c r="N341" s="2">
        <v>0</v>
      </c>
      <c r="O341" s="18">
        <v>2</v>
      </c>
      <c r="P341">
        <v>4</v>
      </c>
      <c r="Q341" t="s">
        <v>92</v>
      </c>
      <c r="R341" s="2">
        <f t="shared" si="5"/>
        <v>17.941817249775728</v>
      </c>
      <c r="S341">
        <v>1</v>
      </c>
      <c r="T341">
        <v>0</v>
      </c>
    </row>
    <row r="342" spans="1:20" x14ac:dyDescent="0.25">
      <c r="A342" t="s">
        <v>21</v>
      </c>
      <c r="B342" s="3">
        <v>21</v>
      </c>
      <c r="C342" s="2">
        <v>1.8</v>
      </c>
      <c r="D342" s="2">
        <v>72</v>
      </c>
      <c r="E342">
        <v>0</v>
      </c>
      <c r="F342">
        <v>1</v>
      </c>
      <c r="G342" s="3">
        <v>3</v>
      </c>
      <c r="H342" s="3">
        <v>3</v>
      </c>
      <c r="I342">
        <v>1</v>
      </c>
      <c r="J342">
        <v>0</v>
      </c>
      <c r="K342" s="2">
        <v>2</v>
      </c>
      <c r="L342">
        <v>0</v>
      </c>
      <c r="M342" s="2">
        <v>1</v>
      </c>
      <c r="N342" s="2">
        <v>1</v>
      </c>
      <c r="O342" s="18">
        <v>0</v>
      </c>
      <c r="P342">
        <v>4</v>
      </c>
      <c r="Q342" t="s">
        <v>20</v>
      </c>
      <c r="R342" s="2">
        <f t="shared" si="5"/>
        <v>22.222222222222221</v>
      </c>
      <c r="S342">
        <v>1</v>
      </c>
      <c r="T342">
        <v>0</v>
      </c>
    </row>
    <row r="343" spans="1:20" x14ac:dyDescent="0.25">
      <c r="A343" t="s">
        <v>21</v>
      </c>
      <c r="B343" s="3">
        <v>20</v>
      </c>
      <c r="C343" s="2">
        <v>1.6</v>
      </c>
      <c r="D343" s="2">
        <v>50</v>
      </c>
      <c r="E343">
        <v>0</v>
      </c>
      <c r="F343">
        <v>0</v>
      </c>
      <c r="G343" s="3">
        <v>2</v>
      </c>
      <c r="H343" s="3">
        <v>3</v>
      </c>
      <c r="I343">
        <v>1</v>
      </c>
      <c r="J343">
        <v>0</v>
      </c>
      <c r="K343" s="2">
        <v>1</v>
      </c>
      <c r="L343">
        <v>0</v>
      </c>
      <c r="M343" s="2">
        <v>0</v>
      </c>
      <c r="N343" s="2">
        <v>0</v>
      </c>
      <c r="O343" s="18">
        <v>1</v>
      </c>
      <c r="P343">
        <v>4</v>
      </c>
      <c r="Q343" t="s">
        <v>20</v>
      </c>
      <c r="R343" s="2">
        <f t="shared" si="5"/>
        <v>19.531249999999996</v>
      </c>
      <c r="S343">
        <v>1</v>
      </c>
      <c r="T343">
        <v>0</v>
      </c>
    </row>
    <row r="344" spans="1:20" x14ac:dyDescent="0.25">
      <c r="A344" t="s">
        <v>21</v>
      </c>
      <c r="B344" s="3">
        <v>23</v>
      </c>
      <c r="C344" s="2">
        <v>1.74</v>
      </c>
      <c r="D344" s="2">
        <v>105</v>
      </c>
      <c r="E344">
        <v>1</v>
      </c>
      <c r="F344">
        <v>1</v>
      </c>
      <c r="G344" s="3">
        <v>3</v>
      </c>
      <c r="H344" s="3">
        <v>3</v>
      </c>
      <c r="I344">
        <v>1</v>
      </c>
      <c r="J344">
        <v>0</v>
      </c>
      <c r="K344" s="2">
        <v>2</v>
      </c>
      <c r="L344">
        <v>0</v>
      </c>
      <c r="M344" s="2">
        <v>1</v>
      </c>
      <c r="N344" s="2">
        <v>0</v>
      </c>
      <c r="O344" s="18">
        <v>1</v>
      </c>
      <c r="P344">
        <v>4</v>
      </c>
      <c r="Q344" t="s">
        <v>28</v>
      </c>
      <c r="R344" s="2">
        <f t="shared" si="5"/>
        <v>34.68093539437178</v>
      </c>
      <c r="S344">
        <v>1</v>
      </c>
      <c r="T344">
        <v>0</v>
      </c>
    </row>
    <row r="345" spans="1:20" x14ac:dyDescent="0.25">
      <c r="A345" t="s">
        <v>21</v>
      </c>
      <c r="B345" s="3">
        <v>23</v>
      </c>
      <c r="C345" s="2">
        <v>1.65</v>
      </c>
      <c r="D345" s="2">
        <v>66</v>
      </c>
      <c r="E345">
        <v>0</v>
      </c>
      <c r="F345">
        <v>0</v>
      </c>
      <c r="G345" s="3">
        <v>3</v>
      </c>
      <c r="H345" s="3">
        <v>3</v>
      </c>
      <c r="I345">
        <v>1</v>
      </c>
      <c r="J345">
        <v>0</v>
      </c>
      <c r="K345" s="2">
        <v>2</v>
      </c>
      <c r="L345">
        <v>0</v>
      </c>
      <c r="M345" s="2">
        <v>3</v>
      </c>
      <c r="N345" s="2">
        <v>0</v>
      </c>
      <c r="O345" s="18">
        <v>0</v>
      </c>
      <c r="P345">
        <v>4</v>
      </c>
      <c r="Q345" t="s">
        <v>20</v>
      </c>
      <c r="R345" s="2">
        <f t="shared" si="5"/>
        <v>24.242424242424246</v>
      </c>
      <c r="S345">
        <v>1</v>
      </c>
      <c r="T345">
        <v>0</v>
      </c>
    </row>
    <row r="346" spans="1:20" x14ac:dyDescent="0.25">
      <c r="A346" t="s">
        <v>21</v>
      </c>
      <c r="B346" s="3">
        <v>18</v>
      </c>
      <c r="C346" s="2">
        <v>1.87</v>
      </c>
      <c r="D346" s="2">
        <v>173</v>
      </c>
      <c r="E346">
        <v>1</v>
      </c>
      <c r="F346">
        <v>1</v>
      </c>
      <c r="G346" s="3">
        <v>3</v>
      </c>
      <c r="H346" s="3">
        <v>3</v>
      </c>
      <c r="I346">
        <v>2</v>
      </c>
      <c r="J346">
        <v>0</v>
      </c>
      <c r="K346" s="2">
        <v>2</v>
      </c>
      <c r="L346">
        <v>0</v>
      </c>
      <c r="M346" s="2">
        <v>2</v>
      </c>
      <c r="N346" s="2">
        <v>1</v>
      </c>
      <c r="O346" s="18">
        <v>1</v>
      </c>
      <c r="P346">
        <v>4</v>
      </c>
      <c r="Q346" t="s">
        <v>32</v>
      </c>
      <c r="R346" s="2">
        <f t="shared" si="5"/>
        <v>49.472389830993158</v>
      </c>
      <c r="S346">
        <v>1</v>
      </c>
      <c r="T346">
        <v>0</v>
      </c>
    </row>
    <row r="347" spans="1:20" x14ac:dyDescent="0.25">
      <c r="A347" t="s">
        <v>21</v>
      </c>
      <c r="B347" s="3">
        <v>17</v>
      </c>
      <c r="C347" s="2">
        <v>1.7</v>
      </c>
      <c r="D347" s="2">
        <v>55</v>
      </c>
      <c r="E347">
        <v>0</v>
      </c>
      <c r="F347">
        <v>1</v>
      </c>
      <c r="G347" s="3">
        <v>3</v>
      </c>
      <c r="H347" s="3">
        <v>3</v>
      </c>
      <c r="I347">
        <v>3</v>
      </c>
      <c r="J347">
        <v>0</v>
      </c>
      <c r="K347" s="2">
        <v>2</v>
      </c>
      <c r="L347">
        <v>0</v>
      </c>
      <c r="M347" s="2">
        <v>3</v>
      </c>
      <c r="N347" s="2">
        <v>1</v>
      </c>
      <c r="O347" s="18">
        <v>1</v>
      </c>
      <c r="P347">
        <v>4</v>
      </c>
      <c r="Q347" t="s">
        <v>20</v>
      </c>
      <c r="R347" s="2">
        <f t="shared" si="5"/>
        <v>19.031141868512112</v>
      </c>
      <c r="S347">
        <v>1</v>
      </c>
      <c r="T347">
        <v>0</v>
      </c>
    </row>
    <row r="348" spans="1:20" x14ac:dyDescent="0.25">
      <c r="A348" t="s">
        <v>15</v>
      </c>
      <c r="B348" s="3">
        <v>21</v>
      </c>
      <c r="C348" s="2">
        <v>1.54</v>
      </c>
      <c r="D348" s="2">
        <v>47</v>
      </c>
      <c r="E348">
        <v>1</v>
      </c>
      <c r="F348">
        <v>0</v>
      </c>
      <c r="G348" s="3">
        <v>3</v>
      </c>
      <c r="H348" s="3">
        <v>3</v>
      </c>
      <c r="I348">
        <v>3</v>
      </c>
      <c r="J348">
        <v>0</v>
      </c>
      <c r="K348" s="2">
        <v>1</v>
      </c>
      <c r="L348">
        <v>0</v>
      </c>
      <c r="M348" s="2">
        <v>2</v>
      </c>
      <c r="N348" s="2">
        <v>0</v>
      </c>
      <c r="O348" s="18">
        <v>0</v>
      </c>
      <c r="P348">
        <v>4</v>
      </c>
      <c r="Q348" t="s">
        <v>20</v>
      </c>
      <c r="R348" s="2">
        <f t="shared" si="5"/>
        <v>19.817844493169169</v>
      </c>
      <c r="S348">
        <v>1</v>
      </c>
      <c r="T348">
        <v>0</v>
      </c>
    </row>
    <row r="349" spans="1:20" x14ac:dyDescent="0.25">
      <c r="A349" t="s">
        <v>21</v>
      </c>
      <c r="B349" s="3">
        <v>17</v>
      </c>
      <c r="C349" s="2">
        <v>1.8</v>
      </c>
      <c r="D349" s="2">
        <v>97</v>
      </c>
      <c r="E349">
        <v>1</v>
      </c>
      <c r="F349">
        <v>1</v>
      </c>
      <c r="G349" s="3">
        <v>2</v>
      </c>
      <c r="H349" s="3">
        <v>3</v>
      </c>
      <c r="I349">
        <v>1</v>
      </c>
      <c r="J349">
        <v>0</v>
      </c>
      <c r="K349" s="2">
        <v>3</v>
      </c>
      <c r="L349">
        <v>0</v>
      </c>
      <c r="M349" s="2">
        <v>1</v>
      </c>
      <c r="N349" s="2">
        <v>1</v>
      </c>
      <c r="O349" s="18">
        <v>1</v>
      </c>
      <c r="P349">
        <v>0</v>
      </c>
      <c r="Q349" t="s">
        <v>25</v>
      </c>
      <c r="R349" s="2">
        <f t="shared" si="5"/>
        <v>29.938271604938269</v>
      </c>
      <c r="S349">
        <v>1</v>
      </c>
      <c r="T349">
        <v>0</v>
      </c>
    </row>
    <row r="350" spans="1:20" x14ac:dyDescent="0.25">
      <c r="A350" t="s">
        <v>21</v>
      </c>
      <c r="B350" s="3">
        <v>18</v>
      </c>
      <c r="C350" s="2">
        <v>1.82</v>
      </c>
      <c r="D350" s="2">
        <v>80</v>
      </c>
      <c r="E350">
        <v>1</v>
      </c>
      <c r="F350">
        <v>1</v>
      </c>
      <c r="G350" s="3">
        <v>2</v>
      </c>
      <c r="H350" s="3">
        <v>3</v>
      </c>
      <c r="I350">
        <v>1</v>
      </c>
      <c r="J350">
        <v>0</v>
      </c>
      <c r="K350" s="2">
        <v>2</v>
      </c>
      <c r="L350">
        <v>0</v>
      </c>
      <c r="M350" s="2">
        <v>3</v>
      </c>
      <c r="N350" s="2">
        <v>2</v>
      </c>
      <c r="O350" s="18">
        <v>0</v>
      </c>
      <c r="P350">
        <v>0</v>
      </c>
      <c r="Q350" t="s">
        <v>20</v>
      </c>
      <c r="R350" s="2">
        <f t="shared" si="5"/>
        <v>24.151672503320853</v>
      </c>
      <c r="S350">
        <v>1</v>
      </c>
      <c r="T350">
        <v>0</v>
      </c>
    </row>
    <row r="351" spans="1:20" x14ac:dyDescent="0.25">
      <c r="A351" t="s">
        <v>21</v>
      </c>
      <c r="B351" s="3">
        <v>20</v>
      </c>
      <c r="C351" s="2">
        <v>1.98</v>
      </c>
      <c r="D351" s="2">
        <v>125</v>
      </c>
      <c r="E351">
        <v>1</v>
      </c>
      <c r="F351">
        <v>1</v>
      </c>
      <c r="G351" s="3">
        <v>2</v>
      </c>
      <c r="H351" s="3">
        <v>3</v>
      </c>
      <c r="I351">
        <v>3</v>
      </c>
      <c r="J351">
        <v>0</v>
      </c>
      <c r="K351" s="2">
        <v>3</v>
      </c>
      <c r="L351">
        <v>0</v>
      </c>
      <c r="M351" s="2">
        <v>1</v>
      </c>
      <c r="N351" s="2">
        <v>1</v>
      </c>
      <c r="O351" s="18">
        <v>1</v>
      </c>
      <c r="P351">
        <v>4</v>
      </c>
      <c r="Q351" t="s">
        <v>28</v>
      </c>
      <c r="R351" s="2">
        <f t="shared" si="5"/>
        <v>31.88450158147128</v>
      </c>
      <c r="S351">
        <v>1</v>
      </c>
      <c r="T351">
        <v>0</v>
      </c>
    </row>
    <row r="352" spans="1:20" x14ac:dyDescent="0.25">
      <c r="A352" t="s">
        <v>21</v>
      </c>
      <c r="B352" s="3">
        <v>17</v>
      </c>
      <c r="C352" s="2">
        <v>1.75</v>
      </c>
      <c r="D352" s="2">
        <v>70</v>
      </c>
      <c r="E352">
        <v>1</v>
      </c>
      <c r="F352">
        <v>0</v>
      </c>
      <c r="G352" s="3">
        <v>2</v>
      </c>
      <c r="H352" s="3">
        <v>3</v>
      </c>
      <c r="I352">
        <v>1</v>
      </c>
      <c r="J352">
        <v>0</v>
      </c>
      <c r="K352" s="2">
        <v>1</v>
      </c>
      <c r="L352">
        <v>0</v>
      </c>
      <c r="M352" s="2">
        <v>3</v>
      </c>
      <c r="N352" s="2">
        <v>2</v>
      </c>
      <c r="O352" s="18">
        <v>1</v>
      </c>
      <c r="P352">
        <v>0</v>
      </c>
      <c r="Q352" t="s">
        <v>20</v>
      </c>
      <c r="R352" s="2">
        <f t="shared" si="5"/>
        <v>22.857142857142858</v>
      </c>
      <c r="S352">
        <v>1</v>
      </c>
      <c r="T352">
        <v>0</v>
      </c>
    </row>
    <row r="353" spans="1:20" x14ac:dyDescent="0.25">
      <c r="A353" t="s">
        <v>15</v>
      </c>
      <c r="B353" s="3">
        <v>26</v>
      </c>
      <c r="C353" s="2">
        <v>1.65</v>
      </c>
      <c r="D353" s="2">
        <v>60</v>
      </c>
      <c r="E353">
        <v>0</v>
      </c>
      <c r="F353">
        <v>0</v>
      </c>
      <c r="G353" s="3">
        <v>3</v>
      </c>
      <c r="H353" s="3">
        <v>4</v>
      </c>
      <c r="I353">
        <v>3</v>
      </c>
      <c r="J353">
        <v>0</v>
      </c>
      <c r="K353" s="2">
        <v>2</v>
      </c>
      <c r="L353">
        <v>0</v>
      </c>
      <c r="M353" s="2">
        <v>2</v>
      </c>
      <c r="N353" s="2">
        <v>0</v>
      </c>
      <c r="O353" s="18">
        <v>0</v>
      </c>
      <c r="P353">
        <v>0</v>
      </c>
      <c r="Q353" t="s">
        <v>20</v>
      </c>
      <c r="R353" s="2">
        <f t="shared" si="5"/>
        <v>22.03856749311295</v>
      </c>
      <c r="S353">
        <v>1</v>
      </c>
      <c r="T353">
        <v>0</v>
      </c>
    </row>
    <row r="354" spans="1:20" x14ac:dyDescent="0.25">
      <c r="A354" t="s">
        <v>15</v>
      </c>
      <c r="B354" s="3">
        <v>17</v>
      </c>
      <c r="C354" s="2">
        <v>1.6</v>
      </c>
      <c r="D354" s="2">
        <v>53</v>
      </c>
      <c r="E354">
        <v>0</v>
      </c>
      <c r="F354">
        <v>1</v>
      </c>
      <c r="G354" s="3">
        <v>1</v>
      </c>
      <c r="H354" s="3">
        <v>3</v>
      </c>
      <c r="I354">
        <v>1</v>
      </c>
      <c r="J354">
        <v>0</v>
      </c>
      <c r="K354" s="2">
        <v>1</v>
      </c>
      <c r="L354">
        <v>0</v>
      </c>
      <c r="M354" s="2">
        <v>2</v>
      </c>
      <c r="N354" s="2">
        <v>2</v>
      </c>
      <c r="O354" s="18">
        <v>1</v>
      </c>
      <c r="P354">
        <v>0</v>
      </c>
      <c r="Q354" t="s">
        <v>20</v>
      </c>
      <c r="R354" s="2">
        <f t="shared" si="5"/>
        <v>20.703124999999996</v>
      </c>
      <c r="S354">
        <v>1</v>
      </c>
      <c r="T354">
        <v>0</v>
      </c>
    </row>
    <row r="355" spans="1:20" x14ac:dyDescent="0.25">
      <c r="A355" t="s">
        <v>15</v>
      </c>
      <c r="B355" s="3">
        <v>24</v>
      </c>
      <c r="C355" s="2">
        <v>1.6</v>
      </c>
      <c r="D355" s="2">
        <v>51</v>
      </c>
      <c r="E355">
        <v>1</v>
      </c>
      <c r="F355">
        <v>1</v>
      </c>
      <c r="G355" s="3">
        <v>1</v>
      </c>
      <c r="H355" s="3">
        <v>3</v>
      </c>
      <c r="I355">
        <v>1</v>
      </c>
      <c r="J355">
        <v>0</v>
      </c>
      <c r="K355" s="2">
        <v>2</v>
      </c>
      <c r="L355">
        <v>0</v>
      </c>
      <c r="M355" s="2">
        <v>0</v>
      </c>
      <c r="N355" s="2">
        <v>1</v>
      </c>
      <c r="O355" s="18">
        <v>1</v>
      </c>
      <c r="P355">
        <v>3</v>
      </c>
      <c r="Q355" t="s">
        <v>20</v>
      </c>
      <c r="R355" s="2">
        <f t="shared" si="5"/>
        <v>19.921874999999996</v>
      </c>
      <c r="S355">
        <v>1</v>
      </c>
      <c r="T355">
        <v>0</v>
      </c>
    </row>
    <row r="356" spans="1:20" x14ac:dyDescent="0.25">
      <c r="A356" t="s">
        <v>15</v>
      </c>
      <c r="B356" s="3">
        <v>17</v>
      </c>
      <c r="C356" s="2">
        <v>1.6</v>
      </c>
      <c r="D356" s="2">
        <v>59</v>
      </c>
      <c r="E356">
        <v>0</v>
      </c>
      <c r="F356">
        <v>1</v>
      </c>
      <c r="G356" s="3">
        <v>2</v>
      </c>
      <c r="H356" s="3">
        <v>3</v>
      </c>
      <c r="I356">
        <v>1</v>
      </c>
      <c r="J356">
        <v>0</v>
      </c>
      <c r="K356" s="2">
        <v>2</v>
      </c>
      <c r="L356">
        <v>0</v>
      </c>
      <c r="M356" s="2">
        <v>1</v>
      </c>
      <c r="N356" s="2">
        <v>2</v>
      </c>
      <c r="O356" s="18">
        <v>0</v>
      </c>
      <c r="P356">
        <v>4</v>
      </c>
      <c r="Q356" t="s">
        <v>20</v>
      </c>
      <c r="R356" s="2">
        <f t="shared" si="5"/>
        <v>23.046874999999996</v>
      </c>
      <c r="S356">
        <v>1</v>
      </c>
      <c r="T356">
        <v>0</v>
      </c>
    </row>
    <row r="357" spans="1:20" x14ac:dyDescent="0.25">
      <c r="A357" t="s">
        <v>15</v>
      </c>
      <c r="B357" s="3">
        <v>27</v>
      </c>
      <c r="C357" s="2">
        <v>1.55</v>
      </c>
      <c r="D357" s="2">
        <v>62</v>
      </c>
      <c r="E357">
        <v>0</v>
      </c>
      <c r="F357">
        <v>1</v>
      </c>
      <c r="G357" s="3">
        <v>3</v>
      </c>
      <c r="H357" s="3">
        <v>1</v>
      </c>
      <c r="I357">
        <v>1</v>
      </c>
      <c r="J357">
        <v>0</v>
      </c>
      <c r="K357" s="2">
        <v>1</v>
      </c>
      <c r="L357">
        <v>0</v>
      </c>
      <c r="M357" s="2">
        <v>1</v>
      </c>
      <c r="N357" s="2">
        <v>0</v>
      </c>
      <c r="O357" s="18">
        <v>1</v>
      </c>
      <c r="P357">
        <v>4</v>
      </c>
      <c r="Q357" t="s">
        <v>24</v>
      </c>
      <c r="R357" s="2">
        <f t="shared" si="5"/>
        <v>25.806451612903224</v>
      </c>
      <c r="S357">
        <v>1</v>
      </c>
      <c r="T357">
        <v>0</v>
      </c>
    </row>
    <row r="358" spans="1:20" x14ac:dyDescent="0.25">
      <c r="A358" t="s">
        <v>21</v>
      </c>
      <c r="B358" s="3">
        <v>17</v>
      </c>
      <c r="C358" s="2">
        <v>1.9</v>
      </c>
      <c r="D358" s="2">
        <v>60</v>
      </c>
      <c r="E358">
        <v>0</v>
      </c>
      <c r="F358">
        <v>0</v>
      </c>
      <c r="G358" s="3">
        <v>3</v>
      </c>
      <c r="H358" s="3">
        <v>3</v>
      </c>
      <c r="I358">
        <v>1</v>
      </c>
      <c r="J358">
        <v>0</v>
      </c>
      <c r="K358" s="2">
        <v>2</v>
      </c>
      <c r="L358">
        <v>0</v>
      </c>
      <c r="M358" s="2">
        <v>3</v>
      </c>
      <c r="N358" s="2">
        <v>1</v>
      </c>
      <c r="O358" s="18">
        <v>0</v>
      </c>
      <c r="P358">
        <v>0</v>
      </c>
      <c r="Q358" t="s">
        <v>92</v>
      </c>
      <c r="R358" s="2">
        <f t="shared" si="5"/>
        <v>16.62049861495845</v>
      </c>
      <c r="S358">
        <v>1</v>
      </c>
      <c r="T358">
        <v>0</v>
      </c>
    </row>
    <row r="359" spans="1:20" x14ac:dyDescent="0.25">
      <c r="A359" t="s">
        <v>15</v>
      </c>
      <c r="B359" s="3">
        <v>17</v>
      </c>
      <c r="C359" s="2">
        <v>1.7</v>
      </c>
      <c r="D359" s="2">
        <v>56</v>
      </c>
      <c r="E359">
        <v>1</v>
      </c>
      <c r="F359">
        <v>1</v>
      </c>
      <c r="G359" s="3">
        <v>1</v>
      </c>
      <c r="H359" s="3">
        <v>3</v>
      </c>
      <c r="I359">
        <v>1</v>
      </c>
      <c r="J359">
        <v>0</v>
      </c>
      <c r="K359" s="2">
        <v>1</v>
      </c>
      <c r="L359">
        <v>0</v>
      </c>
      <c r="M359" s="2">
        <v>1</v>
      </c>
      <c r="N359" s="2">
        <v>1</v>
      </c>
      <c r="O359" s="18">
        <v>0</v>
      </c>
      <c r="P359">
        <v>3</v>
      </c>
      <c r="Q359" t="s">
        <v>20</v>
      </c>
      <c r="R359" s="2">
        <f t="shared" si="5"/>
        <v>19.377162629757787</v>
      </c>
      <c r="S359">
        <v>1</v>
      </c>
      <c r="T359">
        <v>0</v>
      </c>
    </row>
    <row r="360" spans="1:20" x14ac:dyDescent="0.25">
      <c r="A360" t="s">
        <v>21</v>
      </c>
      <c r="B360" s="3">
        <v>41</v>
      </c>
      <c r="C360" s="2">
        <v>1.75</v>
      </c>
      <c r="D360" s="2">
        <v>110</v>
      </c>
      <c r="E360">
        <v>1</v>
      </c>
      <c r="F360">
        <v>0</v>
      </c>
      <c r="G360" s="3">
        <v>2</v>
      </c>
      <c r="H360" s="3">
        <v>1</v>
      </c>
      <c r="I360">
        <v>1</v>
      </c>
      <c r="J360">
        <v>0</v>
      </c>
      <c r="K360" s="2">
        <v>1</v>
      </c>
      <c r="L360">
        <v>0</v>
      </c>
      <c r="M360" s="2">
        <v>1</v>
      </c>
      <c r="N360" s="2">
        <v>0</v>
      </c>
      <c r="O360" s="18">
        <v>2</v>
      </c>
      <c r="P360">
        <v>3</v>
      </c>
      <c r="Q360" t="s">
        <v>30</v>
      </c>
      <c r="R360" s="2">
        <f t="shared" si="5"/>
        <v>35.918367346938773</v>
      </c>
      <c r="S360">
        <v>1</v>
      </c>
      <c r="T360">
        <v>0</v>
      </c>
    </row>
    <row r="361" spans="1:20" x14ac:dyDescent="0.25">
      <c r="A361" t="s">
        <v>15</v>
      </c>
      <c r="B361" s="3">
        <v>33</v>
      </c>
      <c r="C361" s="2">
        <v>1.56</v>
      </c>
      <c r="D361" s="2">
        <v>48</v>
      </c>
      <c r="E361">
        <v>1</v>
      </c>
      <c r="F361">
        <v>0</v>
      </c>
      <c r="G361" s="3">
        <v>2</v>
      </c>
      <c r="H361" s="3">
        <v>3</v>
      </c>
      <c r="I361">
        <v>1</v>
      </c>
      <c r="J361">
        <v>0</v>
      </c>
      <c r="K361" s="2">
        <v>2</v>
      </c>
      <c r="L361">
        <v>0</v>
      </c>
      <c r="M361" s="2">
        <v>1</v>
      </c>
      <c r="N361" s="2">
        <v>0</v>
      </c>
      <c r="O361" s="18">
        <v>1</v>
      </c>
      <c r="P361">
        <v>4</v>
      </c>
      <c r="Q361" t="s">
        <v>20</v>
      </c>
      <c r="R361" s="2">
        <f t="shared" si="5"/>
        <v>19.723865877712029</v>
      </c>
      <c r="S361">
        <v>1</v>
      </c>
      <c r="T361">
        <v>0</v>
      </c>
    </row>
    <row r="362" spans="1:20" x14ac:dyDescent="0.25">
      <c r="A362" t="s">
        <v>21</v>
      </c>
      <c r="B362" s="3">
        <v>20</v>
      </c>
      <c r="C362" s="2">
        <v>1.87</v>
      </c>
      <c r="D362" s="2">
        <v>75</v>
      </c>
      <c r="E362">
        <v>0</v>
      </c>
      <c r="F362">
        <v>1</v>
      </c>
      <c r="G362" s="3">
        <v>2</v>
      </c>
      <c r="H362" s="3">
        <v>3</v>
      </c>
      <c r="I362">
        <v>2</v>
      </c>
      <c r="J362">
        <v>0</v>
      </c>
      <c r="K362" s="2">
        <v>1</v>
      </c>
      <c r="L362">
        <v>0</v>
      </c>
      <c r="M362" s="2">
        <v>1</v>
      </c>
      <c r="N362" s="2">
        <v>1</v>
      </c>
      <c r="O362" s="18">
        <v>1</v>
      </c>
      <c r="P362">
        <v>4</v>
      </c>
      <c r="Q362" t="s">
        <v>20</v>
      </c>
      <c r="R362" s="2">
        <f t="shared" si="5"/>
        <v>21.447567845806283</v>
      </c>
      <c r="S362">
        <v>1</v>
      </c>
      <c r="T362">
        <v>0</v>
      </c>
    </row>
    <row r="363" spans="1:20" x14ac:dyDescent="0.25">
      <c r="A363" t="s">
        <v>15</v>
      </c>
      <c r="B363" s="3">
        <v>40</v>
      </c>
      <c r="C363" s="2">
        <v>1.56</v>
      </c>
      <c r="D363" s="2">
        <v>80</v>
      </c>
      <c r="E363">
        <v>1</v>
      </c>
      <c r="F363">
        <v>1</v>
      </c>
      <c r="G363" s="3">
        <v>2</v>
      </c>
      <c r="H363" s="3">
        <v>1</v>
      </c>
      <c r="I363">
        <v>1</v>
      </c>
      <c r="J363">
        <v>0</v>
      </c>
      <c r="K363" s="2">
        <v>2</v>
      </c>
      <c r="L363">
        <v>0</v>
      </c>
      <c r="M363" s="2">
        <v>2</v>
      </c>
      <c r="N363" s="2">
        <v>0</v>
      </c>
      <c r="O363" s="18">
        <v>0</v>
      </c>
      <c r="P363">
        <v>4</v>
      </c>
      <c r="Q363" t="s">
        <v>28</v>
      </c>
      <c r="R363" s="2">
        <f t="shared" si="5"/>
        <v>32.873109796186718</v>
      </c>
      <c r="S363">
        <v>1</v>
      </c>
      <c r="T363">
        <v>0</v>
      </c>
    </row>
    <row r="364" spans="1:20" x14ac:dyDescent="0.25">
      <c r="A364" t="s">
        <v>15</v>
      </c>
      <c r="B364" s="3">
        <v>37</v>
      </c>
      <c r="C364" s="2">
        <v>1.65</v>
      </c>
      <c r="D364" s="2">
        <v>73</v>
      </c>
      <c r="E364">
        <v>1</v>
      </c>
      <c r="F364">
        <v>0</v>
      </c>
      <c r="G364" s="3">
        <v>3</v>
      </c>
      <c r="H364" s="3">
        <v>3</v>
      </c>
      <c r="I364">
        <v>1</v>
      </c>
      <c r="J364">
        <v>0</v>
      </c>
      <c r="K364" s="2">
        <v>2</v>
      </c>
      <c r="L364">
        <v>0</v>
      </c>
      <c r="M364" s="2">
        <v>1</v>
      </c>
      <c r="N364" s="2">
        <v>0</v>
      </c>
      <c r="O364" s="18">
        <v>1</v>
      </c>
      <c r="P364">
        <v>3</v>
      </c>
      <c r="Q364" t="s">
        <v>24</v>
      </c>
      <c r="R364" s="2">
        <f t="shared" si="5"/>
        <v>26.813590449954088</v>
      </c>
      <c r="S364">
        <v>1</v>
      </c>
      <c r="T364">
        <v>0</v>
      </c>
    </row>
    <row r="365" spans="1:20" x14ac:dyDescent="0.25">
      <c r="A365" t="s">
        <v>21</v>
      </c>
      <c r="B365" s="3">
        <v>19</v>
      </c>
      <c r="C365" s="2">
        <v>1.8</v>
      </c>
      <c r="D365" s="2">
        <v>80</v>
      </c>
      <c r="E365">
        <v>0</v>
      </c>
      <c r="F365">
        <v>1</v>
      </c>
      <c r="G365" s="3">
        <v>2</v>
      </c>
      <c r="H365" s="3">
        <v>1</v>
      </c>
      <c r="I365">
        <v>1</v>
      </c>
      <c r="J365">
        <v>0</v>
      </c>
      <c r="K365" s="2">
        <v>2</v>
      </c>
      <c r="L365">
        <v>0</v>
      </c>
      <c r="M365" s="2">
        <v>2</v>
      </c>
      <c r="N365" s="2">
        <v>1</v>
      </c>
      <c r="O365" s="18">
        <v>1</v>
      </c>
      <c r="P365">
        <v>4</v>
      </c>
      <c r="Q365" t="s">
        <v>20</v>
      </c>
      <c r="R365" s="2">
        <f t="shared" si="5"/>
        <v>24.691358024691358</v>
      </c>
      <c r="S365">
        <v>1</v>
      </c>
      <c r="T365">
        <v>0</v>
      </c>
    </row>
    <row r="366" spans="1:20" x14ac:dyDescent="0.25">
      <c r="A366" t="s">
        <v>21</v>
      </c>
      <c r="B366" s="3">
        <v>24</v>
      </c>
      <c r="C366" s="2">
        <v>1.84</v>
      </c>
      <c r="D366" s="2">
        <v>86</v>
      </c>
      <c r="E366">
        <v>1</v>
      </c>
      <c r="F366">
        <v>1</v>
      </c>
      <c r="G366" s="3">
        <v>2</v>
      </c>
      <c r="H366" s="3">
        <v>1</v>
      </c>
      <c r="I366">
        <v>3</v>
      </c>
      <c r="J366">
        <v>0</v>
      </c>
      <c r="K366" s="2">
        <v>2</v>
      </c>
      <c r="L366">
        <v>0</v>
      </c>
      <c r="M366" s="2">
        <v>2</v>
      </c>
      <c r="N366" s="2">
        <v>1</v>
      </c>
      <c r="O366" s="18">
        <v>1</v>
      </c>
      <c r="P366">
        <v>4</v>
      </c>
      <c r="Q366" t="s">
        <v>24</v>
      </c>
      <c r="R366" s="2">
        <f t="shared" si="5"/>
        <v>25.401701323251416</v>
      </c>
      <c r="S366">
        <v>1</v>
      </c>
      <c r="T366">
        <v>0</v>
      </c>
    </row>
    <row r="367" spans="1:20" x14ac:dyDescent="0.25">
      <c r="A367" t="s">
        <v>21</v>
      </c>
      <c r="B367" s="3">
        <v>24</v>
      </c>
      <c r="C367" s="2">
        <v>1.7</v>
      </c>
      <c r="D367" s="2">
        <v>68</v>
      </c>
      <c r="E367">
        <v>0</v>
      </c>
      <c r="F367">
        <v>1</v>
      </c>
      <c r="G367" s="3">
        <v>3</v>
      </c>
      <c r="H367" s="3">
        <v>3</v>
      </c>
      <c r="I367">
        <v>1</v>
      </c>
      <c r="J367">
        <v>0</v>
      </c>
      <c r="K367" s="2">
        <v>2</v>
      </c>
      <c r="L367">
        <v>0</v>
      </c>
      <c r="M367" s="2">
        <v>0</v>
      </c>
      <c r="N367" s="2">
        <v>0</v>
      </c>
      <c r="O367" s="18">
        <v>1</v>
      </c>
      <c r="P367">
        <v>2</v>
      </c>
      <c r="Q367" t="s">
        <v>20</v>
      </c>
      <c r="R367" s="2">
        <f t="shared" si="5"/>
        <v>23.529411764705884</v>
      </c>
      <c r="S367">
        <v>1</v>
      </c>
      <c r="T367">
        <v>0</v>
      </c>
    </row>
    <row r="368" spans="1:20" x14ac:dyDescent="0.25">
      <c r="A368" t="s">
        <v>21</v>
      </c>
      <c r="B368" s="3">
        <v>33</v>
      </c>
      <c r="C368" s="2">
        <v>1.72</v>
      </c>
      <c r="D368" s="2">
        <v>83</v>
      </c>
      <c r="E368">
        <v>1</v>
      </c>
      <c r="F368">
        <v>1</v>
      </c>
      <c r="G368" s="3">
        <v>2</v>
      </c>
      <c r="H368" s="3">
        <v>1</v>
      </c>
      <c r="I368">
        <v>1</v>
      </c>
      <c r="J368">
        <v>0</v>
      </c>
      <c r="K368" s="2">
        <v>2</v>
      </c>
      <c r="L368">
        <v>0</v>
      </c>
      <c r="M368" s="2">
        <v>3</v>
      </c>
      <c r="N368" s="2">
        <v>0</v>
      </c>
      <c r="O368" s="18">
        <v>1</v>
      </c>
      <c r="P368">
        <v>3</v>
      </c>
      <c r="Q368" t="s">
        <v>25</v>
      </c>
      <c r="R368" s="2">
        <f t="shared" si="5"/>
        <v>28.055705786911847</v>
      </c>
      <c r="S368">
        <v>1</v>
      </c>
      <c r="T368">
        <v>0</v>
      </c>
    </row>
    <row r="369" spans="1:20" x14ac:dyDescent="0.25">
      <c r="A369" t="s">
        <v>15</v>
      </c>
      <c r="B369" s="3">
        <v>40</v>
      </c>
      <c r="C369" s="2">
        <v>1.58</v>
      </c>
      <c r="D369" s="2">
        <v>63</v>
      </c>
      <c r="E369">
        <v>0</v>
      </c>
      <c r="F369">
        <v>1</v>
      </c>
      <c r="G369" s="3">
        <v>2</v>
      </c>
      <c r="H369" s="3">
        <v>3</v>
      </c>
      <c r="I369">
        <v>2</v>
      </c>
      <c r="J369">
        <v>0</v>
      </c>
      <c r="K369" s="2">
        <v>2</v>
      </c>
      <c r="L369">
        <v>0</v>
      </c>
      <c r="M369" s="2">
        <v>3</v>
      </c>
      <c r="N369" s="2">
        <v>1</v>
      </c>
      <c r="O369" s="18">
        <v>1</v>
      </c>
      <c r="P369">
        <v>4</v>
      </c>
      <c r="Q369" t="s">
        <v>24</v>
      </c>
      <c r="R369" s="2">
        <f t="shared" si="5"/>
        <v>25.236340330075304</v>
      </c>
      <c r="S369">
        <v>1</v>
      </c>
      <c r="T369">
        <v>0</v>
      </c>
    </row>
    <row r="370" spans="1:20" x14ac:dyDescent="0.25">
      <c r="A370" t="s">
        <v>15</v>
      </c>
      <c r="B370" s="3">
        <v>37</v>
      </c>
      <c r="C370" s="2">
        <v>1.68</v>
      </c>
      <c r="D370" s="2">
        <v>83</v>
      </c>
      <c r="E370">
        <v>1</v>
      </c>
      <c r="F370">
        <v>1</v>
      </c>
      <c r="G370" s="3">
        <v>2</v>
      </c>
      <c r="H370" s="3">
        <v>1</v>
      </c>
      <c r="I370">
        <v>1</v>
      </c>
      <c r="J370">
        <v>0</v>
      </c>
      <c r="K370" s="2">
        <v>2</v>
      </c>
      <c r="L370">
        <v>0</v>
      </c>
      <c r="M370" s="2">
        <v>0</v>
      </c>
      <c r="N370" s="2">
        <v>0</v>
      </c>
      <c r="O370" s="18">
        <v>0</v>
      </c>
      <c r="P370">
        <v>3</v>
      </c>
      <c r="Q370" t="s">
        <v>25</v>
      </c>
      <c r="R370" s="2">
        <f t="shared" si="5"/>
        <v>29.407596371882089</v>
      </c>
      <c r="S370">
        <v>1</v>
      </c>
      <c r="T370">
        <v>0</v>
      </c>
    </row>
    <row r="371" spans="1:20" x14ac:dyDescent="0.25">
      <c r="A371" t="s">
        <v>21</v>
      </c>
      <c r="B371" s="3">
        <v>20</v>
      </c>
      <c r="C371" s="2">
        <v>1.58</v>
      </c>
      <c r="D371" s="2">
        <v>74</v>
      </c>
      <c r="E371">
        <v>0</v>
      </c>
      <c r="F371">
        <v>0</v>
      </c>
      <c r="G371" s="3">
        <v>3</v>
      </c>
      <c r="H371" s="3">
        <v>3</v>
      </c>
      <c r="I371">
        <v>2</v>
      </c>
      <c r="J371">
        <v>0</v>
      </c>
      <c r="K371" s="2">
        <v>2</v>
      </c>
      <c r="L371">
        <v>0</v>
      </c>
      <c r="M371" s="2">
        <v>3</v>
      </c>
      <c r="N371" s="2">
        <v>1</v>
      </c>
      <c r="O371" s="18">
        <v>1</v>
      </c>
      <c r="P371">
        <v>4</v>
      </c>
      <c r="Q371" t="s">
        <v>25</v>
      </c>
      <c r="R371" s="2">
        <f t="shared" si="5"/>
        <v>29.642685467072578</v>
      </c>
      <c r="S371">
        <v>1</v>
      </c>
      <c r="T371">
        <v>0</v>
      </c>
    </row>
    <row r="372" spans="1:20" x14ac:dyDescent="0.25">
      <c r="A372" t="s">
        <v>21</v>
      </c>
      <c r="B372" s="3">
        <v>19</v>
      </c>
      <c r="C372" s="2">
        <v>1.8</v>
      </c>
      <c r="D372" s="2">
        <v>60</v>
      </c>
      <c r="E372">
        <v>0</v>
      </c>
      <c r="F372">
        <v>1</v>
      </c>
      <c r="G372" s="3">
        <v>2</v>
      </c>
      <c r="H372" s="3">
        <v>3</v>
      </c>
      <c r="I372">
        <v>1</v>
      </c>
      <c r="J372">
        <v>0</v>
      </c>
      <c r="K372" s="2">
        <v>1</v>
      </c>
      <c r="L372">
        <v>0</v>
      </c>
      <c r="M372" s="2">
        <v>1</v>
      </c>
      <c r="N372" s="2">
        <v>1</v>
      </c>
      <c r="O372" s="18">
        <v>0</v>
      </c>
      <c r="P372">
        <v>4</v>
      </c>
      <c r="Q372" t="s">
        <v>20</v>
      </c>
      <c r="R372" s="2">
        <f t="shared" si="5"/>
        <v>18.518518518518519</v>
      </c>
      <c r="S372">
        <v>1</v>
      </c>
      <c r="T372">
        <v>0</v>
      </c>
    </row>
    <row r="373" spans="1:20" x14ac:dyDescent="0.25">
      <c r="A373" t="s">
        <v>21</v>
      </c>
      <c r="B373" s="3">
        <v>17</v>
      </c>
      <c r="C373" s="2">
        <v>1.62</v>
      </c>
      <c r="D373" s="2">
        <v>69</v>
      </c>
      <c r="E373">
        <v>1</v>
      </c>
      <c r="F373">
        <v>1</v>
      </c>
      <c r="G373" s="3">
        <v>3</v>
      </c>
      <c r="H373" s="3">
        <v>1</v>
      </c>
      <c r="I373">
        <v>3</v>
      </c>
      <c r="J373">
        <v>0</v>
      </c>
      <c r="K373" s="2">
        <v>2</v>
      </c>
      <c r="L373">
        <v>1</v>
      </c>
      <c r="M373" s="2">
        <v>1</v>
      </c>
      <c r="N373" s="2">
        <v>2</v>
      </c>
      <c r="O373" s="18">
        <v>1</v>
      </c>
      <c r="P373">
        <v>4</v>
      </c>
      <c r="Q373" t="s">
        <v>24</v>
      </c>
      <c r="R373" s="2">
        <f t="shared" si="5"/>
        <v>26.291723822588015</v>
      </c>
      <c r="S373">
        <v>1</v>
      </c>
      <c r="T373">
        <v>0</v>
      </c>
    </row>
    <row r="374" spans="1:20" x14ac:dyDescent="0.25">
      <c r="A374" t="s">
        <v>15</v>
      </c>
      <c r="B374" s="3">
        <v>18</v>
      </c>
      <c r="C374" s="2">
        <v>1.62</v>
      </c>
      <c r="D374" s="2">
        <v>58</v>
      </c>
      <c r="E374">
        <v>0</v>
      </c>
      <c r="F374">
        <v>1</v>
      </c>
      <c r="G374" s="3">
        <v>3</v>
      </c>
      <c r="H374" s="3">
        <v>3</v>
      </c>
      <c r="I374">
        <v>1</v>
      </c>
      <c r="J374">
        <v>0</v>
      </c>
      <c r="K374" s="2">
        <v>1</v>
      </c>
      <c r="L374">
        <v>0</v>
      </c>
      <c r="M374" s="2">
        <v>0</v>
      </c>
      <c r="N374" s="2">
        <v>2</v>
      </c>
      <c r="O374" s="18">
        <v>0</v>
      </c>
      <c r="P374">
        <v>3</v>
      </c>
      <c r="Q374" t="s">
        <v>20</v>
      </c>
      <c r="R374" s="2">
        <f t="shared" si="5"/>
        <v>22.10028959000152</v>
      </c>
      <c r="S374">
        <v>1</v>
      </c>
      <c r="T374">
        <v>0</v>
      </c>
    </row>
    <row r="375" spans="1:20" x14ac:dyDescent="0.25">
      <c r="A375" t="s">
        <v>15</v>
      </c>
      <c r="B375" s="3">
        <v>21</v>
      </c>
      <c r="C375" s="2">
        <v>1.54</v>
      </c>
      <c r="D375" s="2">
        <v>56</v>
      </c>
      <c r="E375">
        <v>0</v>
      </c>
      <c r="F375">
        <v>1</v>
      </c>
      <c r="G375" s="3">
        <v>2</v>
      </c>
      <c r="H375" s="3">
        <v>1</v>
      </c>
      <c r="I375">
        <v>1</v>
      </c>
      <c r="J375">
        <v>0</v>
      </c>
      <c r="K375" s="2">
        <v>2</v>
      </c>
      <c r="L375">
        <v>0</v>
      </c>
      <c r="M375" s="2">
        <v>0</v>
      </c>
      <c r="N375" s="2">
        <v>2</v>
      </c>
      <c r="O375" s="18">
        <v>1</v>
      </c>
      <c r="P375">
        <v>4</v>
      </c>
      <c r="Q375" t="s">
        <v>20</v>
      </c>
      <c r="R375" s="2">
        <f t="shared" si="5"/>
        <v>23.61275088547816</v>
      </c>
      <c r="S375">
        <v>1</v>
      </c>
      <c r="T375">
        <v>0</v>
      </c>
    </row>
    <row r="376" spans="1:20" x14ac:dyDescent="0.25">
      <c r="A376" t="s">
        <v>21</v>
      </c>
      <c r="B376" s="3">
        <v>18</v>
      </c>
      <c r="C376" s="2">
        <v>1.76</v>
      </c>
      <c r="D376" s="2">
        <v>70</v>
      </c>
      <c r="E376">
        <v>1</v>
      </c>
      <c r="F376">
        <v>1</v>
      </c>
      <c r="G376" s="3">
        <v>2</v>
      </c>
      <c r="H376" s="3">
        <v>4</v>
      </c>
      <c r="I376">
        <v>2</v>
      </c>
      <c r="J376">
        <v>0</v>
      </c>
      <c r="K376" s="2">
        <v>2</v>
      </c>
      <c r="L376">
        <v>0</v>
      </c>
      <c r="M376" s="2">
        <v>2</v>
      </c>
      <c r="N376" s="2">
        <v>1</v>
      </c>
      <c r="O376" s="18">
        <v>1</v>
      </c>
      <c r="P376">
        <v>3</v>
      </c>
      <c r="Q376" t="s">
        <v>20</v>
      </c>
      <c r="R376" s="2">
        <f t="shared" si="5"/>
        <v>22.598140495867771</v>
      </c>
      <c r="S376">
        <v>1</v>
      </c>
      <c r="T376">
        <v>0</v>
      </c>
    </row>
    <row r="377" spans="1:20" x14ac:dyDescent="0.25">
      <c r="A377" t="s">
        <v>21</v>
      </c>
      <c r="B377" s="3">
        <v>41</v>
      </c>
      <c r="C377" s="2">
        <v>1.8</v>
      </c>
      <c r="D377" s="2">
        <v>92</v>
      </c>
      <c r="E377">
        <v>1</v>
      </c>
      <c r="F377">
        <v>1</v>
      </c>
      <c r="G377" s="3">
        <v>2</v>
      </c>
      <c r="H377" s="3">
        <v>1</v>
      </c>
      <c r="I377">
        <v>2</v>
      </c>
      <c r="J377">
        <v>0</v>
      </c>
      <c r="K377" s="2">
        <v>3</v>
      </c>
      <c r="L377">
        <v>0</v>
      </c>
      <c r="M377" s="2">
        <v>1</v>
      </c>
      <c r="N377" s="2">
        <v>0</v>
      </c>
      <c r="O377" s="18">
        <v>1</v>
      </c>
      <c r="P377">
        <v>3</v>
      </c>
      <c r="Q377" t="s">
        <v>25</v>
      </c>
      <c r="R377" s="2">
        <f t="shared" si="5"/>
        <v>28.39506172839506</v>
      </c>
      <c r="S377">
        <v>1</v>
      </c>
      <c r="T377">
        <v>0</v>
      </c>
    </row>
    <row r="378" spans="1:20" x14ac:dyDescent="0.25">
      <c r="A378" t="s">
        <v>15</v>
      </c>
      <c r="B378" s="3">
        <v>36</v>
      </c>
      <c r="C378" s="2">
        <v>1.58</v>
      </c>
      <c r="D378" s="2">
        <v>60</v>
      </c>
      <c r="E378">
        <v>1</v>
      </c>
      <c r="F378">
        <v>0</v>
      </c>
      <c r="G378" s="3">
        <v>3</v>
      </c>
      <c r="H378" s="3">
        <v>3</v>
      </c>
      <c r="I378">
        <v>1</v>
      </c>
      <c r="J378">
        <v>0</v>
      </c>
      <c r="K378" s="2">
        <v>1</v>
      </c>
      <c r="L378">
        <v>0</v>
      </c>
      <c r="M378" s="2">
        <v>2</v>
      </c>
      <c r="N378" s="2">
        <v>0</v>
      </c>
      <c r="O378" s="18">
        <v>1</v>
      </c>
      <c r="P378">
        <v>3</v>
      </c>
      <c r="Q378" t="s">
        <v>20</v>
      </c>
      <c r="R378" s="2">
        <f t="shared" si="5"/>
        <v>24.034609838166958</v>
      </c>
      <c r="S378">
        <v>1</v>
      </c>
      <c r="T378">
        <v>0</v>
      </c>
    </row>
    <row r="379" spans="1:20" x14ac:dyDescent="0.25">
      <c r="A379" t="s">
        <v>21</v>
      </c>
      <c r="B379" s="3">
        <v>18</v>
      </c>
      <c r="C379" s="2">
        <v>1.76</v>
      </c>
      <c r="D379" s="2">
        <v>68</v>
      </c>
      <c r="E379">
        <v>0</v>
      </c>
      <c r="F379">
        <v>0</v>
      </c>
      <c r="G379" s="3">
        <v>2</v>
      </c>
      <c r="H379" s="3">
        <v>4</v>
      </c>
      <c r="I379">
        <v>2</v>
      </c>
      <c r="J379">
        <v>0</v>
      </c>
      <c r="K379" s="2">
        <v>2</v>
      </c>
      <c r="L379">
        <v>0</v>
      </c>
      <c r="M379" s="2">
        <v>1</v>
      </c>
      <c r="N379" s="2">
        <v>1</v>
      </c>
      <c r="O379" s="18">
        <v>1</v>
      </c>
      <c r="P379">
        <v>4</v>
      </c>
      <c r="Q379" t="s">
        <v>20</v>
      </c>
      <c r="R379" s="2">
        <f t="shared" si="5"/>
        <v>21.952479338842977</v>
      </c>
      <c r="S379">
        <v>1</v>
      </c>
      <c r="T379">
        <v>0</v>
      </c>
    </row>
    <row r="380" spans="1:20" x14ac:dyDescent="0.25">
      <c r="A380" t="s">
        <v>21</v>
      </c>
      <c r="B380" s="3">
        <v>18</v>
      </c>
      <c r="C380" s="2">
        <v>1.73</v>
      </c>
      <c r="D380" s="2">
        <v>70</v>
      </c>
      <c r="E380">
        <v>0</v>
      </c>
      <c r="F380">
        <v>1</v>
      </c>
      <c r="G380" s="3">
        <v>3</v>
      </c>
      <c r="H380" s="3">
        <v>3</v>
      </c>
      <c r="I380">
        <v>2</v>
      </c>
      <c r="J380">
        <v>0</v>
      </c>
      <c r="K380" s="2">
        <v>1</v>
      </c>
      <c r="L380">
        <v>0</v>
      </c>
      <c r="M380" s="2">
        <v>2</v>
      </c>
      <c r="N380" s="2">
        <v>1</v>
      </c>
      <c r="O380" s="18">
        <v>1</v>
      </c>
      <c r="P380">
        <v>4</v>
      </c>
      <c r="Q380" t="s">
        <v>20</v>
      </c>
      <c r="R380" s="2">
        <f t="shared" si="5"/>
        <v>23.388686558187711</v>
      </c>
      <c r="S380">
        <v>1</v>
      </c>
      <c r="T380">
        <v>0</v>
      </c>
    </row>
    <row r="381" spans="1:20" x14ac:dyDescent="0.25">
      <c r="A381" t="s">
        <v>21</v>
      </c>
      <c r="B381" s="3">
        <v>17</v>
      </c>
      <c r="C381" s="2">
        <v>1.7</v>
      </c>
      <c r="D381" s="2">
        <v>70</v>
      </c>
      <c r="E381">
        <v>1</v>
      </c>
      <c r="F381">
        <v>1</v>
      </c>
      <c r="G381" s="3">
        <v>3</v>
      </c>
      <c r="H381" s="3">
        <v>3</v>
      </c>
      <c r="I381">
        <v>1</v>
      </c>
      <c r="J381">
        <v>0</v>
      </c>
      <c r="K381" s="2">
        <v>2</v>
      </c>
      <c r="L381">
        <v>0</v>
      </c>
      <c r="M381" s="2">
        <v>0</v>
      </c>
      <c r="N381" s="2">
        <v>2</v>
      </c>
      <c r="O381" s="18">
        <v>1</v>
      </c>
      <c r="P381">
        <v>0</v>
      </c>
      <c r="Q381" t="s">
        <v>20</v>
      </c>
      <c r="R381" s="2">
        <f t="shared" si="5"/>
        <v>24.221453287197235</v>
      </c>
      <c r="S381">
        <v>1</v>
      </c>
      <c r="T381">
        <v>0</v>
      </c>
    </row>
    <row r="382" spans="1:20" x14ac:dyDescent="0.25">
      <c r="A382" t="s">
        <v>21</v>
      </c>
      <c r="B382" s="3">
        <v>25</v>
      </c>
      <c r="C382" s="2">
        <v>1.7</v>
      </c>
      <c r="D382" s="2">
        <v>83</v>
      </c>
      <c r="E382">
        <v>0</v>
      </c>
      <c r="F382">
        <v>1</v>
      </c>
      <c r="G382" s="3">
        <v>3</v>
      </c>
      <c r="H382" s="3">
        <v>3</v>
      </c>
      <c r="I382">
        <v>1</v>
      </c>
      <c r="J382">
        <v>0</v>
      </c>
      <c r="K382" s="2">
        <v>3</v>
      </c>
      <c r="L382">
        <v>1</v>
      </c>
      <c r="M382" s="2">
        <v>3</v>
      </c>
      <c r="N382" s="2">
        <v>0</v>
      </c>
      <c r="O382" s="18">
        <v>0</v>
      </c>
      <c r="P382">
        <v>2</v>
      </c>
      <c r="Q382" t="s">
        <v>25</v>
      </c>
      <c r="R382" s="2">
        <f t="shared" si="5"/>
        <v>28.719723183391007</v>
      </c>
      <c r="S382">
        <v>1</v>
      </c>
      <c r="T382">
        <v>0</v>
      </c>
    </row>
    <row r="383" spans="1:20" x14ac:dyDescent="0.25">
      <c r="A383" t="s">
        <v>21</v>
      </c>
      <c r="B383" s="3">
        <v>21</v>
      </c>
      <c r="C383" s="2">
        <v>1.8</v>
      </c>
      <c r="D383" s="2">
        <v>75</v>
      </c>
      <c r="E383">
        <v>1</v>
      </c>
      <c r="F383">
        <v>1</v>
      </c>
      <c r="G383" s="3">
        <v>3</v>
      </c>
      <c r="H383" s="3">
        <v>3</v>
      </c>
      <c r="I383">
        <v>2</v>
      </c>
      <c r="J383">
        <v>0</v>
      </c>
      <c r="K383" s="2">
        <v>1</v>
      </c>
      <c r="L383">
        <v>0</v>
      </c>
      <c r="M383" s="2">
        <v>2</v>
      </c>
      <c r="N383" s="2">
        <v>0</v>
      </c>
      <c r="O383" s="18">
        <v>1</v>
      </c>
      <c r="P383">
        <v>4</v>
      </c>
      <c r="Q383" t="s">
        <v>20</v>
      </c>
      <c r="R383" s="2">
        <f t="shared" si="5"/>
        <v>23.148148148148145</v>
      </c>
      <c r="S383">
        <v>1</v>
      </c>
      <c r="T383">
        <v>0</v>
      </c>
    </row>
    <row r="384" spans="1:20" x14ac:dyDescent="0.25">
      <c r="A384" t="s">
        <v>15</v>
      </c>
      <c r="B384" s="3">
        <v>29</v>
      </c>
      <c r="C384" s="2">
        <v>1.6</v>
      </c>
      <c r="D384" s="2">
        <v>56</v>
      </c>
      <c r="E384">
        <v>1</v>
      </c>
      <c r="F384">
        <v>0</v>
      </c>
      <c r="G384" s="3">
        <v>2</v>
      </c>
      <c r="H384" s="3">
        <v>3</v>
      </c>
      <c r="I384">
        <v>2</v>
      </c>
      <c r="J384">
        <v>0</v>
      </c>
      <c r="K384" s="2">
        <v>1</v>
      </c>
      <c r="L384">
        <v>0</v>
      </c>
      <c r="M384" s="2">
        <v>0</v>
      </c>
      <c r="N384" s="2">
        <v>1</v>
      </c>
      <c r="O384" s="18">
        <v>1</v>
      </c>
      <c r="P384">
        <v>4</v>
      </c>
      <c r="Q384" t="s">
        <v>20</v>
      </c>
      <c r="R384" s="2">
        <f t="shared" si="5"/>
        <v>21.874999999999996</v>
      </c>
      <c r="S384">
        <v>1</v>
      </c>
      <c r="T384">
        <v>0</v>
      </c>
    </row>
    <row r="385" spans="1:20" x14ac:dyDescent="0.25">
      <c r="A385" t="s">
        <v>21</v>
      </c>
      <c r="B385" s="3">
        <v>17</v>
      </c>
      <c r="C385" s="2">
        <v>1.7</v>
      </c>
      <c r="D385" s="2">
        <v>98</v>
      </c>
      <c r="E385">
        <v>1</v>
      </c>
      <c r="F385">
        <v>0</v>
      </c>
      <c r="G385" s="3">
        <v>2</v>
      </c>
      <c r="H385" s="3">
        <v>3</v>
      </c>
      <c r="I385">
        <v>1</v>
      </c>
      <c r="J385">
        <v>0</v>
      </c>
      <c r="K385" s="2">
        <v>2</v>
      </c>
      <c r="L385">
        <v>0</v>
      </c>
      <c r="M385" s="2">
        <v>0</v>
      </c>
      <c r="N385" s="2">
        <v>1</v>
      </c>
      <c r="O385" s="18">
        <v>1</v>
      </c>
      <c r="P385">
        <v>3</v>
      </c>
      <c r="Q385" t="s">
        <v>28</v>
      </c>
      <c r="R385" s="2">
        <f t="shared" si="5"/>
        <v>33.910034602076131</v>
      </c>
      <c r="S385">
        <v>1</v>
      </c>
      <c r="T385">
        <v>0</v>
      </c>
    </row>
    <row r="386" spans="1:20" x14ac:dyDescent="0.25">
      <c r="A386" t="s">
        <v>15</v>
      </c>
      <c r="B386" s="3">
        <v>18</v>
      </c>
      <c r="C386" s="2">
        <v>1.6</v>
      </c>
      <c r="D386" s="2">
        <v>60</v>
      </c>
      <c r="E386">
        <v>1</v>
      </c>
      <c r="F386">
        <v>1</v>
      </c>
      <c r="G386" s="3">
        <v>3</v>
      </c>
      <c r="H386" s="3">
        <v>1</v>
      </c>
      <c r="I386">
        <v>1</v>
      </c>
      <c r="J386">
        <v>0</v>
      </c>
      <c r="K386" s="2">
        <v>1</v>
      </c>
      <c r="L386">
        <v>1</v>
      </c>
      <c r="M386" s="2">
        <v>0</v>
      </c>
      <c r="N386" s="2">
        <v>2</v>
      </c>
      <c r="O386" s="18">
        <v>0</v>
      </c>
      <c r="P386">
        <v>0</v>
      </c>
      <c r="Q386" t="s">
        <v>20</v>
      </c>
      <c r="R386" s="2">
        <f t="shared" si="5"/>
        <v>23.437499999999996</v>
      </c>
      <c r="S386">
        <v>1</v>
      </c>
      <c r="T386">
        <v>0</v>
      </c>
    </row>
    <row r="387" spans="1:20" x14ac:dyDescent="0.25">
      <c r="A387" t="s">
        <v>15</v>
      </c>
      <c r="B387" s="3">
        <v>16</v>
      </c>
      <c r="C387" s="2">
        <v>1.55</v>
      </c>
      <c r="D387" s="2">
        <v>45</v>
      </c>
      <c r="E387">
        <v>0</v>
      </c>
      <c r="F387">
        <v>1</v>
      </c>
      <c r="G387" s="3">
        <v>2</v>
      </c>
      <c r="H387" s="3">
        <v>3</v>
      </c>
      <c r="I387">
        <v>2</v>
      </c>
      <c r="J387">
        <v>0</v>
      </c>
      <c r="K387" s="2">
        <v>2</v>
      </c>
      <c r="L387">
        <v>0</v>
      </c>
      <c r="M387" s="2">
        <v>1</v>
      </c>
      <c r="N387" s="2">
        <v>1</v>
      </c>
      <c r="O387" s="18">
        <v>0</v>
      </c>
      <c r="P387">
        <v>4</v>
      </c>
      <c r="Q387" t="s">
        <v>20</v>
      </c>
      <c r="R387" s="2">
        <f t="shared" ref="R387:R450" si="6">D387/(C387*C387)</f>
        <v>18.730489073881373</v>
      </c>
      <c r="S387">
        <v>1</v>
      </c>
      <c r="T387">
        <v>0</v>
      </c>
    </row>
    <row r="388" spans="1:20" x14ac:dyDescent="0.25">
      <c r="A388" t="s">
        <v>15</v>
      </c>
      <c r="B388" s="3">
        <v>18</v>
      </c>
      <c r="C388" s="2">
        <v>1.59</v>
      </c>
      <c r="D388" s="2">
        <v>53</v>
      </c>
      <c r="E388">
        <v>0</v>
      </c>
      <c r="F388">
        <v>0</v>
      </c>
      <c r="G388" s="3">
        <v>1</v>
      </c>
      <c r="H388" s="3">
        <v>3</v>
      </c>
      <c r="I388">
        <v>1</v>
      </c>
      <c r="J388">
        <v>0</v>
      </c>
      <c r="K388" s="2">
        <v>1</v>
      </c>
      <c r="L388">
        <v>0</v>
      </c>
      <c r="M388" s="2">
        <v>1</v>
      </c>
      <c r="N388" s="2">
        <v>2</v>
      </c>
      <c r="O388" s="18">
        <v>0</v>
      </c>
      <c r="P388">
        <v>4</v>
      </c>
      <c r="Q388" t="s">
        <v>20</v>
      </c>
      <c r="R388" s="2">
        <f t="shared" si="6"/>
        <v>20.964360587002094</v>
      </c>
      <c r="S388">
        <v>1</v>
      </c>
      <c r="T388">
        <v>0</v>
      </c>
    </row>
    <row r="389" spans="1:20" x14ac:dyDescent="0.25">
      <c r="A389" t="s">
        <v>15</v>
      </c>
      <c r="B389" s="3">
        <v>37</v>
      </c>
      <c r="C389" s="2">
        <v>1.5</v>
      </c>
      <c r="D389" s="2">
        <v>75</v>
      </c>
      <c r="E389">
        <v>1</v>
      </c>
      <c r="F389">
        <v>1</v>
      </c>
      <c r="G389" s="3">
        <v>2</v>
      </c>
      <c r="H389" s="3">
        <v>3</v>
      </c>
      <c r="I389">
        <v>2</v>
      </c>
      <c r="J389">
        <v>0</v>
      </c>
      <c r="K389" s="2">
        <v>1</v>
      </c>
      <c r="L389">
        <v>0</v>
      </c>
      <c r="M389" s="2">
        <v>0</v>
      </c>
      <c r="N389" s="2">
        <v>0</v>
      </c>
      <c r="O389" s="18">
        <v>1</v>
      </c>
      <c r="P389">
        <v>2</v>
      </c>
      <c r="Q389" t="s">
        <v>28</v>
      </c>
      <c r="R389" s="2">
        <f t="shared" si="6"/>
        <v>33.333333333333336</v>
      </c>
      <c r="S389">
        <v>1</v>
      </c>
      <c r="T389">
        <v>0</v>
      </c>
    </row>
    <row r="390" spans="1:20" x14ac:dyDescent="0.25">
      <c r="A390" t="s">
        <v>21</v>
      </c>
      <c r="B390" s="3">
        <v>18</v>
      </c>
      <c r="C390" s="2">
        <v>1.78</v>
      </c>
      <c r="D390" s="2">
        <v>108</v>
      </c>
      <c r="E390">
        <v>1</v>
      </c>
      <c r="F390">
        <v>0</v>
      </c>
      <c r="G390" s="3">
        <v>2</v>
      </c>
      <c r="H390" s="3">
        <v>3</v>
      </c>
      <c r="I390">
        <v>1</v>
      </c>
      <c r="J390">
        <v>0</v>
      </c>
      <c r="K390" s="2">
        <v>3</v>
      </c>
      <c r="L390">
        <v>0</v>
      </c>
      <c r="M390" s="2">
        <v>1</v>
      </c>
      <c r="N390" s="2">
        <v>0</v>
      </c>
      <c r="O390" s="18">
        <v>0</v>
      </c>
      <c r="P390">
        <v>4</v>
      </c>
      <c r="Q390" t="s">
        <v>28</v>
      </c>
      <c r="R390" s="2">
        <f t="shared" si="6"/>
        <v>34.086605226612804</v>
      </c>
      <c r="S390">
        <v>1</v>
      </c>
      <c r="T390">
        <v>0</v>
      </c>
    </row>
    <row r="391" spans="1:20" x14ac:dyDescent="0.25">
      <c r="A391" t="s">
        <v>15</v>
      </c>
      <c r="B391" s="3">
        <v>16</v>
      </c>
      <c r="C391" s="2">
        <v>1.61</v>
      </c>
      <c r="D391" s="2">
        <v>65</v>
      </c>
      <c r="E391">
        <v>1</v>
      </c>
      <c r="F391">
        <v>1</v>
      </c>
      <c r="G391" s="3">
        <v>1</v>
      </c>
      <c r="H391" s="3">
        <v>1</v>
      </c>
      <c r="I391">
        <v>1</v>
      </c>
      <c r="J391">
        <v>0</v>
      </c>
      <c r="K391" s="2">
        <v>2</v>
      </c>
      <c r="L391">
        <v>0</v>
      </c>
      <c r="M391" s="2">
        <v>0</v>
      </c>
      <c r="N391" s="2">
        <v>0</v>
      </c>
      <c r="O391" s="18">
        <v>0</v>
      </c>
      <c r="P391">
        <v>4</v>
      </c>
      <c r="Q391" t="s">
        <v>24</v>
      </c>
      <c r="R391" s="2">
        <f t="shared" si="6"/>
        <v>25.076193048107708</v>
      </c>
      <c r="S391">
        <v>1</v>
      </c>
      <c r="T391">
        <v>0</v>
      </c>
    </row>
    <row r="392" spans="1:20" x14ac:dyDescent="0.25">
      <c r="A392" t="s">
        <v>21</v>
      </c>
      <c r="B392" s="3">
        <v>23</v>
      </c>
      <c r="C392" s="2">
        <v>1.71</v>
      </c>
      <c r="D392" s="2">
        <v>50</v>
      </c>
      <c r="E392">
        <v>1</v>
      </c>
      <c r="F392">
        <v>1</v>
      </c>
      <c r="G392" s="3">
        <v>2</v>
      </c>
      <c r="H392" s="3">
        <v>3</v>
      </c>
      <c r="I392">
        <v>3</v>
      </c>
      <c r="J392">
        <v>0</v>
      </c>
      <c r="K392" s="2">
        <v>3</v>
      </c>
      <c r="L392">
        <v>0</v>
      </c>
      <c r="M392" s="2">
        <v>0</v>
      </c>
      <c r="N392" s="2">
        <v>2</v>
      </c>
      <c r="O392" s="18">
        <v>0</v>
      </c>
      <c r="P392">
        <v>4</v>
      </c>
      <c r="Q392" t="s">
        <v>92</v>
      </c>
      <c r="R392" s="2">
        <f t="shared" si="6"/>
        <v>17.099278410451081</v>
      </c>
      <c r="S392">
        <v>1</v>
      </c>
      <c r="T392">
        <v>0</v>
      </c>
    </row>
    <row r="393" spans="1:20" x14ac:dyDescent="0.25">
      <c r="A393" t="s">
        <v>15</v>
      </c>
      <c r="B393" s="3">
        <v>18</v>
      </c>
      <c r="C393" s="2">
        <v>1.7</v>
      </c>
      <c r="D393" s="2">
        <v>50</v>
      </c>
      <c r="E393">
        <v>0</v>
      </c>
      <c r="F393">
        <v>0</v>
      </c>
      <c r="G393" s="3">
        <v>2</v>
      </c>
      <c r="H393" s="3">
        <v>3</v>
      </c>
      <c r="I393">
        <v>1</v>
      </c>
      <c r="J393">
        <v>0</v>
      </c>
      <c r="K393" s="2">
        <v>2</v>
      </c>
      <c r="L393">
        <v>0</v>
      </c>
      <c r="M393" s="2">
        <v>0</v>
      </c>
      <c r="N393" s="2">
        <v>1</v>
      </c>
      <c r="O393" s="18">
        <v>1</v>
      </c>
      <c r="P393">
        <v>0</v>
      </c>
      <c r="Q393" t="s">
        <v>92</v>
      </c>
      <c r="R393" s="2">
        <f t="shared" si="6"/>
        <v>17.301038062283737</v>
      </c>
      <c r="S393">
        <v>1</v>
      </c>
      <c r="T393">
        <v>0</v>
      </c>
    </row>
    <row r="394" spans="1:20" x14ac:dyDescent="0.25">
      <c r="A394" t="s">
        <v>21</v>
      </c>
      <c r="B394" s="3">
        <v>18</v>
      </c>
      <c r="C394" s="2">
        <v>1.76</v>
      </c>
      <c r="D394" s="2">
        <v>69.5</v>
      </c>
      <c r="E394">
        <v>0</v>
      </c>
      <c r="F394">
        <v>0</v>
      </c>
      <c r="G394" s="3">
        <v>3</v>
      </c>
      <c r="H394" s="3">
        <v>3</v>
      </c>
      <c r="I394">
        <v>2</v>
      </c>
      <c r="J394">
        <v>0</v>
      </c>
      <c r="K394" s="2">
        <v>3</v>
      </c>
      <c r="L394">
        <v>0</v>
      </c>
      <c r="M394" s="2">
        <v>2</v>
      </c>
      <c r="N394" s="2">
        <v>2</v>
      </c>
      <c r="O394" s="18">
        <v>0</v>
      </c>
      <c r="P394">
        <v>4</v>
      </c>
      <c r="Q394" t="s">
        <v>20</v>
      </c>
      <c r="R394" s="2">
        <f t="shared" si="6"/>
        <v>22.43672520661157</v>
      </c>
      <c r="S394">
        <v>1</v>
      </c>
      <c r="T394">
        <v>0</v>
      </c>
    </row>
    <row r="395" spans="1:20" x14ac:dyDescent="0.25">
      <c r="A395" t="s">
        <v>21</v>
      </c>
      <c r="B395" s="3">
        <v>18</v>
      </c>
      <c r="C395" s="2">
        <v>1.7</v>
      </c>
      <c r="D395" s="2">
        <v>78</v>
      </c>
      <c r="E395">
        <v>0</v>
      </c>
      <c r="F395">
        <v>1</v>
      </c>
      <c r="G395" s="3">
        <v>1</v>
      </c>
      <c r="H395" s="3">
        <v>3</v>
      </c>
      <c r="I395">
        <v>1</v>
      </c>
      <c r="J395">
        <v>0</v>
      </c>
      <c r="K395" s="2">
        <v>2</v>
      </c>
      <c r="L395">
        <v>0</v>
      </c>
      <c r="M395" s="2">
        <v>0</v>
      </c>
      <c r="N395" s="2">
        <v>1</v>
      </c>
      <c r="O395" s="18">
        <v>1</v>
      </c>
      <c r="P395">
        <v>4</v>
      </c>
      <c r="Q395" t="s">
        <v>25</v>
      </c>
      <c r="R395" s="2">
        <f t="shared" si="6"/>
        <v>26.989619377162633</v>
      </c>
      <c r="S395">
        <v>1</v>
      </c>
      <c r="T395">
        <v>0</v>
      </c>
    </row>
    <row r="396" spans="1:20" x14ac:dyDescent="0.25">
      <c r="A396" t="s">
        <v>15</v>
      </c>
      <c r="B396" s="3">
        <v>17</v>
      </c>
      <c r="C396" s="2">
        <v>1.53</v>
      </c>
      <c r="D396" s="2">
        <v>55</v>
      </c>
      <c r="E396">
        <v>1</v>
      </c>
      <c r="F396">
        <v>1</v>
      </c>
      <c r="G396" s="3">
        <v>2</v>
      </c>
      <c r="H396" s="3">
        <v>3</v>
      </c>
      <c r="I396">
        <v>1</v>
      </c>
      <c r="J396">
        <v>0</v>
      </c>
      <c r="K396" s="2">
        <v>1</v>
      </c>
      <c r="L396">
        <v>0</v>
      </c>
      <c r="M396" s="2">
        <v>0</v>
      </c>
      <c r="N396" s="2">
        <v>1</v>
      </c>
      <c r="O396" s="18">
        <v>0</v>
      </c>
      <c r="P396">
        <v>4</v>
      </c>
      <c r="Q396" t="s">
        <v>20</v>
      </c>
      <c r="R396" s="2">
        <f t="shared" si="6"/>
        <v>23.495236874706311</v>
      </c>
      <c r="S396">
        <v>1</v>
      </c>
      <c r="T396">
        <v>0</v>
      </c>
    </row>
    <row r="397" spans="1:20" x14ac:dyDescent="0.25">
      <c r="A397" t="s">
        <v>15</v>
      </c>
      <c r="B397" s="3">
        <v>20</v>
      </c>
      <c r="C397" s="2">
        <v>1.54</v>
      </c>
      <c r="D397" s="2">
        <v>39</v>
      </c>
      <c r="E397">
        <v>1</v>
      </c>
      <c r="F397">
        <v>1</v>
      </c>
      <c r="G397" s="3">
        <v>1</v>
      </c>
      <c r="H397" s="3">
        <v>3</v>
      </c>
      <c r="I397">
        <v>1</v>
      </c>
      <c r="J397">
        <v>0</v>
      </c>
      <c r="K397" s="2">
        <v>2</v>
      </c>
      <c r="L397">
        <v>0</v>
      </c>
      <c r="M397" s="2">
        <v>3</v>
      </c>
      <c r="N397" s="2">
        <v>2</v>
      </c>
      <c r="O397" s="18">
        <v>1</v>
      </c>
      <c r="P397">
        <v>4</v>
      </c>
      <c r="Q397" t="s">
        <v>92</v>
      </c>
      <c r="R397" s="2">
        <f t="shared" si="6"/>
        <v>16.444594366672288</v>
      </c>
      <c r="S397">
        <v>1</v>
      </c>
      <c r="T397">
        <v>0</v>
      </c>
    </row>
    <row r="398" spans="1:20" x14ac:dyDescent="0.25">
      <c r="A398" t="s">
        <v>15</v>
      </c>
      <c r="B398" s="3">
        <v>38</v>
      </c>
      <c r="C398" s="2">
        <v>1.55</v>
      </c>
      <c r="D398" s="2">
        <v>59</v>
      </c>
      <c r="E398">
        <v>1</v>
      </c>
      <c r="F398">
        <v>0</v>
      </c>
      <c r="G398" s="3">
        <v>3</v>
      </c>
      <c r="H398" s="3">
        <v>3</v>
      </c>
      <c r="I398">
        <v>1</v>
      </c>
      <c r="J398">
        <v>0</v>
      </c>
      <c r="K398" s="2">
        <v>1</v>
      </c>
      <c r="L398">
        <v>0</v>
      </c>
      <c r="M398" s="2">
        <v>2</v>
      </c>
      <c r="N398" s="2">
        <v>1</v>
      </c>
      <c r="O398" s="18">
        <v>2</v>
      </c>
      <c r="P398">
        <v>3</v>
      </c>
      <c r="Q398" t="s">
        <v>20</v>
      </c>
      <c r="R398" s="2">
        <f t="shared" si="6"/>
        <v>24.557752341311129</v>
      </c>
      <c r="S398">
        <v>1</v>
      </c>
      <c r="T398">
        <v>0</v>
      </c>
    </row>
    <row r="399" spans="1:20" x14ac:dyDescent="0.25">
      <c r="A399" t="s">
        <v>21</v>
      </c>
      <c r="B399" s="3">
        <v>20</v>
      </c>
      <c r="C399" s="2">
        <v>1.66</v>
      </c>
      <c r="D399" s="2">
        <v>60</v>
      </c>
      <c r="E399">
        <v>0</v>
      </c>
      <c r="F399">
        <v>1</v>
      </c>
      <c r="G399" s="3">
        <v>2</v>
      </c>
      <c r="H399" s="3">
        <v>4</v>
      </c>
      <c r="I399">
        <v>2</v>
      </c>
      <c r="J399">
        <v>0</v>
      </c>
      <c r="K399" s="2">
        <v>3</v>
      </c>
      <c r="L399">
        <v>0</v>
      </c>
      <c r="M399" s="2">
        <v>0</v>
      </c>
      <c r="N399" s="2">
        <v>0</v>
      </c>
      <c r="O399" s="18">
        <v>0</v>
      </c>
      <c r="P399">
        <v>4</v>
      </c>
      <c r="Q399" t="s">
        <v>20</v>
      </c>
      <c r="R399" s="2">
        <f t="shared" si="6"/>
        <v>21.773842357381334</v>
      </c>
      <c r="S399">
        <v>1</v>
      </c>
      <c r="T399">
        <v>0</v>
      </c>
    </row>
    <row r="400" spans="1:20" x14ac:dyDescent="0.25">
      <c r="A400" t="s">
        <v>21</v>
      </c>
      <c r="B400" s="3">
        <v>21</v>
      </c>
      <c r="C400" s="2">
        <v>1.85</v>
      </c>
      <c r="D400" s="2">
        <v>125</v>
      </c>
      <c r="E400">
        <v>1</v>
      </c>
      <c r="F400">
        <v>1</v>
      </c>
      <c r="G400" s="3">
        <v>3</v>
      </c>
      <c r="H400" s="3">
        <v>1</v>
      </c>
      <c r="I400">
        <v>3</v>
      </c>
      <c r="J400">
        <v>0</v>
      </c>
      <c r="K400" s="2">
        <v>1</v>
      </c>
      <c r="L400">
        <v>0</v>
      </c>
      <c r="M400" s="2">
        <v>0</v>
      </c>
      <c r="N400" s="2">
        <v>0</v>
      </c>
      <c r="O400" s="18">
        <v>1</v>
      </c>
      <c r="P400">
        <v>4</v>
      </c>
      <c r="Q400" t="s">
        <v>30</v>
      </c>
      <c r="R400" s="2">
        <f t="shared" si="6"/>
        <v>36.523009495982464</v>
      </c>
      <c r="S400">
        <v>1</v>
      </c>
      <c r="T400">
        <v>0</v>
      </c>
    </row>
    <row r="401" spans="1:20" x14ac:dyDescent="0.25">
      <c r="A401" t="s">
        <v>21</v>
      </c>
      <c r="B401" s="3">
        <v>21</v>
      </c>
      <c r="C401" s="2">
        <v>1.65</v>
      </c>
      <c r="D401" s="2">
        <v>60</v>
      </c>
      <c r="E401">
        <v>0</v>
      </c>
      <c r="F401">
        <v>0</v>
      </c>
      <c r="G401" s="3">
        <v>3</v>
      </c>
      <c r="H401" s="3">
        <v>1</v>
      </c>
      <c r="I401">
        <v>2</v>
      </c>
      <c r="J401">
        <v>0</v>
      </c>
      <c r="K401" s="2">
        <v>1</v>
      </c>
      <c r="L401">
        <v>0</v>
      </c>
      <c r="M401" s="2">
        <v>0</v>
      </c>
      <c r="N401" s="2">
        <v>0</v>
      </c>
      <c r="O401" s="18">
        <v>1</v>
      </c>
      <c r="P401">
        <v>2</v>
      </c>
      <c r="Q401" t="s">
        <v>20</v>
      </c>
      <c r="R401" s="2">
        <f t="shared" si="6"/>
        <v>22.03856749311295</v>
      </c>
      <c r="S401">
        <v>1</v>
      </c>
      <c r="T401">
        <v>0</v>
      </c>
    </row>
    <row r="402" spans="1:20" x14ac:dyDescent="0.25">
      <c r="A402" t="s">
        <v>21</v>
      </c>
      <c r="B402" s="3">
        <v>18</v>
      </c>
      <c r="C402" s="2">
        <v>1.65</v>
      </c>
      <c r="D402" s="2">
        <v>70</v>
      </c>
      <c r="E402">
        <v>1</v>
      </c>
      <c r="F402">
        <v>0</v>
      </c>
      <c r="G402" s="3">
        <v>2</v>
      </c>
      <c r="H402" s="3">
        <v>3</v>
      </c>
      <c r="I402">
        <v>1</v>
      </c>
      <c r="J402">
        <v>0</v>
      </c>
      <c r="K402" s="2">
        <v>2</v>
      </c>
      <c r="L402">
        <v>0</v>
      </c>
      <c r="M402" s="2">
        <v>0</v>
      </c>
      <c r="N402" s="2">
        <v>0</v>
      </c>
      <c r="O402" s="18">
        <v>0</v>
      </c>
      <c r="P402">
        <v>4</v>
      </c>
      <c r="Q402" t="s">
        <v>24</v>
      </c>
      <c r="R402" s="2">
        <f t="shared" si="6"/>
        <v>25.711662075298442</v>
      </c>
      <c r="S402">
        <v>1</v>
      </c>
      <c r="T402">
        <v>0</v>
      </c>
    </row>
    <row r="403" spans="1:20" x14ac:dyDescent="0.25">
      <c r="A403" t="s">
        <v>21</v>
      </c>
      <c r="B403" s="3">
        <v>26</v>
      </c>
      <c r="C403" s="2">
        <v>1.83</v>
      </c>
      <c r="D403" s="2">
        <v>82</v>
      </c>
      <c r="E403">
        <v>0</v>
      </c>
      <c r="F403">
        <v>1</v>
      </c>
      <c r="G403" s="3">
        <v>2</v>
      </c>
      <c r="H403" s="3">
        <v>3</v>
      </c>
      <c r="I403">
        <v>3</v>
      </c>
      <c r="J403">
        <v>0</v>
      </c>
      <c r="K403" s="2">
        <v>2</v>
      </c>
      <c r="L403">
        <v>0</v>
      </c>
      <c r="M403" s="2">
        <v>1</v>
      </c>
      <c r="N403" s="2">
        <v>1</v>
      </c>
      <c r="O403" s="18">
        <v>1</v>
      </c>
      <c r="P403">
        <v>4</v>
      </c>
      <c r="Q403" t="s">
        <v>20</v>
      </c>
      <c r="R403" s="2">
        <f t="shared" si="6"/>
        <v>24.485652005136011</v>
      </c>
      <c r="S403">
        <v>1</v>
      </c>
      <c r="T403">
        <v>0</v>
      </c>
    </row>
    <row r="404" spans="1:20" x14ac:dyDescent="0.25">
      <c r="A404" t="s">
        <v>21</v>
      </c>
      <c r="B404" s="3">
        <v>27</v>
      </c>
      <c r="C404" s="2">
        <v>1.83</v>
      </c>
      <c r="D404" s="2">
        <v>99</v>
      </c>
      <c r="E404">
        <v>1</v>
      </c>
      <c r="F404">
        <v>1</v>
      </c>
      <c r="G404" s="3">
        <v>3</v>
      </c>
      <c r="H404" s="3">
        <v>1</v>
      </c>
      <c r="I404">
        <v>2</v>
      </c>
      <c r="J404">
        <v>0</v>
      </c>
      <c r="K404" s="2">
        <v>2</v>
      </c>
      <c r="L404">
        <v>0</v>
      </c>
      <c r="M404" s="2">
        <v>2</v>
      </c>
      <c r="N404" s="2">
        <v>1</v>
      </c>
      <c r="O404" s="18">
        <v>1</v>
      </c>
      <c r="P404">
        <v>0</v>
      </c>
      <c r="Q404" t="s">
        <v>25</v>
      </c>
      <c r="R404" s="2">
        <f t="shared" si="6"/>
        <v>29.561945713517868</v>
      </c>
      <c r="S404">
        <v>1</v>
      </c>
      <c r="T404">
        <v>0</v>
      </c>
    </row>
    <row r="405" spans="1:20" x14ac:dyDescent="0.25">
      <c r="A405" t="s">
        <v>15</v>
      </c>
      <c r="B405" s="3">
        <v>26</v>
      </c>
      <c r="C405" s="2">
        <v>1.66</v>
      </c>
      <c r="D405" s="2">
        <v>112</v>
      </c>
      <c r="E405">
        <v>1</v>
      </c>
      <c r="F405">
        <v>0</v>
      </c>
      <c r="G405" s="3">
        <v>3</v>
      </c>
      <c r="H405" s="3">
        <v>3</v>
      </c>
      <c r="I405">
        <v>1</v>
      </c>
      <c r="J405">
        <v>0</v>
      </c>
      <c r="K405" s="2">
        <v>3</v>
      </c>
      <c r="L405">
        <v>0</v>
      </c>
      <c r="M405" s="2">
        <v>0</v>
      </c>
      <c r="N405" s="2">
        <v>0</v>
      </c>
      <c r="O405" s="18">
        <v>0</v>
      </c>
      <c r="P405">
        <v>3</v>
      </c>
      <c r="Q405" t="s">
        <v>32</v>
      </c>
      <c r="R405" s="2">
        <f t="shared" si="6"/>
        <v>40.644505733778487</v>
      </c>
      <c r="S405">
        <v>1</v>
      </c>
      <c r="T405">
        <v>0</v>
      </c>
    </row>
    <row r="406" spans="1:20" x14ac:dyDescent="0.25">
      <c r="A406" t="s">
        <v>21</v>
      </c>
      <c r="B406" s="3">
        <v>34</v>
      </c>
      <c r="C406" s="2">
        <v>1.78</v>
      </c>
      <c r="D406" s="2">
        <v>73</v>
      </c>
      <c r="E406">
        <v>0</v>
      </c>
      <c r="F406">
        <v>1</v>
      </c>
      <c r="G406" s="3">
        <v>2</v>
      </c>
      <c r="H406" s="3">
        <v>3</v>
      </c>
      <c r="I406">
        <v>1</v>
      </c>
      <c r="J406">
        <v>0</v>
      </c>
      <c r="K406" s="2">
        <v>2</v>
      </c>
      <c r="L406">
        <v>0</v>
      </c>
      <c r="M406" s="2">
        <v>3</v>
      </c>
      <c r="N406" s="2">
        <v>1</v>
      </c>
      <c r="O406" s="18">
        <v>1</v>
      </c>
      <c r="P406">
        <v>3</v>
      </c>
      <c r="Q406" t="s">
        <v>20</v>
      </c>
      <c r="R406" s="2">
        <f t="shared" si="6"/>
        <v>23.040020199469762</v>
      </c>
      <c r="S406">
        <v>1</v>
      </c>
      <c r="T406">
        <v>0</v>
      </c>
    </row>
    <row r="407" spans="1:20" x14ac:dyDescent="0.25">
      <c r="A407" t="s">
        <v>21</v>
      </c>
      <c r="B407" s="3">
        <v>18</v>
      </c>
      <c r="C407" s="2">
        <v>1.74</v>
      </c>
      <c r="D407" s="2">
        <v>86</v>
      </c>
      <c r="E407">
        <v>0</v>
      </c>
      <c r="F407">
        <v>0</v>
      </c>
      <c r="G407" s="3">
        <v>3</v>
      </c>
      <c r="H407" s="3">
        <v>3</v>
      </c>
      <c r="I407">
        <v>1</v>
      </c>
      <c r="J407">
        <v>0</v>
      </c>
      <c r="K407" s="2">
        <v>2</v>
      </c>
      <c r="L407">
        <v>0</v>
      </c>
      <c r="M407" s="2">
        <v>3</v>
      </c>
      <c r="N407" s="2">
        <v>0</v>
      </c>
      <c r="O407" s="18">
        <v>0</v>
      </c>
      <c r="P407">
        <v>4</v>
      </c>
      <c r="Q407" t="s">
        <v>25</v>
      </c>
      <c r="R407" s="2">
        <f t="shared" si="6"/>
        <v>28.405337561104506</v>
      </c>
      <c r="S407">
        <v>1</v>
      </c>
      <c r="T407">
        <v>0</v>
      </c>
    </row>
    <row r="408" spans="1:20" x14ac:dyDescent="0.25">
      <c r="A408" t="s">
        <v>21</v>
      </c>
      <c r="B408" s="3">
        <v>33</v>
      </c>
      <c r="C408" s="2">
        <v>1.76</v>
      </c>
      <c r="D408" s="2">
        <v>66.5</v>
      </c>
      <c r="E408">
        <v>0</v>
      </c>
      <c r="F408">
        <v>0</v>
      </c>
      <c r="G408" s="3">
        <v>2</v>
      </c>
      <c r="H408" s="3">
        <v>3</v>
      </c>
      <c r="I408">
        <v>1</v>
      </c>
      <c r="J408">
        <v>0</v>
      </c>
      <c r="K408" s="2">
        <v>2</v>
      </c>
      <c r="L408">
        <v>0</v>
      </c>
      <c r="M408" s="2">
        <v>3</v>
      </c>
      <c r="N408" s="2">
        <v>1</v>
      </c>
      <c r="O408" s="18">
        <v>1</v>
      </c>
      <c r="P408">
        <v>3</v>
      </c>
      <c r="Q408" t="s">
        <v>20</v>
      </c>
      <c r="R408" s="2">
        <f t="shared" si="6"/>
        <v>21.468233471074381</v>
      </c>
      <c r="S408">
        <v>1</v>
      </c>
      <c r="T408">
        <v>0</v>
      </c>
    </row>
    <row r="409" spans="1:20" x14ac:dyDescent="0.25">
      <c r="A409" t="s">
        <v>15</v>
      </c>
      <c r="B409" s="3">
        <v>19</v>
      </c>
      <c r="C409" s="2">
        <v>1.51</v>
      </c>
      <c r="D409" s="2">
        <v>59</v>
      </c>
      <c r="E409">
        <v>1</v>
      </c>
      <c r="F409">
        <v>1</v>
      </c>
      <c r="G409" s="3">
        <v>3</v>
      </c>
      <c r="H409" s="3">
        <v>3</v>
      </c>
      <c r="I409">
        <v>2</v>
      </c>
      <c r="J409">
        <v>0</v>
      </c>
      <c r="K409" s="2">
        <v>1</v>
      </c>
      <c r="L409">
        <v>0</v>
      </c>
      <c r="M409" s="2">
        <v>1</v>
      </c>
      <c r="N409" s="2">
        <v>2</v>
      </c>
      <c r="O409" s="18">
        <v>1</v>
      </c>
      <c r="P409">
        <v>0</v>
      </c>
      <c r="Q409" t="s">
        <v>24</v>
      </c>
      <c r="R409" s="2">
        <f t="shared" si="6"/>
        <v>25.876058067628612</v>
      </c>
      <c r="S409">
        <v>1</v>
      </c>
      <c r="T409">
        <v>0</v>
      </c>
    </row>
    <row r="410" spans="1:20" x14ac:dyDescent="0.25">
      <c r="A410" t="s">
        <v>21</v>
      </c>
      <c r="B410" s="3">
        <v>20</v>
      </c>
      <c r="C410" s="2">
        <v>1.81</v>
      </c>
      <c r="D410" s="2">
        <v>79</v>
      </c>
      <c r="E410">
        <v>1</v>
      </c>
      <c r="F410">
        <v>0</v>
      </c>
      <c r="G410" s="3">
        <v>3</v>
      </c>
      <c r="H410" s="3">
        <v>1</v>
      </c>
      <c r="I410">
        <v>1</v>
      </c>
      <c r="J410">
        <v>0</v>
      </c>
      <c r="K410" s="2">
        <v>2</v>
      </c>
      <c r="L410">
        <v>0</v>
      </c>
      <c r="M410" s="2">
        <v>0</v>
      </c>
      <c r="N410" s="2">
        <v>0</v>
      </c>
      <c r="O410" s="18">
        <v>1</v>
      </c>
      <c r="P410">
        <v>4</v>
      </c>
      <c r="Q410" t="s">
        <v>20</v>
      </c>
      <c r="R410" s="2">
        <f t="shared" si="6"/>
        <v>24.114038033027075</v>
      </c>
      <c r="S410">
        <v>1</v>
      </c>
      <c r="T410">
        <v>0</v>
      </c>
    </row>
    <row r="411" spans="1:20" x14ac:dyDescent="0.25">
      <c r="A411" t="s">
        <v>15</v>
      </c>
      <c r="B411" s="3">
        <v>33</v>
      </c>
      <c r="C411" s="2">
        <v>1.55</v>
      </c>
      <c r="D411" s="2">
        <v>55</v>
      </c>
      <c r="E411">
        <v>1</v>
      </c>
      <c r="F411">
        <v>1</v>
      </c>
      <c r="G411" s="3">
        <v>3</v>
      </c>
      <c r="H411" s="3">
        <v>1</v>
      </c>
      <c r="I411">
        <v>1</v>
      </c>
      <c r="J411">
        <v>0</v>
      </c>
      <c r="K411" s="2">
        <v>3</v>
      </c>
      <c r="L411">
        <v>0</v>
      </c>
      <c r="M411" s="2">
        <v>2</v>
      </c>
      <c r="N411" s="2">
        <v>1</v>
      </c>
      <c r="O411" s="18">
        <v>1</v>
      </c>
      <c r="P411">
        <v>4</v>
      </c>
      <c r="Q411" t="s">
        <v>20</v>
      </c>
      <c r="R411" s="2">
        <f t="shared" si="6"/>
        <v>22.892819979188342</v>
      </c>
      <c r="S411">
        <v>1</v>
      </c>
      <c r="T411">
        <v>0</v>
      </c>
    </row>
    <row r="412" spans="1:20" x14ac:dyDescent="0.25">
      <c r="A412" t="s">
        <v>21</v>
      </c>
      <c r="B412" s="3">
        <v>20</v>
      </c>
      <c r="C412" s="2">
        <v>1.83</v>
      </c>
      <c r="D412" s="2">
        <v>66</v>
      </c>
      <c r="E412">
        <v>0</v>
      </c>
      <c r="F412">
        <v>0</v>
      </c>
      <c r="G412" s="3">
        <v>2</v>
      </c>
      <c r="H412" s="3">
        <v>3</v>
      </c>
      <c r="I412">
        <v>1</v>
      </c>
      <c r="J412">
        <v>0</v>
      </c>
      <c r="K412" s="2">
        <v>2</v>
      </c>
      <c r="L412">
        <v>0</v>
      </c>
      <c r="M412" s="2">
        <v>1</v>
      </c>
      <c r="N412" s="2">
        <v>1</v>
      </c>
      <c r="O412" s="18">
        <v>0</v>
      </c>
      <c r="P412">
        <v>4</v>
      </c>
      <c r="Q412" t="s">
        <v>20</v>
      </c>
      <c r="R412" s="2">
        <f t="shared" si="6"/>
        <v>19.707963809011911</v>
      </c>
      <c r="S412">
        <v>1</v>
      </c>
      <c r="T412">
        <v>0</v>
      </c>
    </row>
    <row r="413" spans="1:20" x14ac:dyDescent="0.25">
      <c r="A413" t="s">
        <v>15</v>
      </c>
      <c r="B413" s="3">
        <v>20</v>
      </c>
      <c r="C413" s="2">
        <v>1.6</v>
      </c>
      <c r="D413" s="2">
        <v>65</v>
      </c>
      <c r="E413">
        <v>0</v>
      </c>
      <c r="F413">
        <v>0</v>
      </c>
      <c r="G413" s="3">
        <v>3</v>
      </c>
      <c r="H413" s="3">
        <v>3</v>
      </c>
      <c r="I413">
        <v>1</v>
      </c>
      <c r="J413">
        <v>0</v>
      </c>
      <c r="K413" s="2">
        <v>2</v>
      </c>
      <c r="L413">
        <v>1</v>
      </c>
      <c r="M413" s="2">
        <v>0</v>
      </c>
      <c r="N413" s="2">
        <v>0</v>
      </c>
      <c r="O413" s="18">
        <v>1</v>
      </c>
      <c r="P413">
        <v>4</v>
      </c>
      <c r="Q413" t="s">
        <v>24</v>
      </c>
      <c r="R413" s="2">
        <f t="shared" si="6"/>
        <v>25.390624999999996</v>
      </c>
      <c r="S413">
        <v>1</v>
      </c>
      <c r="T413">
        <v>0</v>
      </c>
    </row>
    <row r="414" spans="1:20" x14ac:dyDescent="0.25">
      <c r="A414" t="s">
        <v>21</v>
      </c>
      <c r="B414" s="3">
        <v>33</v>
      </c>
      <c r="C414" s="2">
        <v>1.85</v>
      </c>
      <c r="D414" s="2">
        <v>85</v>
      </c>
      <c r="E414">
        <v>0</v>
      </c>
      <c r="F414">
        <v>1</v>
      </c>
      <c r="G414" s="3">
        <v>2</v>
      </c>
      <c r="H414" s="3">
        <v>3</v>
      </c>
      <c r="I414">
        <v>2</v>
      </c>
      <c r="J414">
        <v>0</v>
      </c>
      <c r="K414" s="2">
        <v>2</v>
      </c>
      <c r="L414">
        <v>0</v>
      </c>
      <c r="M414" s="2">
        <v>1</v>
      </c>
      <c r="N414" s="2">
        <v>0</v>
      </c>
      <c r="O414" s="18">
        <v>1</v>
      </c>
      <c r="P414">
        <v>3</v>
      </c>
      <c r="Q414" t="s">
        <v>20</v>
      </c>
      <c r="R414" s="2">
        <f t="shared" si="6"/>
        <v>24.835646457268076</v>
      </c>
      <c r="S414">
        <v>1</v>
      </c>
      <c r="T414">
        <v>0</v>
      </c>
    </row>
    <row r="415" spans="1:20" x14ac:dyDescent="0.25">
      <c r="A415" t="s">
        <v>21</v>
      </c>
      <c r="B415" s="3">
        <v>33</v>
      </c>
      <c r="C415" s="2">
        <v>1.75</v>
      </c>
      <c r="D415" s="2">
        <v>85</v>
      </c>
      <c r="E415">
        <v>0</v>
      </c>
      <c r="F415">
        <v>0</v>
      </c>
      <c r="G415" s="3">
        <v>2</v>
      </c>
      <c r="H415" s="3">
        <v>3</v>
      </c>
      <c r="I415">
        <v>1</v>
      </c>
      <c r="J415">
        <v>0</v>
      </c>
      <c r="K415" s="2">
        <v>2</v>
      </c>
      <c r="L415">
        <v>1</v>
      </c>
      <c r="M415" s="2">
        <v>1</v>
      </c>
      <c r="N415" s="2">
        <v>0</v>
      </c>
      <c r="O415" s="18">
        <v>1</v>
      </c>
      <c r="P415">
        <v>4</v>
      </c>
      <c r="Q415" t="s">
        <v>25</v>
      </c>
      <c r="R415" s="2">
        <f t="shared" si="6"/>
        <v>27.755102040816325</v>
      </c>
      <c r="S415">
        <v>1</v>
      </c>
      <c r="T415">
        <v>0</v>
      </c>
    </row>
    <row r="416" spans="1:20" x14ac:dyDescent="0.25">
      <c r="A416" t="s">
        <v>21</v>
      </c>
      <c r="B416" s="3">
        <v>33</v>
      </c>
      <c r="C416" s="2">
        <v>1.83</v>
      </c>
      <c r="D416" s="2">
        <v>113</v>
      </c>
      <c r="E416">
        <v>1</v>
      </c>
      <c r="F416">
        <v>1</v>
      </c>
      <c r="G416" s="3">
        <v>2</v>
      </c>
      <c r="H416" s="3">
        <v>1</v>
      </c>
      <c r="I416">
        <v>3</v>
      </c>
      <c r="J416">
        <v>0</v>
      </c>
      <c r="K416" s="2">
        <v>2</v>
      </c>
      <c r="L416">
        <v>0</v>
      </c>
      <c r="M416" s="2">
        <v>1</v>
      </c>
      <c r="N416" s="2">
        <v>2</v>
      </c>
      <c r="O416" s="18">
        <v>2</v>
      </c>
      <c r="P416">
        <v>3</v>
      </c>
      <c r="Q416" t="s">
        <v>28</v>
      </c>
      <c r="R416" s="2">
        <f t="shared" si="6"/>
        <v>33.742422885126452</v>
      </c>
      <c r="S416">
        <v>1</v>
      </c>
      <c r="T416">
        <v>0</v>
      </c>
    </row>
    <row r="417" spans="1:20" x14ac:dyDescent="0.25">
      <c r="A417" t="s">
        <v>21</v>
      </c>
      <c r="B417" s="3">
        <v>14</v>
      </c>
      <c r="C417" s="2">
        <v>1.71</v>
      </c>
      <c r="D417" s="2">
        <v>72</v>
      </c>
      <c r="E417">
        <v>1</v>
      </c>
      <c r="F417">
        <v>1</v>
      </c>
      <c r="G417" s="3">
        <v>3</v>
      </c>
      <c r="H417" s="3">
        <v>3</v>
      </c>
      <c r="I417">
        <v>1</v>
      </c>
      <c r="J417">
        <v>0</v>
      </c>
      <c r="K417" s="2">
        <v>3</v>
      </c>
      <c r="L417">
        <v>0</v>
      </c>
      <c r="M417" s="2">
        <v>2</v>
      </c>
      <c r="N417" s="2">
        <v>1</v>
      </c>
      <c r="O417" s="18">
        <v>0</v>
      </c>
      <c r="P417">
        <v>0</v>
      </c>
      <c r="Q417" t="s">
        <v>20</v>
      </c>
      <c r="R417" s="2">
        <f t="shared" si="6"/>
        <v>24.622960911049557</v>
      </c>
      <c r="S417">
        <v>1</v>
      </c>
      <c r="T417">
        <v>0</v>
      </c>
    </row>
    <row r="418" spans="1:20" x14ac:dyDescent="0.25">
      <c r="A418" t="s">
        <v>21</v>
      </c>
      <c r="B418" s="3">
        <v>34</v>
      </c>
      <c r="C418" s="2">
        <v>1.84</v>
      </c>
      <c r="D418" s="2">
        <v>88</v>
      </c>
      <c r="E418">
        <v>0</v>
      </c>
      <c r="F418">
        <v>1</v>
      </c>
      <c r="G418" s="3">
        <v>3</v>
      </c>
      <c r="H418" s="3">
        <v>3</v>
      </c>
      <c r="I418">
        <v>1</v>
      </c>
      <c r="J418">
        <v>0</v>
      </c>
      <c r="K418" s="2">
        <v>1</v>
      </c>
      <c r="L418">
        <v>1</v>
      </c>
      <c r="M418" s="2">
        <v>2</v>
      </c>
      <c r="N418" s="2">
        <v>0</v>
      </c>
      <c r="O418" s="18">
        <v>0</v>
      </c>
      <c r="P418">
        <v>3</v>
      </c>
      <c r="Q418" t="s">
        <v>24</v>
      </c>
      <c r="R418" s="2">
        <f t="shared" si="6"/>
        <v>25.992438563327031</v>
      </c>
      <c r="S418">
        <v>1</v>
      </c>
      <c r="T418">
        <v>0</v>
      </c>
    </row>
    <row r="419" spans="1:20" x14ac:dyDescent="0.25">
      <c r="A419" t="s">
        <v>21</v>
      </c>
      <c r="B419" s="3">
        <v>18</v>
      </c>
      <c r="C419" s="2">
        <v>1.77</v>
      </c>
      <c r="D419" s="2">
        <v>87</v>
      </c>
      <c r="E419">
        <v>1</v>
      </c>
      <c r="F419">
        <v>1</v>
      </c>
      <c r="G419" s="3">
        <v>3</v>
      </c>
      <c r="H419" s="3">
        <v>3</v>
      </c>
      <c r="I419">
        <v>1</v>
      </c>
      <c r="J419">
        <v>0</v>
      </c>
      <c r="K419" s="2">
        <v>2</v>
      </c>
      <c r="L419">
        <v>0</v>
      </c>
      <c r="M419" s="2">
        <v>1</v>
      </c>
      <c r="N419" s="2">
        <v>1</v>
      </c>
      <c r="O419" s="18">
        <v>2</v>
      </c>
      <c r="P419">
        <v>4</v>
      </c>
      <c r="Q419" t="s">
        <v>25</v>
      </c>
      <c r="R419" s="2">
        <f t="shared" si="6"/>
        <v>27.769797950780426</v>
      </c>
      <c r="S419">
        <v>1</v>
      </c>
      <c r="T419">
        <v>0</v>
      </c>
    </row>
    <row r="420" spans="1:20" x14ac:dyDescent="0.25">
      <c r="A420" t="s">
        <v>21</v>
      </c>
      <c r="B420" s="3">
        <v>18</v>
      </c>
      <c r="C420" s="2">
        <v>1.7</v>
      </c>
      <c r="D420" s="2">
        <v>90</v>
      </c>
      <c r="E420">
        <v>0</v>
      </c>
      <c r="F420">
        <v>1</v>
      </c>
      <c r="G420" s="3">
        <v>3</v>
      </c>
      <c r="H420" s="3">
        <v>3</v>
      </c>
      <c r="I420">
        <v>1</v>
      </c>
      <c r="J420">
        <v>0</v>
      </c>
      <c r="K420" s="2">
        <v>2</v>
      </c>
      <c r="L420">
        <v>0</v>
      </c>
      <c r="M420" s="2">
        <v>2</v>
      </c>
      <c r="N420" s="2">
        <v>0</v>
      </c>
      <c r="O420" s="18">
        <v>1</v>
      </c>
      <c r="P420">
        <v>4</v>
      </c>
      <c r="Q420" t="s">
        <v>28</v>
      </c>
      <c r="R420" s="2">
        <f t="shared" si="6"/>
        <v>31.141868512110729</v>
      </c>
      <c r="S420">
        <v>1</v>
      </c>
      <c r="T420">
        <v>0</v>
      </c>
    </row>
    <row r="421" spans="1:20" x14ac:dyDescent="0.25">
      <c r="A421" t="s">
        <v>21</v>
      </c>
      <c r="B421" s="3">
        <v>29</v>
      </c>
      <c r="C421" s="2">
        <v>1.62</v>
      </c>
      <c r="D421" s="2">
        <v>89</v>
      </c>
      <c r="E421">
        <v>1</v>
      </c>
      <c r="F421">
        <v>1</v>
      </c>
      <c r="G421" s="3">
        <v>1</v>
      </c>
      <c r="H421" s="3">
        <v>3</v>
      </c>
      <c r="I421">
        <v>1</v>
      </c>
      <c r="J421">
        <v>0</v>
      </c>
      <c r="K421" s="2">
        <v>1</v>
      </c>
      <c r="L421">
        <v>0</v>
      </c>
      <c r="M421" s="2">
        <v>0</v>
      </c>
      <c r="N421" s="2">
        <v>0</v>
      </c>
      <c r="O421" s="18">
        <v>1</v>
      </c>
      <c r="P421">
        <v>4</v>
      </c>
      <c r="Q421" t="s">
        <v>28</v>
      </c>
      <c r="R421" s="2">
        <f t="shared" si="6"/>
        <v>33.912513336381643</v>
      </c>
      <c r="S421">
        <v>1</v>
      </c>
      <c r="T421">
        <v>0</v>
      </c>
    </row>
    <row r="422" spans="1:20" x14ac:dyDescent="0.25">
      <c r="A422" t="s">
        <v>21</v>
      </c>
      <c r="B422" s="3">
        <v>18</v>
      </c>
      <c r="C422" s="2">
        <v>1.85</v>
      </c>
      <c r="D422" s="2">
        <v>60</v>
      </c>
      <c r="E422">
        <v>1</v>
      </c>
      <c r="F422">
        <v>1</v>
      </c>
      <c r="G422" s="3">
        <v>3</v>
      </c>
      <c r="H422" s="3">
        <v>4</v>
      </c>
      <c r="I422">
        <v>1</v>
      </c>
      <c r="J422">
        <v>0</v>
      </c>
      <c r="K422" s="2">
        <v>2</v>
      </c>
      <c r="L422">
        <v>1</v>
      </c>
      <c r="M422" s="2">
        <v>2</v>
      </c>
      <c r="N422" s="2">
        <v>0</v>
      </c>
      <c r="O422" s="18">
        <v>1</v>
      </c>
      <c r="P422">
        <v>3</v>
      </c>
      <c r="Q422" t="s">
        <v>92</v>
      </c>
      <c r="R422" s="2">
        <f t="shared" si="6"/>
        <v>17.531044558071585</v>
      </c>
      <c r="S422">
        <v>1</v>
      </c>
      <c r="T422">
        <v>0</v>
      </c>
    </row>
    <row r="423" spans="1:20" x14ac:dyDescent="0.25">
      <c r="A423" t="s">
        <v>21</v>
      </c>
      <c r="B423" s="3">
        <v>18</v>
      </c>
      <c r="C423" s="2">
        <v>1.84</v>
      </c>
      <c r="D423" s="2">
        <v>60</v>
      </c>
      <c r="E423">
        <v>1</v>
      </c>
      <c r="F423">
        <v>1</v>
      </c>
      <c r="G423" s="3">
        <v>3</v>
      </c>
      <c r="H423" s="3">
        <v>4</v>
      </c>
      <c r="I423">
        <v>1</v>
      </c>
      <c r="J423">
        <v>0</v>
      </c>
      <c r="K423" s="2">
        <v>2</v>
      </c>
      <c r="L423">
        <v>1</v>
      </c>
      <c r="M423" s="2">
        <v>2</v>
      </c>
      <c r="N423" s="2">
        <v>0</v>
      </c>
      <c r="O423" s="18">
        <v>1</v>
      </c>
      <c r="P423">
        <v>3</v>
      </c>
      <c r="Q423" t="s">
        <v>92</v>
      </c>
      <c r="R423" s="2">
        <f t="shared" si="6"/>
        <v>17.722117202268429</v>
      </c>
      <c r="S423">
        <v>1</v>
      </c>
      <c r="T423">
        <v>0</v>
      </c>
    </row>
    <row r="424" spans="1:20" x14ac:dyDescent="0.25">
      <c r="A424" t="s">
        <v>21</v>
      </c>
      <c r="B424" s="3">
        <v>19</v>
      </c>
      <c r="C424" s="2">
        <v>1.75</v>
      </c>
      <c r="D424" s="2">
        <v>58</v>
      </c>
      <c r="E424">
        <v>0</v>
      </c>
      <c r="F424">
        <v>1</v>
      </c>
      <c r="G424" s="3">
        <v>2</v>
      </c>
      <c r="H424" s="3">
        <v>3</v>
      </c>
      <c r="I424">
        <v>1</v>
      </c>
      <c r="J424">
        <v>0</v>
      </c>
      <c r="K424" s="2">
        <v>2</v>
      </c>
      <c r="L424">
        <v>0</v>
      </c>
      <c r="M424" s="2">
        <v>2</v>
      </c>
      <c r="N424" s="2">
        <v>0</v>
      </c>
      <c r="O424" s="18">
        <v>1</v>
      </c>
      <c r="P424">
        <v>1</v>
      </c>
      <c r="Q424" t="s">
        <v>20</v>
      </c>
      <c r="R424" s="2">
        <f t="shared" si="6"/>
        <v>18.938775510204081</v>
      </c>
      <c r="S424">
        <v>1</v>
      </c>
      <c r="T424">
        <v>0</v>
      </c>
    </row>
    <row r="425" spans="1:20" x14ac:dyDescent="0.25">
      <c r="A425" t="s">
        <v>21</v>
      </c>
      <c r="B425" s="3">
        <v>33</v>
      </c>
      <c r="C425" s="2">
        <v>1.85</v>
      </c>
      <c r="D425" s="2">
        <v>93</v>
      </c>
      <c r="E425">
        <v>1</v>
      </c>
      <c r="F425">
        <v>1</v>
      </c>
      <c r="G425" s="3">
        <v>2</v>
      </c>
      <c r="H425" s="3">
        <v>3</v>
      </c>
      <c r="I425">
        <v>1</v>
      </c>
      <c r="J425">
        <v>0</v>
      </c>
      <c r="K425" s="2">
        <v>1</v>
      </c>
      <c r="L425">
        <v>0</v>
      </c>
      <c r="M425" s="2">
        <v>1</v>
      </c>
      <c r="N425" s="2">
        <v>1</v>
      </c>
      <c r="O425" s="18">
        <v>1</v>
      </c>
      <c r="P425">
        <v>0</v>
      </c>
      <c r="Q425" t="s">
        <v>25</v>
      </c>
      <c r="R425" s="2">
        <f t="shared" si="6"/>
        <v>27.173119065010955</v>
      </c>
      <c r="S425">
        <v>1</v>
      </c>
      <c r="T425">
        <v>0</v>
      </c>
    </row>
    <row r="426" spans="1:20" x14ac:dyDescent="0.25">
      <c r="A426" t="s">
        <v>21</v>
      </c>
      <c r="B426" s="3">
        <v>33</v>
      </c>
      <c r="C426" s="2">
        <v>1.74</v>
      </c>
      <c r="D426" s="2">
        <v>76</v>
      </c>
      <c r="E426">
        <v>0</v>
      </c>
      <c r="F426">
        <v>0</v>
      </c>
      <c r="G426" s="3">
        <v>2</v>
      </c>
      <c r="H426" s="3">
        <v>3</v>
      </c>
      <c r="I426">
        <v>1</v>
      </c>
      <c r="J426">
        <v>0</v>
      </c>
      <c r="K426" s="2">
        <v>1</v>
      </c>
      <c r="L426">
        <v>0</v>
      </c>
      <c r="M426" s="2">
        <v>0</v>
      </c>
      <c r="N426" s="2">
        <v>2</v>
      </c>
      <c r="O426" s="18">
        <v>1</v>
      </c>
      <c r="P426">
        <v>0</v>
      </c>
      <c r="Q426" t="s">
        <v>24</v>
      </c>
      <c r="R426" s="2">
        <f t="shared" si="6"/>
        <v>25.102391333069097</v>
      </c>
      <c r="S426">
        <v>1</v>
      </c>
      <c r="T426">
        <v>0</v>
      </c>
    </row>
    <row r="427" spans="1:20" x14ac:dyDescent="0.25">
      <c r="A427" t="s">
        <v>15</v>
      </c>
      <c r="B427" s="3">
        <v>19</v>
      </c>
      <c r="C427" s="2">
        <v>1.61</v>
      </c>
      <c r="D427" s="2">
        <v>53.8</v>
      </c>
      <c r="E427">
        <v>1</v>
      </c>
      <c r="F427">
        <v>1</v>
      </c>
      <c r="G427" s="3">
        <v>2</v>
      </c>
      <c r="H427" s="3">
        <v>3</v>
      </c>
      <c r="I427">
        <v>3</v>
      </c>
      <c r="J427">
        <v>0</v>
      </c>
      <c r="K427" s="2">
        <v>2</v>
      </c>
      <c r="L427">
        <v>0</v>
      </c>
      <c r="M427" s="2">
        <v>2</v>
      </c>
      <c r="N427" s="2">
        <v>1</v>
      </c>
      <c r="O427" s="18">
        <v>1</v>
      </c>
      <c r="P427">
        <v>4</v>
      </c>
      <c r="Q427" t="s">
        <v>20</v>
      </c>
      <c r="R427" s="2">
        <f t="shared" si="6"/>
        <v>20.755372092126073</v>
      </c>
      <c r="S427">
        <v>1</v>
      </c>
      <c r="T427">
        <v>0</v>
      </c>
    </row>
    <row r="428" spans="1:20" x14ac:dyDescent="0.25">
      <c r="A428" t="s">
        <v>21</v>
      </c>
      <c r="B428" s="3">
        <v>22</v>
      </c>
      <c r="C428" s="2">
        <v>1.75</v>
      </c>
      <c r="D428" s="2">
        <v>70</v>
      </c>
      <c r="E428">
        <v>0</v>
      </c>
      <c r="F428">
        <v>0</v>
      </c>
      <c r="G428" s="3">
        <v>2</v>
      </c>
      <c r="H428" s="3">
        <v>3</v>
      </c>
      <c r="I428">
        <v>1</v>
      </c>
      <c r="J428">
        <v>0</v>
      </c>
      <c r="K428" s="2">
        <v>3</v>
      </c>
      <c r="L428">
        <v>0</v>
      </c>
      <c r="M428" s="2">
        <v>1</v>
      </c>
      <c r="N428" s="2">
        <v>1</v>
      </c>
      <c r="O428" s="18">
        <v>0</v>
      </c>
      <c r="P428">
        <v>4</v>
      </c>
      <c r="Q428" t="s">
        <v>20</v>
      </c>
      <c r="R428" s="2">
        <f t="shared" si="6"/>
        <v>22.857142857142858</v>
      </c>
      <c r="S428">
        <v>1</v>
      </c>
      <c r="T428">
        <v>0</v>
      </c>
    </row>
    <row r="429" spans="1:20" x14ac:dyDescent="0.25">
      <c r="A429" t="s">
        <v>15</v>
      </c>
      <c r="B429" s="3">
        <v>20</v>
      </c>
      <c r="C429" s="2">
        <v>1.67</v>
      </c>
      <c r="D429" s="2">
        <v>60</v>
      </c>
      <c r="E429">
        <v>0</v>
      </c>
      <c r="F429">
        <v>1</v>
      </c>
      <c r="G429" s="3">
        <v>3</v>
      </c>
      <c r="H429" s="3">
        <v>3</v>
      </c>
      <c r="I429">
        <v>0</v>
      </c>
      <c r="J429">
        <v>0</v>
      </c>
      <c r="K429" s="2">
        <v>2</v>
      </c>
      <c r="L429">
        <v>0</v>
      </c>
      <c r="M429" s="2">
        <v>3</v>
      </c>
      <c r="N429" s="2">
        <v>0</v>
      </c>
      <c r="O429" s="18">
        <v>1</v>
      </c>
      <c r="P429">
        <v>4</v>
      </c>
      <c r="Q429" t="s">
        <v>20</v>
      </c>
      <c r="R429" s="2">
        <f t="shared" si="6"/>
        <v>21.513858510523864</v>
      </c>
      <c r="S429">
        <v>1</v>
      </c>
      <c r="T429">
        <v>0</v>
      </c>
    </row>
    <row r="430" spans="1:20" x14ac:dyDescent="0.25">
      <c r="A430" t="s">
        <v>21</v>
      </c>
      <c r="B430" s="3">
        <v>23</v>
      </c>
      <c r="C430" s="2">
        <v>1.7</v>
      </c>
      <c r="D430" s="2">
        <v>69</v>
      </c>
      <c r="E430">
        <v>0</v>
      </c>
      <c r="F430">
        <v>1</v>
      </c>
      <c r="G430" s="3">
        <v>3</v>
      </c>
      <c r="H430" s="3">
        <v>1</v>
      </c>
      <c r="I430">
        <v>2</v>
      </c>
      <c r="J430">
        <v>0</v>
      </c>
      <c r="K430" s="2">
        <v>1</v>
      </c>
      <c r="L430">
        <v>0</v>
      </c>
      <c r="M430" s="2">
        <v>2</v>
      </c>
      <c r="N430" s="2">
        <v>1</v>
      </c>
      <c r="O430" s="18">
        <v>1</v>
      </c>
      <c r="P430">
        <v>4</v>
      </c>
      <c r="Q430" t="s">
        <v>20</v>
      </c>
      <c r="R430" s="2">
        <f t="shared" si="6"/>
        <v>23.87543252595156</v>
      </c>
      <c r="S430">
        <v>1</v>
      </c>
      <c r="T430">
        <v>0</v>
      </c>
    </row>
    <row r="431" spans="1:20" x14ac:dyDescent="0.25">
      <c r="A431" t="s">
        <v>21</v>
      </c>
      <c r="B431" s="3">
        <v>26</v>
      </c>
      <c r="C431" s="2">
        <v>1.9</v>
      </c>
      <c r="D431" s="2">
        <v>80</v>
      </c>
      <c r="E431">
        <v>1</v>
      </c>
      <c r="F431">
        <v>1</v>
      </c>
      <c r="G431" s="3">
        <v>2</v>
      </c>
      <c r="H431" s="3">
        <v>3</v>
      </c>
      <c r="I431">
        <v>2</v>
      </c>
      <c r="J431">
        <v>0</v>
      </c>
      <c r="K431" s="2">
        <v>1</v>
      </c>
      <c r="L431">
        <v>1</v>
      </c>
      <c r="M431" s="2">
        <v>1</v>
      </c>
      <c r="N431" s="2">
        <v>0</v>
      </c>
      <c r="O431" s="18">
        <v>1</v>
      </c>
      <c r="P431">
        <v>3</v>
      </c>
      <c r="Q431" t="s">
        <v>20</v>
      </c>
      <c r="R431" s="2">
        <f t="shared" si="6"/>
        <v>22.1606648199446</v>
      </c>
      <c r="S431">
        <v>1</v>
      </c>
      <c r="T431">
        <v>0</v>
      </c>
    </row>
    <row r="432" spans="1:20" x14ac:dyDescent="0.25">
      <c r="A432" t="s">
        <v>21</v>
      </c>
      <c r="B432" s="3">
        <v>18</v>
      </c>
      <c r="C432" s="2">
        <v>1.65</v>
      </c>
      <c r="D432" s="2">
        <v>85</v>
      </c>
      <c r="E432">
        <v>0</v>
      </c>
      <c r="F432">
        <v>1</v>
      </c>
      <c r="G432" s="3">
        <v>2</v>
      </c>
      <c r="H432" s="3">
        <v>3</v>
      </c>
      <c r="I432">
        <v>1</v>
      </c>
      <c r="J432">
        <v>0</v>
      </c>
      <c r="K432" s="2">
        <v>1</v>
      </c>
      <c r="L432">
        <v>0</v>
      </c>
      <c r="M432" s="2">
        <v>1</v>
      </c>
      <c r="N432" s="2">
        <v>0</v>
      </c>
      <c r="O432" s="18">
        <v>1</v>
      </c>
      <c r="P432">
        <v>4</v>
      </c>
      <c r="Q432" t="s">
        <v>28</v>
      </c>
      <c r="R432" s="2">
        <f t="shared" si="6"/>
        <v>31.221303948576679</v>
      </c>
      <c r="S432">
        <v>1</v>
      </c>
      <c r="T432">
        <v>0</v>
      </c>
    </row>
    <row r="433" spans="1:20" x14ac:dyDescent="0.25">
      <c r="A433" t="s">
        <v>15</v>
      </c>
      <c r="B433" s="3">
        <v>18</v>
      </c>
      <c r="C433" s="2">
        <v>1.6</v>
      </c>
      <c r="D433" s="2">
        <v>55</v>
      </c>
      <c r="E433">
        <v>0</v>
      </c>
      <c r="F433">
        <v>1</v>
      </c>
      <c r="G433" s="3">
        <v>2</v>
      </c>
      <c r="H433" s="3">
        <v>4</v>
      </c>
      <c r="I433">
        <v>2</v>
      </c>
      <c r="J433">
        <v>0</v>
      </c>
      <c r="K433" s="2">
        <v>2</v>
      </c>
      <c r="L433">
        <v>0</v>
      </c>
      <c r="M433" s="2">
        <v>2</v>
      </c>
      <c r="N433" s="2">
        <v>1</v>
      </c>
      <c r="O433" s="18">
        <v>1</v>
      </c>
      <c r="P433">
        <v>4</v>
      </c>
      <c r="Q433" t="s">
        <v>20</v>
      </c>
      <c r="R433" s="2">
        <f t="shared" si="6"/>
        <v>21.484374999999996</v>
      </c>
      <c r="S433">
        <v>1</v>
      </c>
      <c r="T433">
        <v>0</v>
      </c>
    </row>
    <row r="434" spans="1:20" x14ac:dyDescent="0.25">
      <c r="A434" t="s">
        <v>21</v>
      </c>
      <c r="B434" s="3">
        <v>19</v>
      </c>
      <c r="C434" s="2">
        <v>1.8</v>
      </c>
      <c r="D434" s="2">
        <v>70</v>
      </c>
      <c r="E434">
        <v>0</v>
      </c>
      <c r="F434">
        <v>1</v>
      </c>
      <c r="G434" s="3">
        <v>3</v>
      </c>
      <c r="H434" s="3">
        <v>3</v>
      </c>
      <c r="I434">
        <v>2</v>
      </c>
      <c r="J434">
        <v>0</v>
      </c>
      <c r="K434" s="2">
        <v>1</v>
      </c>
      <c r="L434">
        <v>0</v>
      </c>
      <c r="M434" s="2">
        <v>2</v>
      </c>
      <c r="N434" s="2">
        <v>0</v>
      </c>
      <c r="O434" s="18">
        <v>0</v>
      </c>
      <c r="P434">
        <v>4</v>
      </c>
      <c r="Q434" t="s">
        <v>20</v>
      </c>
      <c r="R434" s="2">
        <f t="shared" si="6"/>
        <v>21.604938271604937</v>
      </c>
      <c r="S434">
        <v>1</v>
      </c>
      <c r="T434">
        <v>0</v>
      </c>
    </row>
    <row r="435" spans="1:20" x14ac:dyDescent="0.25">
      <c r="A435" t="s">
        <v>15</v>
      </c>
      <c r="B435" s="3">
        <v>18</v>
      </c>
      <c r="C435" s="2">
        <v>1.64</v>
      </c>
      <c r="D435" s="2">
        <v>59</v>
      </c>
      <c r="E435">
        <v>1</v>
      </c>
      <c r="F435">
        <v>1</v>
      </c>
      <c r="G435" s="3">
        <v>2</v>
      </c>
      <c r="H435" s="3">
        <v>3</v>
      </c>
      <c r="I435">
        <v>1</v>
      </c>
      <c r="J435">
        <v>0</v>
      </c>
      <c r="K435" s="2">
        <v>1</v>
      </c>
      <c r="L435">
        <v>0</v>
      </c>
      <c r="M435" s="2">
        <v>1</v>
      </c>
      <c r="N435" s="2">
        <v>1</v>
      </c>
      <c r="O435" s="18">
        <v>1</v>
      </c>
      <c r="P435">
        <v>4</v>
      </c>
      <c r="Q435" t="s">
        <v>20</v>
      </c>
      <c r="R435" s="2">
        <f t="shared" si="6"/>
        <v>21.936347412254616</v>
      </c>
      <c r="S435">
        <v>1</v>
      </c>
      <c r="T435">
        <v>0</v>
      </c>
    </row>
    <row r="436" spans="1:20" x14ac:dyDescent="0.25">
      <c r="A436" t="s">
        <v>21</v>
      </c>
      <c r="B436" s="3">
        <v>19</v>
      </c>
      <c r="C436" s="2">
        <v>1.89</v>
      </c>
      <c r="D436" s="2">
        <v>87</v>
      </c>
      <c r="E436">
        <v>0</v>
      </c>
      <c r="F436">
        <v>1</v>
      </c>
      <c r="G436" s="3">
        <v>2</v>
      </c>
      <c r="H436" s="3">
        <v>4</v>
      </c>
      <c r="I436">
        <v>2</v>
      </c>
      <c r="J436">
        <v>0</v>
      </c>
      <c r="K436" s="2">
        <v>2</v>
      </c>
      <c r="L436">
        <v>0</v>
      </c>
      <c r="M436" s="2">
        <v>3</v>
      </c>
      <c r="N436" s="2">
        <v>1</v>
      </c>
      <c r="O436" s="18">
        <v>2</v>
      </c>
      <c r="P436">
        <v>3</v>
      </c>
      <c r="Q436" t="s">
        <v>20</v>
      </c>
      <c r="R436" s="2">
        <f t="shared" si="6"/>
        <v>24.355421180818006</v>
      </c>
      <c r="S436">
        <v>1</v>
      </c>
      <c r="T436">
        <v>0</v>
      </c>
    </row>
    <row r="437" spans="1:20" x14ac:dyDescent="0.25">
      <c r="A437" t="s">
        <v>15</v>
      </c>
      <c r="B437" s="3">
        <v>19</v>
      </c>
      <c r="C437" s="2">
        <v>1.76</v>
      </c>
      <c r="D437" s="2">
        <v>80</v>
      </c>
      <c r="E437">
        <v>1</v>
      </c>
      <c r="F437">
        <v>1</v>
      </c>
      <c r="G437" s="3">
        <v>2</v>
      </c>
      <c r="H437" s="3">
        <v>1</v>
      </c>
      <c r="I437">
        <v>1</v>
      </c>
      <c r="J437">
        <v>0</v>
      </c>
      <c r="K437" s="2">
        <v>3</v>
      </c>
      <c r="L437">
        <v>0</v>
      </c>
      <c r="M437" s="2">
        <v>3</v>
      </c>
      <c r="N437" s="2">
        <v>1</v>
      </c>
      <c r="O437" s="18">
        <v>0</v>
      </c>
      <c r="P437">
        <v>4</v>
      </c>
      <c r="Q437" t="s">
        <v>24</v>
      </c>
      <c r="R437" s="2">
        <f t="shared" si="6"/>
        <v>25.826446280991735</v>
      </c>
      <c r="S437">
        <v>1</v>
      </c>
      <c r="T437">
        <v>0</v>
      </c>
    </row>
    <row r="438" spans="1:20" x14ac:dyDescent="0.25">
      <c r="A438" t="s">
        <v>15</v>
      </c>
      <c r="B438" s="3">
        <v>18</v>
      </c>
      <c r="C438" s="2">
        <v>1.56</v>
      </c>
      <c r="D438" s="2">
        <v>55</v>
      </c>
      <c r="E438">
        <v>0</v>
      </c>
      <c r="F438">
        <v>1</v>
      </c>
      <c r="G438" s="3">
        <v>2</v>
      </c>
      <c r="H438" s="3">
        <v>3</v>
      </c>
      <c r="I438">
        <v>1</v>
      </c>
      <c r="J438">
        <v>0</v>
      </c>
      <c r="K438" s="2">
        <v>1</v>
      </c>
      <c r="L438">
        <v>0</v>
      </c>
      <c r="M438" s="2">
        <v>0</v>
      </c>
      <c r="N438" s="2">
        <v>0</v>
      </c>
      <c r="O438" s="18">
        <v>2</v>
      </c>
      <c r="P438">
        <v>3</v>
      </c>
      <c r="Q438" t="s">
        <v>20</v>
      </c>
      <c r="R438" s="2">
        <f t="shared" si="6"/>
        <v>22.600262984878366</v>
      </c>
      <c r="S438">
        <v>1</v>
      </c>
      <c r="T438">
        <v>0</v>
      </c>
    </row>
    <row r="439" spans="1:20" x14ac:dyDescent="0.25">
      <c r="A439" t="s">
        <v>15</v>
      </c>
      <c r="B439" s="3">
        <v>18</v>
      </c>
      <c r="C439" s="2">
        <v>1.6</v>
      </c>
      <c r="D439" s="2">
        <v>56</v>
      </c>
      <c r="E439">
        <v>1</v>
      </c>
      <c r="F439">
        <v>1</v>
      </c>
      <c r="G439" s="3">
        <v>2</v>
      </c>
      <c r="H439" s="3">
        <v>1</v>
      </c>
      <c r="I439">
        <v>3</v>
      </c>
      <c r="J439">
        <v>0</v>
      </c>
      <c r="K439" s="2">
        <v>2</v>
      </c>
      <c r="L439">
        <v>0</v>
      </c>
      <c r="M439" s="2">
        <v>1</v>
      </c>
      <c r="N439" s="2">
        <v>0</v>
      </c>
      <c r="O439" s="18">
        <v>1</v>
      </c>
      <c r="P439">
        <v>0</v>
      </c>
      <c r="Q439" t="s">
        <v>20</v>
      </c>
      <c r="R439" s="2">
        <f t="shared" si="6"/>
        <v>21.874999999999996</v>
      </c>
      <c r="S439">
        <v>1</v>
      </c>
      <c r="T439">
        <v>0</v>
      </c>
    </row>
    <row r="440" spans="1:20" x14ac:dyDescent="0.25">
      <c r="A440" t="s">
        <v>15</v>
      </c>
      <c r="B440" s="3">
        <v>19</v>
      </c>
      <c r="C440" s="2">
        <v>1.67</v>
      </c>
      <c r="D440" s="2">
        <v>64</v>
      </c>
      <c r="E440">
        <v>0</v>
      </c>
      <c r="F440">
        <v>1</v>
      </c>
      <c r="G440" s="3">
        <v>3</v>
      </c>
      <c r="H440" s="3">
        <v>3</v>
      </c>
      <c r="I440">
        <v>1</v>
      </c>
      <c r="J440">
        <v>0</v>
      </c>
      <c r="K440" s="2">
        <v>2</v>
      </c>
      <c r="L440">
        <v>0</v>
      </c>
      <c r="M440" s="2">
        <v>2</v>
      </c>
      <c r="N440" s="2">
        <v>1</v>
      </c>
      <c r="O440" s="18">
        <v>1</v>
      </c>
      <c r="P440">
        <v>3</v>
      </c>
      <c r="Q440" t="s">
        <v>20</v>
      </c>
      <c r="R440" s="2">
        <f t="shared" si="6"/>
        <v>22.948115744558788</v>
      </c>
      <c r="S440">
        <v>1</v>
      </c>
      <c r="T440">
        <v>0</v>
      </c>
    </row>
    <row r="441" spans="1:20" x14ac:dyDescent="0.25">
      <c r="A441" t="s">
        <v>15</v>
      </c>
      <c r="B441" s="3">
        <v>19</v>
      </c>
      <c r="C441" s="2">
        <v>1.6</v>
      </c>
      <c r="D441" s="2">
        <v>60</v>
      </c>
      <c r="E441">
        <v>0</v>
      </c>
      <c r="F441">
        <v>1</v>
      </c>
      <c r="G441" s="3">
        <v>2</v>
      </c>
      <c r="H441" s="3">
        <v>3</v>
      </c>
      <c r="I441">
        <v>2</v>
      </c>
      <c r="J441">
        <v>0</v>
      </c>
      <c r="K441" s="2">
        <v>2</v>
      </c>
      <c r="L441">
        <v>0</v>
      </c>
      <c r="M441" s="2">
        <v>0</v>
      </c>
      <c r="N441" s="2">
        <v>1</v>
      </c>
      <c r="O441" s="18">
        <v>1</v>
      </c>
      <c r="P441">
        <v>4</v>
      </c>
      <c r="Q441" t="s">
        <v>20</v>
      </c>
      <c r="R441" s="2">
        <f t="shared" si="6"/>
        <v>23.437499999999996</v>
      </c>
      <c r="S441">
        <v>1</v>
      </c>
      <c r="T441">
        <v>0</v>
      </c>
    </row>
    <row r="442" spans="1:20" x14ac:dyDescent="0.25">
      <c r="A442" t="s">
        <v>15</v>
      </c>
      <c r="B442" s="3">
        <v>18</v>
      </c>
      <c r="C442" s="2">
        <v>1.55</v>
      </c>
      <c r="D442" s="2">
        <v>56</v>
      </c>
      <c r="E442">
        <v>0</v>
      </c>
      <c r="F442">
        <v>1</v>
      </c>
      <c r="G442" s="3">
        <v>2</v>
      </c>
      <c r="H442" s="3">
        <v>3</v>
      </c>
      <c r="I442">
        <v>1</v>
      </c>
      <c r="J442">
        <v>0</v>
      </c>
      <c r="K442" s="2">
        <v>1</v>
      </c>
      <c r="L442">
        <v>0</v>
      </c>
      <c r="M442" s="2">
        <v>0</v>
      </c>
      <c r="N442" s="2">
        <v>0</v>
      </c>
      <c r="O442" s="18">
        <v>0</v>
      </c>
      <c r="P442">
        <v>3</v>
      </c>
      <c r="Q442" t="s">
        <v>20</v>
      </c>
      <c r="R442" s="2">
        <f t="shared" si="6"/>
        <v>23.309053069719038</v>
      </c>
      <c r="S442">
        <v>1</v>
      </c>
      <c r="T442">
        <v>0</v>
      </c>
    </row>
    <row r="443" spans="1:20" x14ac:dyDescent="0.25">
      <c r="A443" t="s">
        <v>15</v>
      </c>
      <c r="B443" s="3">
        <v>18</v>
      </c>
      <c r="C443" s="2">
        <v>1.55</v>
      </c>
      <c r="D443" s="2">
        <v>50</v>
      </c>
      <c r="E443">
        <v>1</v>
      </c>
      <c r="F443">
        <v>1</v>
      </c>
      <c r="G443" s="3">
        <v>3</v>
      </c>
      <c r="H443" s="3">
        <v>3</v>
      </c>
      <c r="I443">
        <v>2</v>
      </c>
      <c r="J443">
        <v>0</v>
      </c>
      <c r="K443" s="2">
        <v>1</v>
      </c>
      <c r="L443">
        <v>0</v>
      </c>
      <c r="M443" s="2">
        <v>1</v>
      </c>
      <c r="N443" s="2">
        <v>2</v>
      </c>
      <c r="O443" s="18">
        <v>0</v>
      </c>
      <c r="P443">
        <v>4</v>
      </c>
      <c r="Q443" t="s">
        <v>20</v>
      </c>
      <c r="R443" s="2">
        <f t="shared" si="6"/>
        <v>20.811654526534856</v>
      </c>
      <c r="S443">
        <v>1</v>
      </c>
      <c r="T443">
        <v>0</v>
      </c>
    </row>
    <row r="444" spans="1:20" x14ac:dyDescent="0.25">
      <c r="A444" t="s">
        <v>21</v>
      </c>
      <c r="B444" s="3">
        <v>26</v>
      </c>
      <c r="C444" s="2">
        <v>1.72</v>
      </c>
      <c r="D444" s="2">
        <v>65</v>
      </c>
      <c r="E444">
        <v>1</v>
      </c>
      <c r="F444">
        <v>1</v>
      </c>
      <c r="G444" s="3">
        <v>2</v>
      </c>
      <c r="H444" s="3">
        <v>3</v>
      </c>
      <c r="I444">
        <v>1</v>
      </c>
      <c r="J444">
        <v>0</v>
      </c>
      <c r="K444" s="2">
        <v>2</v>
      </c>
      <c r="L444">
        <v>0</v>
      </c>
      <c r="M444" s="2">
        <v>0</v>
      </c>
      <c r="N444" s="2">
        <v>1</v>
      </c>
      <c r="O444" s="18">
        <v>1</v>
      </c>
      <c r="P444">
        <v>0</v>
      </c>
      <c r="Q444" t="s">
        <v>20</v>
      </c>
      <c r="R444" s="2">
        <f t="shared" si="6"/>
        <v>21.971335857220122</v>
      </c>
      <c r="S444">
        <v>1</v>
      </c>
      <c r="T444">
        <v>0</v>
      </c>
    </row>
    <row r="445" spans="1:20" x14ac:dyDescent="0.25">
      <c r="A445" t="s">
        <v>21</v>
      </c>
      <c r="B445" s="3">
        <v>18</v>
      </c>
      <c r="C445" s="2">
        <v>1.72</v>
      </c>
      <c r="D445" s="2">
        <v>53</v>
      </c>
      <c r="E445">
        <v>1</v>
      </c>
      <c r="F445">
        <v>1</v>
      </c>
      <c r="G445" s="3">
        <v>2</v>
      </c>
      <c r="H445" s="3">
        <v>3</v>
      </c>
      <c r="I445">
        <v>1</v>
      </c>
      <c r="J445">
        <v>0</v>
      </c>
      <c r="K445" s="2">
        <v>2</v>
      </c>
      <c r="L445">
        <v>0</v>
      </c>
      <c r="M445" s="2">
        <v>0</v>
      </c>
      <c r="N445" s="2">
        <v>2</v>
      </c>
      <c r="O445" s="18">
        <v>1</v>
      </c>
      <c r="P445">
        <v>4</v>
      </c>
      <c r="Q445" t="s">
        <v>92</v>
      </c>
      <c r="R445" s="2">
        <f t="shared" si="6"/>
        <v>17.915089237425637</v>
      </c>
      <c r="S445">
        <v>1</v>
      </c>
      <c r="T445">
        <v>0</v>
      </c>
    </row>
    <row r="446" spans="1:20" x14ac:dyDescent="0.25">
      <c r="A446" t="s">
        <v>21</v>
      </c>
      <c r="B446" s="3">
        <v>19</v>
      </c>
      <c r="C446" s="2">
        <v>1.7</v>
      </c>
      <c r="D446" s="2">
        <v>60</v>
      </c>
      <c r="E446">
        <v>1</v>
      </c>
      <c r="F446">
        <v>1</v>
      </c>
      <c r="G446" s="3">
        <v>2</v>
      </c>
      <c r="H446" s="3">
        <v>1</v>
      </c>
      <c r="I446">
        <v>1</v>
      </c>
      <c r="J446">
        <v>0</v>
      </c>
      <c r="K446" s="2">
        <v>2</v>
      </c>
      <c r="L446">
        <v>0</v>
      </c>
      <c r="M446" s="2">
        <v>2</v>
      </c>
      <c r="N446" s="2">
        <v>0</v>
      </c>
      <c r="O446" s="18">
        <v>1</v>
      </c>
      <c r="P446">
        <v>4</v>
      </c>
      <c r="Q446" t="s">
        <v>20</v>
      </c>
      <c r="R446" s="2">
        <f t="shared" si="6"/>
        <v>20.761245674740486</v>
      </c>
      <c r="S446">
        <v>1</v>
      </c>
      <c r="T446">
        <v>0</v>
      </c>
    </row>
    <row r="447" spans="1:20" x14ac:dyDescent="0.25">
      <c r="A447" t="s">
        <v>15</v>
      </c>
      <c r="B447" s="3">
        <v>19</v>
      </c>
      <c r="C447" s="2">
        <v>1.51</v>
      </c>
      <c r="D447" s="2">
        <v>45</v>
      </c>
      <c r="E447">
        <v>0</v>
      </c>
      <c r="F447">
        <v>1</v>
      </c>
      <c r="G447" s="3">
        <v>2</v>
      </c>
      <c r="H447" s="3">
        <v>4</v>
      </c>
      <c r="I447">
        <v>1</v>
      </c>
      <c r="J447">
        <v>0</v>
      </c>
      <c r="K447" s="2">
        <v>1</v>
      </c>
      <c r="L447">
        <v>0</v>
      </c>
      <c r="M447" s="2">
        <v>3</v>
      </c>
      <c r="N447" s="2">
        <v>0</v>
      </c>
      <c r="O447" s="18">
        <v>1</v>
      </c>
      <c r="P447">
        <v>4</v>
      </c>
      <c r="Q447" t="s">
        <v>20</v>
      </c>
      <c r="R447" s="2">
        <f t="shared" si="6"/>
        <v>19.735976492259113</v>
      </c>
      <c r="S447">
        <v>1</v>
      </c>
      <c r="T447">
        <v>0</v>
      </c>
    </row>
    <row r="448" spans="1:20" x14ac:dyDescent="0.25">
      <c r="A448" t="s">
        <v>21</v>
      </c>
      <c r="B448" s="3">
        <v>19</v>
      </c>
      <c r="C448" s="2">
        <v>1.83</v>
      </c>
      <c r="D448" s="2">
        <v>82</v>
      </c>
      <c r="E448">
        <v>1</v>
      </c>
      <c r="F448">
        <v>1</v>
      </c>
      <c r="G448" s="3">
        <v>3</v>
      </c>
      <c r="H448" s="3">
        <v>3</v>
      </c>
      <c r="I448">
        <v>2</v>
      </c>
      <c r="J448">
        <v>0</v>
      </c>
      <c r="K448" s="2">
        <v>2</v>
      </c>
      <c r="L448">
        <v>0</v>
      </c>
      <c r="M448" s="2">
        <v>2</v>
      </c>
      <c r="N448" s="2">
        <v>0</v>
      </c>
      <c r="O448" s="18">
        <v>1</v>
      </c>
      <c r="P448">
        <v>4</v>
      </c>
      <c r="Q448" t="s">
        <v>20</v>
      </c>
      <c r="R448" s="2">
        <f t="shared" si="6"/>
        <v>24.485652005136011</v>
      </c>
      <c r="S448">
        <v>1</v>
      </c>
      <c r="T448">
        <v>0</v>
      </c>
    </row>
    <row r="449" spans="1:20" x14ac:dyDescent="0.25">
      <c r="A449" t="s">
        <v>21</v>
      </c>
      <c r="B449" s="3">
        <v>19</v>
      </c>
      <c r="C449" s="2">
        <v>1.8</v>
      </c>
      <c r="D449" s="2">
        <v>87</v>
      </c>
      <c r="E449">
        <v>1</v>
      </c>
      <c r="F449">
        <v>1</v>
      </c>
      <c r="G449" s="3">
        <v>2</v>
      </c>
      <c r="H449" s="3">
        <v>4</v>
      </c>
      <c r="I449">
        <v>1</v>
      </c>
      <c r="J449">
        <v>0</v>
      </c>
      <c r="K449" s="2">
        <v>2</v>
      </c>
      <c r="L449">
        <v>0</v>
      </c>
      <c r="M449" s="2">
        <v>2</v>
      </c>
      <c r="N449" s="2">
        <v>1</v>
      </c>
      <c r="O449" s="18">
        <v>1</v>
      </c>
      <c r="P449">
        <v>4</v>
      </c>
      <c r="Q449" t="s">
        <v>24</v>
      </c>
      <c r="R449" s="2">
        <f t="shared" si="6"/>
        <v>26.851851851851851</v>
      </c>
      <c r="S449">
        <v>1</v>
      </c>
      <c r="T449">
        <v>0</v>
      </c>
    </row>
    <row r="450" spans="1:20" x14ac:dyDescent="0.25">
      <c r="A450" t="s">
        <v>15</v>
      </c>
      <c r="B450" s="3">
        <v>24</v>
      </c>
      <c r="C450" s="2">
        <v>1.6</v>
      </c>
      <c r="D450" s="2">
        <v>100.5</v>
      </c>
      <c r="E450">
        <v>1</v>
      </c>
      <c r="F450">
        <v>1</v>
      </c>
      <c r="G450" s="3">
        <v>3</v>
      </c>
      <c r="H450" s="3">
        <v>1</v>
      </c>
      <c r="I450">
        <v>1</v>
      </c>
      <c r="J450">
        <v>0</v>
      </c>
      <c r="K450" s="2">
        <v>1</v>
      </c>
      <c r="L450">
        <v>0</v>
      </c>
      <c r="M450" s="2">
        <v>0</v>
      </c>
      <c r="N450" s="2">
        <v>2</v>
      </c>
      <c r="O450" s="18">
        <v>1</v>
      </c>
      <c r="P450">
        <v>4</v>
      </c>
      <c r="Q450" t="s">
        <v>30</v>
      </c>
      <c r="R450" s="2">
        <f t="shared" si="6"/>
        <v>39.257812499999993</v>
      </c>
      <c r="S450">
        <v>1</v>
      </c>
      <c r="T450">
        <v>0</v>
      </c>
    </row>
    <row r="451" spans="1:20" x14ac:dyDescent="0.25">
      <c r="A451" t="s">
        <v>15</v>
      </c>
      <c r="B451" s="3">
        <v>18</v>
      </c>
      <c r="C451" s="2">
        <v>1.63</v>
      </c>
      <c r="D451" s="2">
        <v>63</v>
      </c>
      <c r="E451">
        <v>1</v>
      </c>
      <c r="F451">
        <v>1</v>
      </c>
      <c r="G451" s="3">
        <v>1</v>
      </c>
      <c r="H451" s="3">
        <v>3</v>
      </c>
      <c r="I451">
        <v>1</v>
      </c>
      <c r="J451">
        <v>0</v>
      </c>
      <c r="K451" s="2">
        <v>2</v>
      </c>
      <c r="L451">
        <v>0</v>
      </c>
      <c r="M451" s="2">
        <v>2</v>
      </c>
      <c r="N451" s="2">
        <v>2</v>
      </c>
      <c r="O451" s="18">
        <v>1</v>
      </c>
      <c r="P451">
        <v>4</v>
      </c>
      <c r="Q451" t="s">
        <v>20</v>
      </c>
      <c r="R451" s="2">
        <f t="shared" ref="R451:R514" si="7">D451/(C451*C451)</f>
        <v>23.711844630960897</v>
      </c>
      <c r="S451">
        <v>1</v>
      </c>
      <c r="T451">
        <v>0</v>
      </c>
    </row>
    <row r="452" spans="1:20" x14ac:dyDescent="0.25">
      <c r="A452" t="s">
        <v>21</v>
      </c>
      <c r="B452" s="3">
        <v>19</v>
      </c>
      <c r="C452" s="2">
        <v>1.71</v>
      </c>
      <c r="D452" s="2">
        <v>71</v>
      </c>
      <c r="E452">
        <v>0</v>
      </c>
      <c r="F452">
        <v>1</v>
      </c>
      <c r="G452" s="3">
        <v>3</v>
      </c>
      <c r="H452" s="3">
        <v>3</v>
      </c>
      <c r="I452">
        <v>1</v>
      </c>
      <c r="J452">
        <v>0</v>
      </c>
      <c r="K452" s="2">
        <v>2</v>
      </c>
      <c r="L452">
        <v>0</v>
      </c>
      <c r="M452" s="2">
        <v>1</v>
      </c>
      <c r="N452" s="2">
        <v>1</v>
      </c>
      <c r="O452" s="18">
        <v>1</v>
      </c>
      <c r="P452">
        <v>4</v>
      </c>
      <c r="Q452" t="s">
        <v>20</v>
      </c>
      <c r="R452" s="2">
        <f t="shared" si="7"/>
        <v>24.280975342840534</v>
      </c>
      <c r="S452">
        <v>1</v>
      </c>
      <c r="T452">
        <v>0</v>
      </c>
    </row>
    <row r="453" spans="1:20" x14ac:dyDescent="0.25">
      <c r="A453" t="s">
        <v>21</v>
      </c>
      <c r="B453" s="3">
        <v>19</v>
      </c>
      <c r="C453" s="2">
        <v>1.7</v>
      </c>
      <c r="D453" s="2">
        <v>65</v>
      </c>
      <c r="E453">
        <v>1</v>
      </c>
      <c r="F453">
        <v>0</v>
      </c>
      <c r="G453" s="3">
        <v>2</v>
      </c>
      <c r="H453" s="3">
        <v>3</v>
      </c>
      <c r="I453">
        <v>2</v>
      </c>
      <c r="J453">
        <v>0</v>
      </c>
      <c r="K453" s="2">
        <v>2</v>
      </c>
      <c r="L453">
        <v>0</v>
      </c>
      <c r="M453" s="2">
        <v>1</v>
      </c>
      <c r="N453" s="2">
        <v>0</v>
      </c>
      <c r="O453" s="18">
        <v>0</v>
      </c>
      <c r="P453">
        <v>4</v>
      </c>
      <c r="Q453" t="s">
        <v>20</v>
      </c>
      <c r="R453" s="2">
        <f t="shared" si="7"/>
        <v>22.491349480968861</v>
      </c>
      <c r="S453">
        <v>1</v>
      </c>
      <c r="T453">
        <v>0</v>
      </c>
    </row>
    <row r="454" spans="1:20" x14ac:dyDescent="0.25">
      <c r="A454" t="s">
        <v>21</v>
      </c>
      <c r="B454" s="3">
        <v>23</v>
      </c>
      <c r="C454" s="2">
        <v>1.75</v>
      </c>
      <c r="D454" s="2">
        <v>69</v>
      </c>
      <c r="E454">
        <v>0</v>
      </c>
      <c r="F454">
        <v>0</v>
      </c>
      <c r="G454" s="3">
        <v>3</v>
      </c>
      <c r="H454" s="3">
        <v>3</v>
      </c>
      <c r="I454">
        <v>0</v>
      </c>
      <c r="J454">
        <v>0</v>
      </c>
      <c r="K454" s="2">
        <v>2</v>
      </c>
      <c r="L454">
        <v>0</v>
      </c>
      <c r="M454" s="2">
        <v>2</v>
      </c>
      <c r="N454" s="2">
        <v>1</v>
      </c>
      <c r="O454" s="18">
        <v>1</v>
      </c>
      <c r="P454">
        <v>3</v>
      </c>
      <c r="Q454" t="s">
        <v>20</v>
      </c>
      <c r="R454" s="2">
        <f t="shared" si="7"/>
        <v>22.530612244897959</v>
      </c>
      <c r="S454">
        <v>1</v>
      </c>
      <c r="T454">
        <v>0</v>
      </c>
    </row>
    <row r="455" spans="1:20" x14ac:dyDescent="0.25">
      <c r="A455" t="s">
        <v>15</v>
      </c>
      <c r="B455" s="3">
        <v>18</v>
      </c>
      <c r="C455" s="2">
        <v>1.62</v>
      </c>
      <c r="D455" s="2">
        <v>50</v>
      </c>
      <c r="E455">
        <v>0</v>
      </c>
      <c r="F455">
        <v>1</v>
      </c>
      <c r="G455" s="3">
        <v>3</v>
      </c>
      <c r="H455" s="3">
        <v>3</v>
      </c>
      <c r="I455">
        <v>1</v>
      </c>
      <c r="J455">
        <v>0</v>
      </c>
      <c r="K455" s="2">
        <v>1</v>
      </c>
      <c r="L455">
        <v>0</v>
      </c>
      <c r="M455" s="2">
        <v>0</v>
      </c>
      <c r="N455" s="2">
        <v>0</v>
      </c>
      <c r="O455" s="18">
        <v>1</v>
      </c>
      <c r="P455">
        <v>3</v>
      </c>
      <c r="Q455" t="s">
        <v>20</v>
      </c>
      <c r="R455" s="2">
        <f t="shared" si="7"/>
        <v>19.051973784484069</v>
      </c>
      <c r="S455">
        <v>1</v>
      </c>
      <c r="T455">
        <v>0</v>
      </c>
    </row>
    <row r="456" spans="1:20" x14ac:dyDescent="0.25">
      <c r="A456" t="s">
        <v>15</v>
      </c>
      <c r="B456" s="3">
        <v>20</v>
      </c>
      <c r="C456" s="2">
        <v>1.68</v>
      </c>
      <c r="D456" s="2">
        <v>68</v>
      </c>
      <c r="E456">
        <v>0</v>
      </c>
      <c r="F456">
        <v>1</v>
      </c>
      <c r="G456" s="3">
        <v>3</v>
      </c>
      <c r="H456" s="3">
        <v>1</v>
      </c>
      <c r="I456">
        <v>1</v>
      </c>
      <c r="J456">
        <v>0</v>
      </c>
      <c r="K456" s="2">
        <v>1</v>
      </c>
      <c r="L456">
        <v>0</v>
      </c>
      <c r="M456" s="2">
        <v>1</v>
      </c>
      <c r="N456" s="2">
        <v>0</v>
      </c>
      <c r="O456" s="18">
        <v>0</v>
      </c>
      <c r="P456">
        <v>4</v>
      </c>
      <c r="Q456" t="s">
        <v>20</v>
      </c>
      <c r="R456" s="2">
        <f t="shared" si="7"/>
        <v>24.092970521541954</v>
      </c>
      <c r="S456">
        <v>1</v>
      </c>
      <c r="T456">
        <v>0</v>
      </c>
    </row>
    <row r="457" spans="1:20" x14ac:dyDescent="0.25">
      <c r="A457" t="s">
        <v>21</v>
      </c>
      <c r="B457" s="3">
        <v>18</v>
      </c>
      <c r="C457" s="2">
        <v>1.85</v>
      </c>
      <c r="D457" s="2">
        <v>66</v>
      </c>
      <c r="E457">
        <v>0</v>
      </c>
      <c r="F457">
        <v>1</v>
      </c>
      <c r="G457" s="3">
        <v>2</v>
      </c>
      <c r="H457" s="3">
        <v>3</v>
      </c>
      <c r="I457">
        <v>2</v>
      </c>
      <c r="J457">
        <v>0</v>
      </c>
      <c r="K457" s="2">
        <v>1</v>
      </c>
      <c r="L457">
        <v>0</v>
      </c>
      <c r="M457" s="2">
        <v>1</v>
      </c>
      <c r="N457" s="2">
        <v>1</v>
      </c>
      <c r="O457" s="18">
        <v>1</v>
      </c>
      <c r="P457">
        <v>4</v>
      </c>
      <c r="Q457" t="s">
        <v>20</v>
      </c>
      <c r="R457" s="2">
        <f t="shared" si="7"/>
        <v>19.284149013878743</v>
      </c>
      <c r="S457">
        <v>1</v>
      </c>
      <c r="T457">
        <v>0</v>
      </c>
    </row>
    <row r="458" spans="1:20" x14ac:dyDescent="0.25">
      <c r="A458" t="s">
        <v>15</v>
      </c>
      <c r="B458" s="3">
        <v>33</v>
      </c>
      <c r="C458" s="2">
        <v>1.59</v>
      </c>
      <c r="D458" s="2">
        <v>60</v>
      </c>
      <c r="E458">
        <v>0</v>
      </c>
      <c r="F458">
        <v>1</v>
      </c>
      <c r="G458" s="3">
        <v>3</v>
      </c>
      <c r="H458" s="3">
        <v>1</v>
      </c>
      <c r="I458">
        <v>2</v>
      </c>
      <c r="J458">
        <v>0</v>
      </c>
      <c r="K458" s="2">
        <v>2</v>
      </c>
      <c r="L458">
        <v>0</v>
      </c>
      <c r="M458" s="2">
        <v>0</v>
      </c>
      <c r="N458" s="2">
        <v>0</v>
      </c>
      <c r="O458" s="18">
        <v>0</v>
      </c>
      <c r="P458">
        <v>4</v>
      </c>
      <c r="Q458" t="s">
        <v>20</v>
      </c>
      <c r="R458" s="2">
        <f t="shared" si="7"/>
        <v>23.733238400379729</v>
      </c>
      <c r="S458">
        <v>1</v>
      </c>
      <c r="T458">
        <v>0</v>
      </c>
    </row>
    <row r="459" spans="1:20" x14ac:dyDescent="0.25">
      <c r="A459" t="s">
        <v>15</v>
      </c>
      <c r="B459" s="3">
        <v>19</v>
      </c>
      <c r="C459" s="2">
        <v>1.5</v>
      </c>
      <c r="D459" s="2">
        <v>45</v>
      </c>
      <c r="E459">
        <v>0</v>
      </c>
      <c r="F459">
        <v>1</v>
      </c>
      <c r="G459" s="3">
        <v>2</v>
      </c>
      <c r="H459" s="3">
        <v>3</v>
      </c>
      <c r="I459">
        <v>1</v>
      </c>
      <c r="J459">
        <v>0</v>
      </c>
      <c r="K459" s="2">
        <v>1</v>
      </c>
      <c r="L459">
        <v>0</v>
      </c>
      <c r="M459" s="2">
        <v>0</v>
      </c>
      <c r="N459" s="2">
        <v>0</v>
      </c>
      <c r="O459" s="18">
        <v>1</v>
      </c>
      <c r="P459">
        <v>4</v>
      </c>
      <c r="Q459" t="s">
        <v>20</v>
      </c>
      <c r="R459" s="2">
        <f t="shared" si="7"/>
        <v>20</v>
      </c>
      <c r="S459">
        <v>1</v>
      </c>
      <c r="T459">
        <v>0</v>
      </c>
    </row>
    <row r="460" spans="1:20" x14ac:dyDescent="0.25">
      <c r="A460" t="s">
        <v>21</v>
      </c>
      <c r="B460" s="3">
        <v>19</v>
      </c>
      <c r="C460" s="2">
        <v>1.69</v>
      </c>
      <c r="D460" s="2">
        <v>60</v>
      </c>
      <c r="E460">
        <v>0</v>
      </c>
      <c r="F460">
        <v>1</v>
      </c>
      <c r="G460" s="3">
        <v>2</v>
      </c>
      <c r="H460" s="3">
        <v>3</v>
      </c>
      <c r="I460">
        <v>3</v>
      </c>
      <c r="J460">
        <v>0</v>
      </c>
      <c r="K460" s="2">
        <v>1</v>
      </c>
      <c r="L460">
        <v>0</v>
      </c>
      <c r="M460" s="2">
        <v>1</v>
      </c>
      <c r="N460" s="2">
        <v>1</v>
      </c>
      <c r="O460" s="18">
        <v>1</v>
      </c>
      <c r="P460">
        <v>4</v>
      </c>
      <c r="Q460" t="s">
        <v>20</v>
      </c>
      <c r="R460" s="2">
        <f t="shared" si="7"/>
        <v>21.007667798746546</v>
      </c>
      <c r="S460">
        <v>1</v>
      </c>
      <c r="T460">
        <v>0</v>
      </c>
    </row>
    <row r="461" spans="1:20" x14ac:dyDescent="0.25">
      <c r="A461" t="s">
        <v>21</v>
      </c>
      <c r="B461" s="3">
        <v>19</v>
      </c>
      <c r="C461" s="2">
        <v>1.76</v>
      </c>
      <c r="D461" s="2">
        <v>79</v>
      </c>
      <c r="E461">
        <v>1</v>
      </c>
      <c r="F461">
        <v>1</v>
      </c>
      <c r="G461" s="3">
        <v>2</v>
      </c>
      <c r="H461" s="3">
        <v>3</v>
      </c>
      <c r="I461">
        <v>2</v>
      </c>
      <c r="J461">
        <v>0</v>
      </c>
      <c r="K461" s="2">
        <v>3</v>
      </c>
      <c r="L461">
        <v>0</v>
      </c>
      <c r="M461" s="2">
        <v>1</v>
      </c>
      <c r="N461" s="2">
        <v>2</v>
      </c>
      <c r="O461" s="18">
        <v>2</v>
      </c>
      <c r="P461">
        <v>4</v>
      </c>
      <c r="Q461" t="s">
        <v>24</v>
      </c>
      <c r="R461" s="2">
        <f t="shared" si="7"/>
        <v>25.50361570247934</v>
      </c>
      <c r="S461">
        <v>1</v>
      </c>
      <c r="T461">
        <v>0</v>
      </c>
    </row>
    <row r="462" spans="1:20" x14ac:dyDescent="0.25">
      <c r="A462" t="s">
        <v>15</v>
      </c>
      <c r="B462" s="3">
        <v>18</v>
      </c>
      <c r="C462" s="2">
        <v>1.62</v>
      </c>
      <c r="D462" s="2">
        <v>55</v>
      </c>
      <c r="E462">
        <v>1</v>
      </c>
      <c r="F462">
        <v>1</v>
      </c>
      <c r="G462" s="3">
        <v>2</v>
      </c>
      <c r="H462" s="3">
        <v>3</v>
      </c>
      <c r="I462">
        <v>2</v>
      </c>
      <c r="J462">
        <v>0</v>
      </c>
      <c r="K462" s="2">
        <v>1</v>
      </c>
      <c r="L462">
        <v>0</v>
      </c>
      <c r="M462" s="2">
        <v>1</v>
      </c>
      <c r="N462" s="2">
        <v>1</v>
      </c>
      <c r="O462" s="18">
        <v>0</v>
      </c>
      <c r="P462">
        <v>4</v>
      </c>
      <c r="Q462" t="s">
        <v>20</v>
      </c>
      <c r="R462" s="2">
        <f t="shared" si="7"/>
        <v>20.957171162932475</v>
      </c>
      <c r="S462">
        <v>1</v>
      </c>
      <c r="T462">
        <v>0</v>
      </c>
    </row>
    <row r="463" spans="1:20" x14ac:dyDescent="0.25">
      <c r="A463" t="s">
        <v>21</v>
      </c>
      <c r="B463" s="3">
        <v>21</v>
      </c>
      <c r="C463" s="2">
        <v>1.71</v>
      </c>
      <c r="D463" s="2">
        <v>100</v>
      </c>
      <c r="E463">
        <v>1</v>
      </c>
      <c r="F463">
        <v>1</v>
      </c>
      <c r="G463" s="3">
        <v>2</v>
      </c>
      <c r="H463" s="3">
        <v>1</v>
      </c>
      <c r="I463">
        <v>1</v>
      </c>
      <c r="J463">
        <v>0</v>
      </c>
      <c r="K463" s="2">
        <v>2</v>
      </c>
      <c r="L463">
        <v>0</v>
      </c>
      <c r="M463" s="2">
        <v>0</v>
      </c>
      <c r="N463" s="2">
        <v>2</v>
      </c>
      <c r="O463" s="18">
        <v>0</v>
      </c>
      <c r="P463">
        <v>4</v>
      </c>
      <c r="Q463" t="s">
        <v>28</v>
      </c>
      <c r="R463" s="2">
        <f t="shared" si="7"/>
        <v>34.198556820902162</v>
      </c>
      <c r="S463">
        <v>1</v>
      </c>
      <c r="T463">
        <v>0</v>
      </c>
    </row>
    <row r="464" spans="1:20" x14ac:dyDescent="0.25">
      <c r="A464" t="s">
        <v>21</v>
      </c>
      <c r="B464" s="3">
        <v>27</v>
      </c>
      <c r="C464" s="2">
        <v>1.72</v>
      </c>
      <c r="D464" s="2">
        <v>88</v>
      </c>
      <c r="E464">
        <v>1</v>
      </c>
      <c r="F464">
        <v>1</v>
      </c>
      <c r="G464" s="3">
        <v>2</v>
      </c>
      <c r="H464" s="3">
        <v>1</v>
      </c>
      <c r="I464">
        <v>3</v>
      </c>
      <c r="J464">
        <v>0</v>
      </c>
      <c r="K464" s="2">
        <v>2</v>
      </c>
      <c r="L464">
        <v>0</v>
      </c>
      <c r="M464" s="2">
        <v>0</v>
      </c>
      <c r="N464" s="2">
        <v>0</v>
      </c>
      <c r="O464" s="18">
        <v>1</v>
      </c>
      <c r="P464">
        <v>3</v>
      </c>
      <c r="Q464" t="s">
        <v>25</v>
      </c>
      <c r="R464" s="2">
        <f t="shared" si="7"/>
        <v>29.745808545159548</v>
      </c>
      <c r="S464">
        <v>1</v>
      </c>
      <c r="T464">
        <v>0</v>
      </c>
    </row>
    <row r="465" spans="1:20" x14ac:dyDescent="0.25">
      <c r="A465" t="s">
        <v>21</v>
      </c>
      <c r="B465" s="3">
        <v>17</v>
      </c>
      <c r="C465" s="2">
        <v>1.8</v>
      </c>
      <c r="D465" s="2">
        <v>68</v>
      </c>
      <c r="E465">
        <v>1</v>
      </c>
      <c r="F465">
        <v>0</v>
      </c>
      <c r="G465" s="3">
        <v>2</v>
      </c>
      <c r="H465" s="3">
        <v>3</v>
      </c>
      <c r="I465">
        <v>1</v>
      </c>
      <c r="J465">
        <v>0</v>
      </c>
      <c r="K465" s="2">
        <v>1</v>
      </c>
      <c r="L465">
        <v>0</v>
      </c>
      <c r="M465" s="2">
        <v>2</v>
      </c>
      <c r="N465" s="2">
        <v>1</v>
      </c>
      <c r="O465" s="18">
        <v>1</v>
      </c>
      <c r="P465">
        <v>4</v>
      </c>
      <c r="Q465" t="s">
        <v>20</v>
      </c>
      <c r="R465" s="2">
        <f t="shared" si="7"/>
        <v>20.987654320987652</v>
      </c>
      <c r="S465">
        <v>1</v>
      </c>
      <c r="T465">
        <v>0</v>
      </c>
    </row>
    <row r="466" spans="1:20" x14ac:dyDescent="0.25">
      <c r="A466" t="s">
        <v>21</v>
      </c>
      <c r="B466" s="3">
        <v>18</v>
      </c>
      <c r="C466" s="2">
        <v>1.93</v>
      </c>
      <c r="D466" s="2">
        <v>86</v>
      </c>
      <c r="E466">
        <v>0</v>
      </c>
      <c r="F466">
        <v>0</v>
      </c>
      <c r="G466" s="3">
        <v>3</v>
      </c>
      <c r="H466" s="3">
        <v>4</v>
      </c>
      <c r="I466">
        <v>3</v>
      </c>
      <c r="J466">
        <v>0</v>
      </c>
      <c r="K466" s="2">
        <v>2</v>
      </c>
      <c r="L466">
        <v>0</v>
      </c>
      <c r="M466" s="2">
        <v>2</v>
      </c>
      <c r="N466" s="2">
        <v>0</v>
      </c>
      <c r="O466" s="18">
        <v>1</v>
      </c>
      <c r="P466">
        <v>0</v>
      </c>
      <c r="Q466" t="s">
        <v>20</v>
      </c>
      <c r="R466" s="2">
        <f t="shared" si="7"/>
        <v>23.087868130688072</v>
      </c>
      <c r="S466">
        <v>1</v>
      </c>
      <c r="T466">
        <v>0</v>
      </c>
    </row>
    <row r="467" spans="1:20" x14ac:dyDescent="0.25">
      <c r="A467" t="s">
        <v>15</v>
      </c>
      <c r="B467" s="3">
        <v>18</v>
      </c>
      <c r="C467" s="2">
        <v>1.6</v>
      </c>
      <c r="D467" s="2">
        <v>51</v>
      </c>
      <c r="E467">
        <v>1</v>
      </c>
      <c r="F467">
        <v>1</v>
      </c>
      <c r="G467" s="3">
        <v>2</v>
      </c>
      <c r="H467" s="3">
        <v>3</v>
      </c>
      <c r="I467">
        <v>2</v>
      </c>
      <c r="J467">
        <v>0</v>
      </c>
      <c r="K467" s="2">
        <v>1</v>
      </c>
      <c r="L467">
        <v>0</v>
      </c>
      <c r="M467" s="2">
        <v>1</v>
      </c>
      <c r="N467" s="2">
        <v>1</v>
      </c>
      <c r="O467" s="18">
        <v>1</v>
      </c>
      <c r="P467">
        <v>4</v>
      </c>
      <c r="Q467" t="s">
        <v>20</v>
      </c>
      <c r="R467" s="2">
        <f t="shared" si="7"/>
        <v>19.921874999999996</v>
      </c>
      <c r="S467">
        <v>1</v>
      </c>
      <c r="T467">
        <v>0</v>
      </c>
    </row>
    <row r="468" spans="1:20" x14ac:dyDescent="0.25">
      <c r="A468" t="s">
        <v>21</v>
      </c>
      <c r="B468" s="3">
        <v>22</v>
      </c>
      <c r="C468" s="2">
        <v>1.74</v>
      </c>
      <c r="D468" s="2">
        <v>75</v>
      </c>
      <c r="E468">
        <v>1</v>
      </c>
      <c r="F468">
        <v>1</v>
      </c>
      <c r="G468" s="3">
        <v>3</v>
      </c>
      <c r="H468" s="3">
        <v>3</v>
      </c>
      <c r="I468">
        <v>2</v>
      </c>
      <c r="J468">
        <v>0</v>
      </c>
      <c r="K468" s="2">
        <v>1</v>
      </c>
      <c r="L468">
        <v>0</v>
      </c>
      <c r="M468" s="2">
        <v>1</v>
      </c>
      <c r="N468" s="2">
        <v>0</v>
      </c>
      <c r="O468" s="18">
        <v>0</v>
      </c>
      <c r="P468">
        <v>3</v>
      </c>
      <c r="Q468" t="s">
        <v>20</v>
      </c>
      <c r="R468" s="2">
        <f t="shared" si="7"/>
        <v>24.772096710265558</v>
      </c>
      <c r="S468">
        <v>1</v>
      </c>
      <c r="T468">
        <v>0</v>
      </c>
    </row>
    <row r="469" spans="1:20" x14ac:dyDescent="0.25">
      <c r="A469" t="s">
        <v>21</v>
      </c>
      <c r="B469" s="3">
        <v>22</v>
      </c>
      <c r="C469" s="2">
        <v>1.74</v>
      </c>
      <c r="D469" s="2">
        <v>75</v>
      </c>
      <c r="E469">
        <v>1</v>
      </c>
      <c r="F469">
        <v>1</v>
      </c>
      <c r="G469" s="3">
        <v>3</v>
      </c>
      <c r="H469" s="3">
        <v>3</v>
      </c>
      <c r="I469">
        <v>2</v>
      </c>
      <c r="J469">
        <v>0</v>
      </c>
      <c r="K469" s="2">
        <v>1</v>
      </c>
      <c r="L469">
        <v>0</v>
      </c>
      <c r="M469" s="2">
        <v>1</v>
      </c>
      <c r="N469" s="2">
        <v>0</v>
      </c>
      <c r="O469" s="18">
        <v>0</v>
      </c>
      <c r="P469">
        <v>3</v>
      </c>
      <c r="Q469" t="s">
        <v>20</v>
      </c>
      <c r="R469" s="2">
        <f t="shared" si="7"/>
        <v>24.772096710265558</v>
      </c>
      <c r="S469">
        <v>1</v>
      </c>
      <c r="T469">
        <v>0</v>
      </c>
    </row>
    <row r="470" spans="1:20" x14ac:dyDescent="0.25">
      <c r="A470" t="s">
        <v>15</v>
      </c>
      <c r="B470" s="3">
        <v>20</v>
      </c>
      <c r="C470" s="2">
        <v>1.62</v>
      </c>
      <c r="D470" s="2">
        <v>45</v>
      </c>
      <c r="E470">
        <v>0</v>
      </c>
      <c r="F470">
        <v>1</v>
      </c>
      <c r="G470" s="3">
        <v>3</v>
      </c>
      <c r="H470" s="3">
        <v>3</v>
      </c>
      <c r="I470">
        <v>2</v>
      </c>
      <c r="J470">
        <v>0</v>
      </c>
      <c r="K470" s="2">
        <v>1</v>
      </c>
      <c r="L470">
        <v>0</v>
      </c>
      <c r="M470" s="2">
        <v>1</v>
      </c>
      <c r="N470" s="2">
        <v>0</v>
      </c>
      <c r="O470" s="18">
        <v>1</v>
      </c>
      <c r="P470">
        <v>4</v>
      </c>
      <c r="Q470" t="s">
        <v>92</v>
      </c>
      <c r="R470" s="2">
        <f t="shared" si="7"/>
        <v>17.146776406035663</v>
      </c>
      <c r="S470">
        <v>1</v>
      </c>
      <c r="T470">
        <v>0</v>
      </c>
    </row>
    <row r="471" spans="1:20" x14ac:dyDescent="0.25">
      <c r="A471" t="s">
        <v>15</v>
      </c>
      <c r="B471" s="3">
        <v>19</v>
      </c>
      <c r="C471" s="2">
        <v>1.54</v>
      </c>
      <c r="D471" s="2">
        <v>42</v>
      </c>
      <c r="E471">
        <v>0</v>
      </c>
      <c r="F471">
        <v>1</v>
      </c>
      <c r="G471" s="3">
        <v>3</v>
      </c>
      <c r="H471" s="3">
        <v>1</v>
      </c>
      <c r="I471">
        <v>1</v>
      </c>
      <c r="J471">
        <v>0</v>
      </c>
      <c r="K471" s="2">
        <v>2</v>
      </c>
      <c r="L471">
        <v>0</v>
      </c>
      <c r="M471" s="2">
        <v>0</v>
      </c>
      <c r="N471" s="2">
        <v>1</v>
      </c>
      <c r="O471" s="18">
        <v>0</v>
      </c>
      <c r="P471">
        <v>4</v>
      </c>
      <c r="Q471" t="s">
        <v>92</v>
      </c>
      <c r="R471" s="2">
        <f t="shared" si="7"/>
        <v>17.709563164108619</v>
      </c>
      <c r="S471">
        <v>1</v>
      </c>
      <c r="T471">
        <v>0</v>
      </c>
    </row>
    <row r="472" spans="1:20" x14ac:dyDescent="0.25">
      <c r="A472" t="s">
        <v>15</v>
      </c>
      <c r="B472" s="3">
        <v>20</v>
      </c>
      <c r="C472" s="2">
        <v>1.56</v>
      </c>
      <c r="D472" s="2">
        <v>51.5</v>
      </c>
      <c r="E472">
        <v>0</v>
      </c>
      <c r="F472">
        <v>1</v>
      </c>
      <c r="G472" s="3">
        <v>2</v>
      </c>
      <c r="H472" s="3">
        <v>3</v>
      </c>
      <c r="I472">
        <v>2</v>
      </c>
      <c r="J472">
        <v>0</v>
      </c>
      <c r="K472" s="2">
        <v>2</v>
      </c>
      <c r="L472">
        <v>0</v>
      </c>
      <c r="M472" s="2">
        <v>3</v>
      </c>
      <c r="N472" s="2">
        <v>0</v>
      </c>
      <c r="O472" s="18">
        <v>1</v>
      </c>
      <c r="P472">
        <v>4</v>
      </c>
      <c r="Q472" t="s">
        <v>20</v>
      </c>
      <c r="R472" s="2">
        <f t="shared" si="7"/>
        <v>21.1620644312952</v>
      </c>
      <c r="S472">
        <v>1</v>
      </c>
      <c r="T472">
        <v>0</v>
      </c>
    </row>
    <row r="473" spans="1:20" x14ac:dyDescent="0.25">
      <c r="A473" t="s">
        <v>15</v>
      </c>
      <c r="B473" s="3">
        <v>18</v>
      </c>
      <c r="C473" s="2">
        <v>1.6</v>
      </c>
      <c r="D473" s="2">
        <v>83</v>
      </c>
      <c r="E473">
        <v>1</v>
      </c>
      <c r="F473">
        <v>1</v>
      </c>
      <c r="G473" s="3">
        <v>2</v>
      </c>
      <c r="H473" s="3">
        <v>3</v>
      </c>
      <c r="I473">
        <v>1</v>
      </c>
      <c r="J473">
        <v>0</v>
      </c>
      <c r="K473" s="2">
        <v>2</v>
      </c>
      <c r="L473">
        <v>1</v>
      </c>
      <c r="M473" s="2">
        <v>1</v>
      </c>
      <c r="N473" s="2">
        <v>0</v>
      </c>
      <c r="O473" s="18">
        <v>0</v>
      </c>
      <c r="P473">
        <v>4</v>
      </c>
      <c r="Q473" t="s">
        <v>28</v>
      </c>
      <c r="R473" s="2">
        <f t="shared" si="7"/>
        <v>32.421874999999993</v>
      </c>
      <c r="S473">
        <v>1</v>
      </c>
      <c r="T473">
        <v>0</v>
      </c>
    </row>
    <row r="474" spans="1:20" x14ac:dyDescent="0.25">
      <c r="A474" t="s">
        <v>15</v>
      </c>
      <c r="B474" s="3">
        <v>18</v>
      </c>
      <c r="C474" s="2">
        <v>1.54</v>
      </c>
      <c r="D474" s="2">
        <v>71</v>
      </c>
      <c r="E474">
        <v>0</v>
      </c>
      <c r="F474">
        <v>0</v>
      </c>
      <c r="G474" s="3">
        <v>3</v>
      </c>
      <c r="H474" s="3">
        <v>4</v>
      </c>
      <c r="I474">
        <v>2</v>
      </c>
      <c r="J474">
        <v>0</v>
      </c>
      <c r="K474" s="2">
        <v>2</v>
      </c>
      <c r="L474">
        <v>0</v>
      </c>
      <c r="M474" s="2">
        <v>1</v>
      </c>
      <c r="N474" s="2">
        <v>1</v>
      </c>
      <c r="O474" s="18">
        <v>0</v>
      </c>
      <c r="P474">
        <v>4</v>
      </c>
      <c r="Q474" t="s">
        <v>25</v>
      </c>
      <c r="R474" s="2">
        <f t="shared" si="7"/>
        <v>29.937594872659808</v>
      </c>
      <c r="S474">
        <v>1</v>
      </c>
      <c r="T474">
        <v>0</v>
      </c>
    </row>
    <row r="475" spans="1:20" x14ac:dyDescent="0.25">
      <c r="A475" t="s">
        <v>15</v>
      </c>
      <c r="B475" s="3">
        <v>18</v>
      </c>
      <c r="C475" s="2">
        <v>1.63</v>
      </c>
      <c r="D475" s="2">
        <v>51</v>
      </c>
      <c r="E475">
        <v>1</v>
      </c>
      <c r="F475">
        <v>1</v>
      </c>
      <c r="G475" s="3">
        <v>1</v>
      </c>
      <c r="H475" s="3">
        <v>3</v>
      </c>
      <c r="I475">
        <v>2</v>
      </c>
      <c r="J475">
        <v>0</v>
      </c>
      <c r="K475" s="2">
        <v>1</v>
      </c>
      <c r="L475">
        <v>0</v>
      </c>
      <c r="M475" s="2">
        <v>1</v>
      </c>
      <c r="N475" s="2">
        <v>0</v>
      </c>
      <c r="O475" s="18">
        <v>1</v>
      </c>
      <c r="P475">
        <v>4</v>
      </c>
      <c r="Q475" t="s">
        <v>20</v>
      </c>
      <c r="R475" s="2">
        <f t="shared" si="7"/>
        <v>19.195302796492154</v>
      </c>
      <c r="S475">
        <v>1</v>
      </c>
      <c r="T475">
        <v>0</v>
      </c>
    </row>
    <row r="476" spans="1:20" x14ac:dyDescent="0.25">
      <c r="A476" t="s">
        <v>21</v>
      </c>
      <c r="B476" s="3">
        <v>19</v>
      </c>
      <c r="C476" s="2">
        <v>1.78</v>
      </c>
      <c r="D476" s="2">
        <v>64</v>
      </c>
      <c r="E476">
        <v>0</v>
      </c>
      <c r="F476">
        <v>1</v>
      </c>
      <c r="G476" s="3">
        <v>2</v>
      </c>
      <c r="H476" s="3">
        <v>3</v>
      </c>
      <c r="I476">
        <v>1</v>
      </c>
      <c r="J476">
        <v>0</v>
      </c>
      <c r="K476" s="2">
        <v>1</v>
      </c>
      <c r="L476">
        <v>0</v>
      </c>
      <c r="M476" s="2">
        <v>1</v>
      </c>
      <c r="N476" s="2">
        <v>0</v>
      </c>
      <c r="O476" s="18">
        <v>0</v>
      </c>
      <c r="P476">
        <v>4</v>
      </c>
      <c r="Q476" t="s">
        <v>20</v>
      </c>
      <c r="R476" s="2">
        <f t="shared" si="7"/>
        <v>20.199469763918696</v>
      </c>
      <c r="S476">
        <v>1</v>
      </c>
      <c r="T476">
        <v>0</v>
      </c>
    </row>
    <row r="477" spans="1:20" x14ac:dyDescent="0.25">
      <c r="A477" t="s">
        <v>15</v>
      </c>
      <c r="B477" s="3">
        <v>18</v>
      </c>
      <c r="C477" s="2">
        <v>1.62</v>
      </c>
      <c r="D477" s="2">
        <v>68</v>
      </c>
      <c r="E477">
        <v>0</v>
      </c>
      <c r="F477">
        <v>0</v>
      </c>
      <c r="G477" s="3">
        <v>2</v>
      </c>
      <c r="H477" s="3">
        <v>1</v>
      </c>
      <c r="I477">
        <v>1</v>
      </c>
      <c r="J477">
        <v>0</v>
      </c>
      <c r="K477" s="2">
        <v>1</v>
      </c>
      <c r="L477">
        <v>0</v>
      </c>
      <c r="M477" s="2">
        <v>0</v>
      </c>
      <c r="N477" s="2">
        <v>2</v>
      </c>
      <c r="O477" s="18">
        <v>0</v>
      </c>
      <c r="P477">
        <v>4</v>
      </c>
      <c r="Q477" t="s">
        <v>24</v>
      </c>
      <c r="R477" s="2">
        <f t="shared" si="7"/>
        <v>25.910684346898332</v>
      </c>
      <c r="S477">
        <v>1</v>
      </c>
      <c r="T477">
        <v>0</v>
      </c>
    </row>
    <row r="478" spans="1:20" x14ac:dyDescent="0.25">
      <c r="A478" t="s">
        <v>15</v>
      </c>
      <c r="B478" s="3">
        <v>18</v>
      </c>
      <c r="C478" s="2">
        <v>1.71</v>
      </c>
      <c r="D478" s="2">
        <v>75</v>
      </c>
      <c r="E478">
        <v>1</v>
      </c>
      <c r="F478">
        <v>1</v>
      </c>
      <c r="G478" s="3">
        <v>3</v>
      </c>
      <c r="H478" s="3">
        <v>3</v>
      </c>
      <c r="I478">
        <v>1</v>
      </c>
      <c r="J478">
        <v>0</v>
      </c>
      <c r="K478" s="2">
        <v>2</v>
      </c>
      <c r="L478">
        <v>0</v>
      </c>
      <c r="M478" s="2">
        <v>1</v>
      </c>
      <c r="N478" s="2">
        <v>0</v>
      </c>
      <c r="O478" s="18">
        <v>0</v>
      </c>
      <c r="P478">
        <v>4</v>
      </c>
      <c r="Q478" t="s">
        <v>24</v>
      </c>
      <c r="R478" s="2">
        <f t="shared" si="7"/>
        <v>25.64891761567662</v>
      </c>
      <c r="S478">
        <v>1</v>
      </c>
      <c r="T478">
        <v>0</v>
      </c>
    </row>
    <row r="479" spans="1:20" x14ac:dyDescent="0.25">
      <c r="A479" t="s">
        <v>15</v>
      </c>
      <c r="B479" s="3">
        <v>18</v>
      </c>
      <c r="C479" s="2">
        <v>1.64</v>
      </c>
      <c r="D479" s="2">
        <v>56</v>
      </c>
      <c r="E479">
        <v>1</v>
      </c>
      <c r="F479">
        <v>1</v>
      </c>
      <c r="G479" s="3">
        <v>3</v>
      </c>
      <c r="H479" s="3">
        <v>3</v>
      </c>
      <c r="I479">
        <v>2</v>
      </c>
      <c r="J479">
        <v>0</v>
      </c>
      <c r="K479" s="2">
        <v>1</v>
      </c>
      <c r="L479">
        <v>1</v>
      </c>
      <c r="M479" s="2">
        <v>1</v>
      </c>
      <c r="N479" s="2">
        <v>1</v>
      </c>
      <c r="O479" s="18">
        <v>0</v>
      </c>
      <c r="P479">
        <v>4</v>
      </c>
      <c r="Q479" t="s">
        <v>20</v>
      </c>
      <c r="R479" s="2">
        <f t="shared" si="7"/>
        <v>20.820939916716245</v>
      </c>
      <c r="S479">
        <v>1</v>
      </c>
      <c r="T479">
        <v>0</v>
      </c>
    </row>
    <row r="480" spans="1:20" x14ac:dyDescent="0.25">
      <c r="A480" t="s">
        <v>21</v>
      </c>
      <c r="B480" s="3">
        <v>19</v>
      </c>
      <c r="C480" s="2">
        <v>1.69</v>
      </c>
      <c r="D480" s="2">
        <v>65</v>
      </c>
      <c r="E480">
        <v>0</v>
      </c>
      <c r="F480">
        <v>1</v>
      </c>
      <c r="G480" s="3">
        <v>2</v>
      </c>
      <c r="H480" s="3">
        <v>3</v>
      </c>
      <c r="I480">
        <v>2</v>
      </c>
      <c r="J480">
        <v>0</v>
      </c>
      <c r="K480" s="2">
        <v>1</v>
      </c>
      <c r="L480">
        <v>0</v>
      </c>
      <c r="M480" s="2">
        <v>1</v>
      </c>
      <c r="N480" s="2">
        <v>1</v>
      </c>
      <c r="O480" s="18">
        <v>1</v>
      </c>
      <c r="P480">
        <v>4</v>
      </c>
      <c r="Q480" t="s">
        <v>20</v>
      </c>
      <c r="R480" s="2">
        <f t="shared" si="7"/>
        <v>22.758306781975424</v>
      </c>
      <c r="S480">
        <v>1</v>
      </c>
      <c r="T480">
        <v>0</v>
      </c>
    </row>
    <row r="481" spans="1:20" x14ac:dyDescent="0.25">
      <c r="A481" t="s">
        <v>15</v>
      </c>
      <c r="B481" s="3">
        <v>17</v>
      </c>
      <c r="C481" s="2">
        <v>1.58</v>
      </c>
      <c r="D481" s="2">
        <v>50</v>
      </c>
      <c r="E481">
        <v>0</v>
      </c>
      <c r="F481">
        <v>1</v>
      </c>
      <c r="G481" s="3">
        <v>1</v>
      </c>
      <c r="H481" s="3">
        <v>4</v>
      </c>
      <c r="I481">
        <v>2</v>
      </c>
      <c r="J481">
        <v>0</v>
      </c>
      <c r="K481" s="2">
        <v>2</v>
      </c>
      <c r="L481">
        <v>0</v>
      </c>
      <c r="M481" s="2">
        <v>1</v>
      </c>
      <c r="N481" s="2">
        <v>2</v>
      </c>
      <c r="O481" s="18">
        <v>1</v>
      </c>
      <c r="P481">
        <v>4</v>
      </c>
      <c r="Q481" t="s">
        <v>20</v>
      </c>
      <c r="R481" s="2">
        <f t="shared" si="7"/>
        <v>20.028841531805796</v>
      </c>
      <c r="S481">
        <v>1</v>
      </c>
      <c r="T481">
        <v>0</v>
      </c>
    </row>
    <row r="482" spans="1:20" x14ac:dyDescent="0.25">
      <c r="A482" t="s">
        <v>15</v>
      </c>
      <c r="B482" s="3">
        <v>18</v>
      </c>
      <c r="C482" s="2">
        <v>1.57</v>
      </c>
      <c r="D482" s="2">
        <v>50</v>
      </c>
      <c r="E482">
        <v>0</v>
      </c>
      <c r="F482">
        <v>1</v>
      </c>
      <c r="G482" s="3">
        <v>2</v>
      </c>
      <c r="H482" s="3">
        <v>3</v>
      </c>
      <c r="I482">
        <v>1</v>
      </c>
      <c r="J482">
        <v>0</v>
      </c>
      <c r="K482" s="2">
        <v>1</v>
      </c>
      <c r="L482">
        <v>0</v>
      </c>
      <c r="M482" s="2">
        <v>0</v>
      </c>
      <c r="N482" s="2">
        <v>1</v>
      </c>
      <c r="O482" s="18">
        <v>1</v>
      </c>
      <c r="P482">
        <v>4</v>
      </c>
      <c r="Q482" t="s">
        <v>20</v>
      </c>
      <c r="R482" s="2">
        <f t="shared" si="7"/>
        <v>20.28479857195018</v>
      </c>
      <c r="S482">
        <v>1</v>
      </c>
      <c r="T482">
        <v>0</v>
      </c>
    </row>
    <row r="483" spans="1:20" x14ac:dyDescent="0.25">
      <c r="A483" t="s">
        <v>21</v>
      </c>
      <c r="B483" s="3">
        <v>18</v>
      </c>
      <c r="C483" s="2">
        <v>1.74</v>
      </c>
      <c r="D483" s="2">
        <v>64</v>
      </c>
      <c r="E483">
        <v>1</v>
      </c>
      <c r="F483">
        <v>1</v>
      </c>
      <c r="G483" s="3">
        <v>3</v>
      </c>
      <c r="H483" s="3">
        <v>4</v>
      </c>
      <c r="I483">
        <v>1</v>
      </c>
      <c r="J483">
        <v>0</v>
      </c>
      <c r="K483" s="2">
        <v>1</v>
      </c>
      <c r="L483">
        <v>1</v>
      </c>
      <c r="M483" s="2">
        <v>2</v>
      </c>
      <c r="N483" s="2">
        <v>0</v>
      </c>
      <c r="O483" s="18">
        <v>1</v>
      </c>
      <c r="P483">
        <v>4</v>
      </c>
      <c r="Q483" t="s">
        <v>20</v>
      </c>
      <c r="R483" s="2">
        <f t="shared" si="7"/>
        <v>21.138855859426609</v>
      </c>
      <c r="S483">
        <v>1</v>
      </c>
      <c r="T483">
        <v>0</v>
      </c>
    </row>
    <row r="484" spans="1:20" x14ac:dyDescent="0.25">
      <c r="A484" t="s">
        <v>15</v>
      </c>
      <c r="B484" s="3">
        <v>20</v>
      </c>
      <c r="C484" s="2">
        <v>1.58</v>
      </c>
      <c r="D484" s="2">
        <v>53.5</v>
      </c>
      <c r="E484">
        <v>1</v>
      </c>
      <c r="F484">
        <v>1</v>
      </c>
      <c r="G484" s="3">
        <v>2</v>
      </c>
      <c r="H484" s="3">
        <v>1</v>
      </c>
      <c r="I484">
        <v>2</v>
      </c>
      <c r="J484">
        <v>0</v>
      </c>
      <c r="K484" s="2">
        <v>2</v>
      </c>
      <c r="L484">
        <v>0</v>
      </c>
      <c r="M484" s="2">
        <v>1</v>
      </c>
      <c r="N484" s="2">
        <v>1</v>
      </c>
      <c r="O484" s="18">
        <v>1</v>
      </c>
      <c r="P484">
        <v>4</v>
      </c>
      <c r="Q484" t="s">
        <v>20</v>
      </c>
      <c r="R484" s="2">
        <f t="shared" si="7"/>
        <v>21.430860439032202</v>
      </c>
      <c r="S484">
        <v>1</v>
      </c>
      <c r="T484">
        <v>0</v>
      </c>
    </row>
    <row r="485" spans="1:20" x14ac:dyDescent="0.25">
      <c r="A485" t="s">
        <v>15</v>
      </c>
      <c r="B485" s="3">
        <v>18</v>
      </c>
      <c r="C485" s="2">
        <v>1.5</v>
      </c>
      <c r="D485" s="2">
        <v>58</v>
      </c>
      <c r="E485">
        <v>0</v>
      </c>
      <c r="F485">
        <v>1</v>
      </c>
      <c r="G485" s="3">
        <v>2</v>
      </c>
      <c r="H485" s="3">
        <v>3</v>
      </c>
      <c r="I485">
        <v>1</v>
      </c>
      <c r="J485">
        <v>0</v>
      </c>
      <c r="K485" s="2">
        <v>1</v>
      </c>
      <c r="L485">
        <v>0</v>
      </c>
      <c r="M485" s="2">
        <v>0</v>
      </c>
      <c r="N485" s="2">
        <v>0</v>
      </c>
      <c r="O485" s="18">
        <v>0</v>
      </c>
      <c r="P485">
        <v>4</v>
      </c>
      <c r="Q485" t="s">
        <v>24</v>
      </c>
      <c r="R485" s="2">
        <f t="shared" si="7"/>
        <v>25.777777777777779</v>
      </c>
      <c r="S485">
        <v>1</v>
      </c>
      <c r="T485">
        <v>0</v>
      </c>
    </row>
    <row r="486" spans="1:20" x14ac:dyDescent="0.25">
      <c r="A486" t="s">
        <v>15</v>
      </c>
      <c r="B486" s="3">
        <v>36</v>
      </c>
      <c r="C486" s="2">
        <v>1.65</v>
      </c>
      <c r="D486" s="2">
        <v>80</v>
      </c>
      <c r="E486">
        <v>1</v>
      </c>
      <c r="F486">
        <v>1</v>
      </c>
      <c r="G486" s="3">
        <v>2</v>
      </c>
      <c r="H486" s="3">
        <v>3</v>
      </c>
      <c r="I486">
        <v>1</v>
      </c>
      <c r="J486">
        <v>0</v>
      </c>
      <c r="K486" s="2">
        <v>1</v>
      </c>
      <c r="L486">
        <v>0</v>
      </c>
      <c r="M486" s="2">
        <v>0</v>
      </c>
      <c r="N486" s="2">
        <v>2</v>
      </c>
      <c r="O486" s="18">
        <v>0</v>
      </c>
      <c r="P486">
        <v>3</v>
      </c>
      <c r="Q486" t="s">
        <v>25</v>
      </c>
      <c r="R486" s="2">
        <f t="shared" si="7"/>
        <v>29.384756657483933</v>
      </c>
      <c r="S486">
        <v>1</v>
      </c>
      <c r="T486">
        <v>0</v>
      </c>
    </row>
    <row r="487" spans="1:20" x14ac:dyDescent="0.25">
      <c r="A487" t="s">
        <v>21</v>
      </c>
      <c r="B487" s="3">
        <v>21</v>
      </c>
      <c r="C487" s="2">
        <v>1.8</v>
      </c>
      <c r="D487" s="2">
        <v>73</v>
      </c>
      <c r="E487">
        <v>1</v>
      </c>
      <c r="F487">
        <v>1</v>
      </c>
      <c r="G487" s="3">
        <v>1</v>
      </c>
      <c r="H487" s="3">
        <v>3</v>
      </c>
      <c r="I487">
        <v>3</v>
      </c>
      <c r="J487">
        <v>0</v>
      </c>
      <c r="K487" s="2">
        <v>2</v>
      </c>
      <c r="L487">
        <v>0</v>
      </c>
      <c r="M487" s="2">
        <v>3</v>
      </c>
      <c r="N487" s="2">
        <v>1</v>
      </c>
      <c r="O487" s="18">
        <v>1</v>
      </c>
      <c r="P487">
        <v>4</v>
      </c>
      <c r="Q487" t="s">
        <v>20</v>
      </c>
      <c r="R487" s="2">
        <f t="shared" si="7"/>
        <v>22.530864197530864</v>
      </c>
      <c r="S487">
        <v>1</v>
      </c>
      <c r="T487">
        <v>0</v>
      </c>
    </row>
    <row r="488" spans="1:20" x14ac:dyDescent="0.25">
      <c r="A488" t="s">
        <v>21</v>
      </c>
      <c r="B488" s="3">
        <v>23</v>
      </c>
      <c r="C488" s="2">
        <v>1.75</v>
      </c>
      <c r="D488" s="2">
        <v>75</v>
      </c>
      <c r="E488">
        <v>0</v>
      </c>
      <c r="F488">
        <v>1</v>
      </c>
      <c r="G488" s="3">
        <v>2</v>
      </c>
      <c r="H488" s="3">
        <v>3</v>
      </c>
      <c r="I488">
        <v>1</v>
      </c>
      <c r="J488">
        <v>0</v>
      </c>
      <c r="K488" s="2">
        <v>2</v>
      </c>
      <c r="L488">
        <v>0</v>
      </c>
      <c r="M488" s="2">
        <v>1</v>
      </c>
      <c r="N488" s="2">
        <v>0</v>
      </c>
      <c r="O488" s="18">
        <v>2</v>
      </c>
      <c r="P488">
        <v>4</v>
      </c>
      <c r="Q488" t="s">
        <v>20</v>
      </c>
      <c r="R488" s="2">
        <f t="shared" si="7"/>
        <v>24.489795918367346</v>
      </c>
      <c r="S488">
        <v>1</v>
      </c>
      <c r="T488">
        <v>0</v>
      </c>
    </row>
    <row r="489" spans="1:20" x14ac:dyDescent="0.25">
      <c r="A489" t="s">
        <v>21</v>
      </c>
      <c r="B489" s="3">
        <v>20</v>
      </c>
      <c r="C489" s="2">
        <v>1.84</v>
      </c>
      <c r="D489" s="2">
        <v>104</v>
      </c>
      <c r="E489">
        <v>1</v>
      </c>
      <c r="F489">
        <v>0</v>
      </c>
      <c r="G489" s="3">
        <v>2</v>
      </c>
      <c r="H489" s="3">
        <v>3</v>
      </c>
      <c r="I489">
        <v>1</v>
      </c>
      <c r="J489">
        <v>0</v>
      </c>
      <c r="K489" s="2">
        <v>3</v>
      </c>
      <c r="L489">
        <v>0</v>
      </c>
      <c r="M489" s="2">
        <v>3</v>
      </c>
      <c r="N489" s="2">
        <v>0</v>
      </c>
      <c r="O489" s="18">
        <v>0</v>
      </c>
      <c r="P489">
        <v>2</v>
      </c>
      <c r="Q489" t="s">
        <v>28</v>
      </c>
      <c r="R489" s="2">
        <f t="shared" si="7"/>
        <v>30.718336483931946</v>
      </c>
      <c r="S489">
        <v>1</v>
      </c>
      <c r="T489">
        <v>0</v>
      </c>
    </row>
    <row r="490" spans="1:20" x14ac:dyDescent="0.25">
      <c r="A490" t="s">
        <v>21</v>
      </c>
      <c r="B490" s="3">
        <v>21</v>
      </c>
      <c r="C490" s="2">
        <v>1.88</v>
      </c>
      <c r="D490" s="2">
        <v>84</v>
      </c>
      <c r="E490">
        <v>1</v>
      </c>
      <c r="F490">
        <v>1</v>
      </c>
      <c r="G490" s="3">
        <v>3</v>
      </c>
      <c r="H490" s="3">
        <v>3</v>
      </c>
      <c r="I490">
        <v>1</v>
      </c>
      <c r="J490">
        <v>0</v>
      </c>
      <c r="K490" s="2">
        <v>3</v>
      </c>
      <c r="L490">
        <v>0</v>
      </c>
      <c r="M490" s="2">
        <v>2</v>
      </c>
      <c r="N490" s="2">
        <v>1</v>
      </c>
      <c r="O490" s="18">
        <v>1</v>
      </c>
      <c r="P490">
        <v>0</v>
      </c>
      <c r="Q490" t="s">
        <v>20</v>
      </c>
      <c r="R490" s="2">
        <f t="shared" si="7"/>
        <v>23.766410140334994</v>
      </c>
      <c r="S490">
        <v>1</v>
      </c>
      <c r="T490">
        <v>0</v>
      </c>
    </row>
    <row r="491" spans="1:20" x14ac:dyDescent="0.25">
      <c r="A491" t="s">
        <v>15</v>
      </c>
      <c r="B491" s="3">
        <v>19</v>
      </c>
      <c r="C491" s="2">
        <v>1.56</v>
      </c>
      <c r="D491" s="2">
        <v>50</v>
      </c>
      <c r="E491">
        <v>0</v>
      </c>
      <c r="F491">
        <v>1</v>
      </c>
      <c r="G491" s="3">
        <v>2</v>
      </c>
      <c r="H491" s="3">
        <v>1</v>
      </c>
      <c r="I491">
        <v>1</v>
      </c>
      <c r="J491">
        <v>0</v>
      </c>
      <c r="K491" s="2">
        <v>1</v>
      </c>
      <c r="L491">
        <v>0</v>
      </c>
      <c r="M491" s="2">
        <v>0</v>
      </c>
      <c r="N491" s="2">
        <v>2</v>
      </c>
      <c r="O491" s="18">
        <v>0</v>
      </c>
      <c r="P491">
        <v>4</v>
      </c>
      <c r="Q491" t="s">
        <v>20</v>
      </c>
      <c r="R491" s="2">
        <f t="shared" si="7"/>
        <v>20.5456936226167</v>
      </c>
      <c r="S491">
        <v>1</v>
      </c>
      <c r="T491">
        <v>0</v>
      </c>
    </row>
    <row r="492" spans="1:20" x14ac:dyDescent="0.25">
      <c r="A492" t="s">
        <v>21</v>
      </c>
      <c r="B492" s="3">
        <v>24</v>
      </c>
      <c r="C492" s="2">
        <v>1.75</v>
      </c>
      <c r="D492" s="2">
        <v>84</v>
      </c>
      <c r="E492">
        <v>0</v>
      </c>
      <c r="F492">
        <v>1</v>
      </c>
      <c r="G492" s="3">
        <v>3</v>
      </c>
      <c r="H492" s="3">
        <v>3</v>
      </c>
      <c r="I492">
        <v>0</v>
      </c>
      <c r="J492">
        <v>0</v>
      </c>
      <c r="K492" s="2">
        <v>2</v>
      </c>
      <c r="L492">
        <v>1</v>
      </c>
      <c r="M492" s="2">
        <v>1</v>
      </c>
      <c r="N492" s="2">
        <v>0</v>
      </c>
      <c r="O492" s="18">
        <v>1</v>
      </c>
      <c r="P492">
        <v>4</v>
      </c>
      <c r="Q492" t="s">
        <v>25</v>
      </c>
      <c r="R492" s="2">
        <f t="shared" si="7"/>
        <v>27.428571428571427</v>
      </c>
      <c r="S492">
        <v>1</v>
      </c>
      <c r="T492">
        <v>0</v>
      </c>
    </row>
    <row r="493" spans="1:20" x14ac:dyDescent="0.25">
      <c r="A493" t="s">
        <v>21</v>
      </c>
      <c r="B493" s="3">
        <v>25</v>
      </c>
      <c r="C493" s="2">
        <v>1.66</v>
      </c>
      <c r="D493" s="2">
        <v>68</v>
      </c>
      <c r="E493">
        <v>0</v>
      </c>
      <c r="F493">
        <v>1</v>
      </c>
      <c r="G493" s="3">
        <v>2</v>
      </c>
      <c r="H493" s="3">
        <v>3</v>
      </c>
      <c r="I493">
        <v>1</v>
      </c>
      <c r="J493">
        <v>1</v>
      </c>
      <c r="K493" s="2">
        <v>1</v>
      </c>
      <c r="L493">
        <v>0</v>
      </c>
      <c r="M493" s="2">
        <v>1</v>
      </c>
      <c r="N493" s="2">
        <v>1</v>
      </c>
      <c r="O493" s="18">
        <v>1</v>
      </c>
      <c r="P493">
        <v>4</v>
      </c>
      <c r="Q493" t="s">
        <v>20</v>
      </c>
      <c r="R493" s="2">
        <f t="shared" si="7"/>
        <v>24.677021338365513</v>
      </c>
      <c r="S493">
        <v>1</v>
      </c>
      <c r="T493">
        <v>0</v>
      </c>
    </row>
    <row r="494" spans="1:20" x14ac:dyDescent="0.25">
      <c r="A494" t="s">
        <v>21</v>
      </c>
      <c r="B494" s="3">
        <v>45</v>
      </c>
      <c r="C494" s="2">
        <v>1.7</v>
      </c>
      <c r="D494" s="2">
        <v>86</v>
      </c>
      <c r="E494">
        <v>0</v>
      </c>
      <c r="F494">
        <v>1</v>
      </c>
      <c r="G494" s="3">
        <v>3</v>
      </c>
      <c r="H494" s="3">
        <v>3</v>
      </c>
      <c r="I494">
        <v>2</v>
      </c>
      <c r="J494">
        <v>0</v>
      </c>
      <c r="K494" s="2">
        <v>1</v>
      </c>
      <c r="L494">
        <v>0</v>
      </c>
      <c r="M494" s="2">
        <v>0</v>
      </c>
      <c r="N494" s="2">
        <v>0</v>
      </c>
      <c r="O494" s="18">
        <v>0</v>
      </c>
      <c r="P494">
        <v>3</v>
      </c>
      <c r="Q494" t="s">
        <v>25</v>
      </c>
      <c r="R494" s="2">
        <f t="shared" si="7"/>
        <v>29.757785467128031</v>
      </c>
      <c r="S494">
        <v>1</v>
      </c>
      <c r="T494">
        <v>0</v>
      </c>
    </row>
    <row r="495" spans="1:20" x14ac:dyDescent="0.25">
      <c r="A495" t="s">
        <v>21</v>
      </c>
      <c r="B495" s="3">
        <v>20</v>
      </c>
      <c r="C495" s="2">
        <v>1.8</v>
      </c>
      <c r="D495" s="2">
        <v>65</v>
      </c>
      <c r="E495">
        <v>0</v>
      </c>
      <c r="F495">
        <v>1</v>
      </c>
      <c r="G495" s="3">
        <v>2</v>
      </c>
      <c r="H495" s="3">
        <v>3</v>
      </c>
      <c r="I495">
        <v>2</v>
      </c>
      <c r="J495">
        <v>0</v>
      </c>
      <c r="K495" s="2">
        <v>1</v>
      </c>
      <c r="L495">
        <v>0</v>
      </c>
      <c r="M495" s="2">
        <v>2</v>
      </c>
      <c r="N495" s="2">
        <v>0</v>
      </c>
      <c r="O495" s="18">
        <v>1</v>
      </c>
      <c r="P495">
        <v>2</v>
      </c>
      <c r="Q495" t="s">
        <v>20</v>
      </c>
      <c r="R495" s="2">
        <f t="shared" si="7"/>
        <v>20.061728395061728</v>
      </c>
      <c r="S495">
        <v>1</v>
      </c>
      <c r="T495">
        <v>0</v>
      </c>
    </row>
    <row r="496" spans="1:20" x14ac:dyDescent="0.25">
      <c r="A496" t="s">
        <v>15</v>
      </c>
      <c r="B496" s="3">
        <v>18</v>
      </c>
      <c r="C496" s="2">
        <v>1.67</v>
      </c>
      <c r="D496" s="2">
        <v>66</v>
      </c>
      <c r="E496">
        <v>0</v>
      </c>
      <c r="F496">
        <v>1</v>
      </c>
      <c r="G496" s="3">
        <v>3</v>
      </c>
      <c r="H496" s="3">
        <v>3</v>
      </c>
      <c r="I496">
        <v>1</v>
      </c>
      <c r="J496">
        <v>0</v>
      </c>
      <c r="K496" s="2">
        <v>2</v>
      </c>
      <c r="L496">
        <v>0</v>
      </c>
      <c r="M496" s="2">
        <v>0</v>
      </c>
      <c r="N496" s="2">
        <v>0</v>
      </c>
      <c r="O496" s="18">
        <v>1</v>
      </c>
      <c r="P496">
        <v>4</v>
      </c>
      <c r="Q496" t="s">
        <v>20</v>
      </c>
      <c r="R496" s="2">
        <f t="shared" si="7"/>
        <v>23.665244361576249</v>
      </c>
      <c r="S496">
        <v>1</v>
      </c>
      <c r="T496">
        <v>0</v>
      </c>
    </row>
    <row r="497" spans="1:20" x14ac:dyDescent="0.25">
      <c r="A497" t="s">
        <v>21</v>
      </c>
      <c r="B497" s="3">
        <v>19</v>
      </c>
      <c r="C497" s="2">
        <v>1.8</v>
      </c>
      <c r="D497" s="2">
        <v>60</v>
      </c>
      <c r="E497">
        <v>1</v>
      </c>
      <c r="F497">
        <v>1</v>
      </c>
      <c r="G497" s="3">
        <v>3</v>
      </c>
      <c r="H497" s="3">
        <v>1</v>
      </c>
      <c r="I497">
        <v>3</v>
      </c>
      <c r="J497">
        <v>0</v>
      </c>
      <c r="K497" s="2">
        <v>1</v>
      </c>
      <c r="L497">
        <v>1</v>
      </c>
      <c r="M497" s="2">
        <v>0</v>
      </c>
      <c r="N497" s="2">
        <v>0</v>
      </c>
      <c r="O497" s="18">
        <v>0</v>
      </c>
      <c r="P497">
        <v>2</v>
      </c>
      <c r="Q497" t="s">
        <v>20</v>
      </c>
      <c r="R497" s="2">
        <f t="shared" si="7"/>
        <v>18.518518518518519</v>
      </c>
      <c r="S497">
        <v>1</v>
      </c>
      <c r="T497">
        <v>0</v>
      </c>
    </row>
    <row r="498" spans="1:20" x14ac:dyDescent="0.25">
      <c r="A498" t="s">
        <v>21</v>
      </c>
      <c r="B498" s="3">
        <v>18</v>
      </c>
      <c r="C498" s="2">
        <v>1.72</v>
      </c>
      <c r="D498" s="2">
        <v>53</v>
      </c>
      <c r="E498">
        <v>1</v>
      </c>
      <c r="F498">
        <v>1</v>
      </c>
      <c r="G498" s="3">
        <v>2</v>
      </c>
      <c r="H498" s="3">
        <v>3</v>
      </c>
      <c r="I498">
        <v>1</v>
      </c>
      <c r="J498">
        <v>0</v>
      </c>
      <c r="K498" s="2">
        <v>2</v>
      </c>
      <c r="L498">
        <v>0</v>
      </c>
      <c r="M498" s="2">
        <v>0</v>
      </c>
      <c r="N498" s="2">
        <v>2</v>
      </c>
      <c r="O498" s="18">
        <v>1</v>
      </c>
      <c r="P498">
        <v>4</v>
      </c>
      <c r="Q498" t="s">
        <v>92</v>
      </c>
      <c r="R498" s="2">
        <f t="shared" si="7"/>
        <v>17.915089237425637</v>
      </c>
      <c r="S498">
        <v>1</v>
      </c>
      <c r="T498">
        <v>0</v>
      </c>
    </row>
    <row r="499" spans="1:20" x14ac:dyDescent="0.25">
      <c r="A499" t="s">
        <v>21</v>
      </c>
      <c r="B499" s="3">
        <v>20</v>
      </c>
      <c r="C499" s="2">
        <v>1.56</v>
      </c>
      <c r="D499" s="2">
        <v>45</v>
      </c>
      <c r="E499">
        <v>0</v>
      </c>
      <c r="F499">
        <v>0</v>
      </c>
      <c r="G499" s="3">
        <v>2</v>
      </c>
      <c r="H499" s="3">
        <v>3</v>
      </c>
      <c r="I499">
        <v>1</v>
      </c>
      <c r="J499">
        <v>0</v>
      </c>
      <c r="K499" s="2">
        <v>2</v>
      </c>
      <c r="L499">
        <v>0</v>
      </c>
      <c r="M499" s="2">
        <v>1</v>
      </c>
      <c r="N499" s="2">
        <v>1</v>
      </c>
      <c r="O499" s="18">
        <v>1</v>
      </c>
      <c r="P499">
        <v>4</v>
      </c>
      <c r="Q499" t="s">
        <v>20</v>
      </c>
      <c r="R499" s="2">
        <f t="shared" si="7"/>
        <v>18.491124260355029</v>
      </c>
      <c r="S499">
        <v>1</v>
      </c>
      <c r="T499">
        <v>0</v>
      </c>
    </row>
    <row r="500" spans="1:20" x14ac:dyDescent="0.25">
      <c r="A500" t="s">
        <v>15</v>
      </c>
      <c r="B500" s="3">
        <v>25.196214000000001</v>
      </c>
      <c r="C500" s="2">
        <v>1.6863060000000001</v>
      </c>
      <c r="D500" s="2">
        <v>104.572712</v>
      </c>
      <c r="E500">
        <v>1</v>
      </c>
      <c r="F500">
        <v>1</v>
      </c>
      <c r="G500" s="3">
        <v>3</v>
      </c>
      <c r="H500" s="3">
        <v>3</v>
      </c>
      <c r="I500">
        <v>1</v>
      </c>
      <c r="J500">
        <v>0</v>
      </c>
      <c r="K500" s="2">
        <v>1.152736</v>
      </c>
      <c r="L500">
        <v>0</v>
      </c>
      <c r="M500" s="2">
        <v>0.319156</v>
      </c>
      <c r="N500" s="2">
        <v>1</v>
      </c>
      <c r="O500" s="18">
        <v>1</v>
      </c>
      <c r="P500">
        <v>4</v>
      </c>
      <c r="Q500" t="s">
        <v>32</v>
      </c>
      <c r="R500" s="2">
        <f t="shared" si="7"/>
        <v>36.774400426037268</v>
      </c>
      <c r="S500">
        <v>1</v>
      </c>
      <c r="T500">
        <v>0</v>
      </c>
    </row>
    <row r="501" spans="1:20" x14ac:dyDescent="0.25">
      <c r="A501" t="s">
        <v>15</v>
      </c>
      <c r="B501" s="3">
        <v>18.503343000000001</v>
      </c>
      <c r="C501" s="2">
        <v>1.6831240000000001</v>
      </c>
      <c r="D501" s="2">
        <v>126.67377999999999</v>
      </c>
      <c r="E501">
        <v>1</v>
      </c>
      <c r="F501">
        <v>1</v>
      </c>
      <c r="G501" s="3">
        <v>3</v>
      </c>
      <c r="H501" s="3">
        <v>3</v>
      </c>
      <c r="I501">
        <v>1</v>
      </c>
      <c r="J501">
        <v>0</v>
      </c>
      <c r="K501" s="2">
        <v>1.1159669999999999</v>
      </c>
      <c r="L501">
        <v>0</v>
      </c>
      <c r="M501" s="2">
        <v>1.541072</v>
      </c>
      <c r="N501" s="2">
        <v>1</v>
      </c>
      <c r="O501" s="18">
        <v>1</v>
      </c>
      <c r="P501">
        <v>4</v>
      </c>
      <c r="Q501" t="s">
        <v>32</v>
      </c>
      <c r="R501" s="2">
        <f t="shared" si="7"/>
        <v>44.715130732135108</v>
      </c>
      <c r="S501">
        <v>1</v>
      </c>
      <c r="T501">
        <v>0</v>
      </c>
    </row>
    <row r="502" spans="1:20" x14ac:dyDescent="0.25">
      <c r="A502" t="s">
        <v>15</v>
      </c>
      <c r="B502" s="3">
        <v>26</v>
      </c>
      <c r="C502" s="2">
        <v>1.6223970000000001</v>
      </c>
      <c r="D502" s="2">
        <v>110.79263</v>
      </c>
      <c r="E502">
        <v>1</v>
      </c>
      <c r="F502">
        <v>1</v>
      </c>
      <c r="G502" s="3">
        <v>3</v>
      </c>
      <c r="H502" s="3">
        <v>3</v>
      </c>
      <c r="I502">
        <v>1</v>
      </c>
      <c r="J502">
        <v>0</v>
      </c>
      <c r="K502" s="2">
        <v>2.704507</v>
      </c>
      <c r="L502">
        <v>0</v>
      </c>
      <c r="M502" s="2">
        <v>0</v>
      </c>
      <c r="N502" s="2">
        <v>0.29498999999999997</v>
      </c>
      <c r="O502" s="18">
        <v>1</v>
      </c>
      <c r="P502">
        <v>4</v>
      </c>
      <c r="Q502" t="s">
        <v>32</v>
      </c>
      <c r="R502" s="2">
        <f t="shared" si="7"/>
        <v>42.091713201900674</v>
      </c>
      <c r="S502">
        <v>1</v>
      </c>
      <c r="T502">
        <v>0</v>
      </c>
    </row>
    <row r="503" spans="1:20" x14ac:dyDescent="0.25">
      <c r="A503" t="s">
        <v>15</v>
      </c>
      <c r="B503" s="3">
        <v>21.853826000000002</v>
      </c>
      <c r="C503" s="2">
        <v>1.7556430000000001</v>
      </c>
      <c r="D503" s="2">
        <v>137.79688400000001</v>
      </c>
      <c r="E503">
        <v>1</v>
      </c>
      <c r="F503">
        <v>1</v>
      </c>
      <c r="G503" s="3">
        <v>3</v>
      </c>
      <c r="H503" s="3">
        <v>3</v>
      </c>
      <c r="I503">
        <v>1</v>
      </c>
      <c r="J503">
        <v>0</v>
      </c>
      <c r="K503" s="2">
        <v>2.184707</v>
      </c>
      <c r="L503">
        <v>0</v>
      </c>
      <c r="M503" s="2">
        <v>1.978631</v>
      </c>
      <c r="N503" s="2">
        <v>0.83895699999999995</v>
      </c>
      <c r="O503" s="18">
        <v>1</v>
      </c>
      <c r="P503">
        <v>4</v>
      </c>
      <c r="Q503" t="s">
        <v>32</v>
      </c>
      <c r="R503" s="2">
        <f t="shared" si="7"/>
        <v>44.706119896144422</v>
      </c>
      <c r="S503">
        <v>1</v>
      </c>
      <c r="T503">
        <v>0</v>
      </c>
    </row>
    <row r="504" spans="1:20" x14ac:dyDescent="0.25">
      <c r="A504" t="s">
        <v>15</v>
      </c>
      <c r="B504" s="3">
        <v>21.900120000000001</v>
      </c>
      <c r="C504" s="2">
        <v>1.8434189999999999</v>
      </c>
      <c r="D504" s="2">
        <v>165.05726899999999</v>
      </c>
      <c r="E504">
        <v>1</v>
      </c>
      <c r="F504">
        <v>1</v>
      </c>
      <c r="G504" s="3">
        <v>3</v>
      </c>
      <c r="H504" s="3">
        <v>3</v>
      </c>
      <c r="I504">
        <v>1</v>
      </c>
      <c r="J504">
        <v>0</v>
      </c>
      <c r="K504" s="2">
        <v>2.4065409999999998</v>
      </c>
      <c r="L504">
        <v>0</v>
      </c>
      <c r="M504" s="2">
        <v>0.10032000000000001</v>
      </c>
      <c r="N504" s="2">
        <v>0.47922100000000001</v>
      </c>
      <c r="O504" s="18">
        <v>1</v>
      </c>
      <c r="P504">
        <v>4</v>
      </c>
      <c r="Q504" t="s">
        <v>32</v>
      </c>
      <c r="R504" s="2">
        <f t="shared" si="7"/>
        <v>48.572061502205912</v>
      </c>
      <c r="S504">
        <v>1</v>
      </c>
      <c r="T504">
        <v>0</v>
      </c>
    </row>
    <row r="505" spans="1:20" x14ac:dyDescent="0.25">
      <c r="A505" t="s">
        <v>15</v>
      </c>
      <c r="B505" s="3">
        <v>18.306615000000001</v>
      </c>
      <c r="C505" s="2">
        <v>1.7456</v>
      </c>
      <c r="D505" s="2">
        <v>133.03441000000001</v>
      </c>
      <c r="E505">
        <v>1</v>
      </c>
      <c r="F505">
        <v>1</v>
      </c>
      <c r="G505" s="3">
        <v>3</v>
      </c>
      <c r="H505" s="3">
        <v>3</v>
      </c>
      <c r="I505">
        <v>1</v>
      </c>
      <c r="J505">
        <v>0</v>
      </c>
      <c r="K505" s="2">
        <v>2.9843229999999998</v>
      </c>
      <c r="L505">
        <v>0</v>
      </c>
      <c r="M505" s="2">
        <v>1.586525</v>
      </c>
      <c r="N505" s="2">
        <v>0.62534999999999996</v>
      </c>
      <c r="O505" s="18">
        <v>1</v>
      </c>
      <c r="P505">
        <v>4</v>
      </c>
      <c r="Q505" t="s">
        <v>32</v>
      </c>
      <c r="R505" s="2">
        <f t="shared" si="7"/>
        <v>43.659074123043219</v>
      </c>
      <c r="S505">
        <v>1</v>
      </c>
      <c r="T505">
        <v>0</v>
      </c>
    </row>
    <row r="506" spans="1:20" x14ac:dyDescent="0.25">
      <c r="A506" t="s">
        <v>15</v>
      </c>
      <c r="B506" s="3">
        <v>26</v>
      </c>
      <c r="C506" s="2">
        <v>1.630927</v>
      </c>
      <c r="D506" s="2">
        <v>111.485516</v>
      </c>
      <c r="E506">
        <v>1</v>
      </c>
      <c r="F506">
        <v>1</v>
      </c>
      <c r="G506" s="3">
        <v>3</v>
      </c>
      <c r="H506" s="3">
        <v>3</v>
      </c>
      <c r="I506">
        <v>1</v>
      </c>
      <c r="J506">
        <v>0</v>
      </c>
      <c r="K506" s="2">
        <v>2.4441250000000001</v>
      </c>
      <c r="L506">
        <v>0</v>
      </c>
      <c r="M506" s="2">
        <v>0</v>
      </c>
      <c r="N506" s="2">
        <v>0.26579000000000003</v>
      </c>
      <c r="O506" s="18">
        <v>1</v>
      </c>
      <c r="P506">
        <v>4</v>
      </c>
      <c r="Q506" t="s">
        <v>32</v>
      </c>
      <c r="R506" s="2">
        <f t="shared" si="7"/>
        <v>41.913063294573284</v>
      </c>
      <c r="S506">
        <v>1</v>
      </c>
      <c r="T506">
        <v>0</v>
      </c>
    </row>
    <row r="507" spans="1:20" x14ac:dyDescent="0.25">
      <c r="A507" t="s">
        <v>15</v>
      </c>
      <c r="B507" s="3">
        <v>26</v>
      </c>
      <c r="C507" s="2">
        <v>1.6291910000000001</v>
      </c>
      <c r="D507" s="2">
        <v>104.826776</v>
      </c>
      <c r="E507">
        <v>1</v>
      </c>
      <c r="F507">
        <v>1</v>
      </c>
      <c r="G507" s="3">
        <v>3</v>
      </c>
      <c r="H507" s="3">
        <v>3</v>
      </c>
      <c r="I507">
        <v>1</v>
      </c>
      <c r="J507">
        <v>0</v>
      </c>
      <c r="K507" s="2">
        <v>2.6547019999999999</v>
      </c>
      <c r="L507">
        <v>0</v>
      </c>
      <c r="M507" s="2">
        <v>0</v>
      </c>
      <c r="N507" s="2">
        <v>0.55546799999999996</v>
      </c>
      <c r="O507" s="18">
        <v>1</v>
      </c>
      <c r="P507">
        <v>4</v>
      </c>
      <c r="Q507" t="s">
        <v>32</v>
      </c>
      <c r="R507" s="2">
        <f t="shared" si="7"/>
        <v>39.493736521200134</v>
      </c>
      <c r="S507">
        <v>1</v>
      </c>
      <c r="T507">
        <v>0</v>
      </c>
    </row>
    <row r="508" spans="1:20" x14ac:dyDescent="0.25">
      <c r="A508" t="s">
        <v>15</v>
      </c>
      <c r="B508" s="3">
        <v>21.849705</v>
      </c>
      <c r="C508" s="2">
        <v>1.7706120000000001</v>
      </c>
      <c r="D508" s="2">
        <v>133.96334899999999</v>
      </c>
      <c r="E508">
        <v>1</v>
      </c>
      <c r="F508">
        <v>1</v>
      </c>
      <c r="G508" s="3">
        <v>3</v>
      </c>
      <c r="H508" s="3">
        <v>3</v>
      </c>
      <c r="I508">
        <v>1</v>
      </c>
      <c r="J508">
        <v>0</v>
      </c>
      <c r="K508" s="2">
        <v>2.8256290000000002</v>
      </c>
      <c r="L508">
        <v>0</v>
      </c>
      <c r="M508" s="2">
        <v>1.3991830000000001</v>
      </c>
      <c r="N508" s="2">
        <v>0.92897200000000002</v>
      </c>
      <c r="O508" s="18">
        <v>1</v>
      </c>
      <c r="P508">
        <v>4</v>
      </c>
      <c r="Q508" t="s">
        <v>32</v>
      </c>
      <c r="R508" s="2">
        <f t="shared" si="7"/>
        <v>42.730619541918877</v>
      </c>
      <c r="S508">
        <v>1</v>
      </c>
      <c r="T508">
        <v>0</v>
      </c>
    </row>
    <row r="509" spans="1:20" x14ac:dyDescent="0.25">
      <c r="A509" t="s">
        <v>21</v>
      </c>
      <c r="B509" s="3">
        <v>19.799054000000002</v>
      </c>
      <c r="C509" s="2">
        <v>1.7437020000000001</v>
      </c>
      <c r="D509" s="2">
        <v>54.927529</v>
      </c>
      <c r="E509">
        <v>1</v>
      </c>
      <c r="F509">
        <v>1</v>
      </c>
      <c r="G509" s="3">
        <v>2</v>
      </c>
      <c r="H509" s="3">
        <v>3.2892600000000001</v>
      </c>
      <c r="I509">
        <v>1</v>
      </c>
      <c r="J509">
        <v>0</v>
      </c>
      <c r="K509" s="2">
        <v>2.847264</v>
      </c>
      <c r="L509">
        <v>0</v>
      </c>
      <c r="M509" s="2">
        <v>1.680844</v>
      </c>
      <c r="N509" s="2">
        <v>2</v>
      </c>
      <c r="O509" s="18">
        <v>1</v>
      </c>
      <c r="P509">
        <v>4</v>
      </c>
      <c r="Q509" t="s">
        <v>92</v>
      </c>
      <c r="R509" s="2">
        <f t="shared" si="7"/>
        <v>18.065314669089037</v>
      </c>
      <c r="S509">
        <v>1</v>
      </c>
      <c r="T509">
        <v>0</v>
      </c>
    </row>
    <row r="510" spans="1:20" x14ac:dyDescent="0.25">
      <c r="A510" t="s">
        <v>21</v>
      </c>
      <c r="B510" s="3">
        <v>17.188753999999999</v>
      </c>
      <c r="C510" s="2">
        <v>1.7719149999999999</v>
      </c>
      <c r="D510" s="2">
        <v>55.695036000000002</v>
      </c>
      <c r="E510">
        <v>1</v>
      </c>
      <c r="F510">
        <v>1</v>
      </c>
      <c r="G510" s="3">
        <v>2</v>
      </c>
      <c r="H510" s="3">
        <v>4</v>
      </c>
      <c r="I510">
        <v>1</v>
      </c>
      <c r="J510">
        <v>0</v>
      </c>
      <c r="K510" s="2">
        <v>2.8840330000000001</v>
      </c>
      <c r="L510">
        <v>0</v>
      </c>
      <c r="M510" s="2">
        <v>2</v>
      </c>
      <c r="N510" s="2">
        <v>1.3401069999999999</v>
      </c>
      <c r="O510" s="18">
        <v>1</v>
      </c>
      <c r="P510">
        <v>4</v>
      </c>
      <c r="Q510" t="s">
        <v>92</v>
      </c>
      <c r="R510" s="2">
        <f t="shared" si="7"/>
        <v>17.739064781129436</v>
      </c>
      <c r="S510">
        <v>1</v>
      </c>
      <c r="T510">
        <v>0</v>
      </c>
    </row>
    <row r="511" spans="1:20" x14ac:dyDescent="0.25">
      <c r="A511" t="s">
        <v>21</v>
      </c>
      <c r="B511" s="3">
        <v>22.285024</v>
      </c>
      <c r="C511" s="2">
        <v>1.75376</v>
      </c>
      <c r="D511" s="2">
        <v>55.879263000000002</v>
      </c>
      <c r="E511">
        <v>1</v>
      </c>
      <c r="F511">
        <v>1</v>
      </c>
      <c r="G511" s="3">
        <v>2.450218</v>
      </c>
      <c r="H511" s="3">
        <v>3.9951469999999998</v>
      </c>
      <c r="I511">
        <v>1</v>
      </c>
      <c r="J511">
        <v>0</v>
      </c>
      <c r="K511" s="2">
        <v>2.1477460000000002</v>
      </c>
      <c r="L511">
        <v>0</v>
      </c>
      <c r="M511" s="2">
        <v>2</v>
      </c>
      <c r="N511" s="2">
        <v>0.58997999999999995</v>
      </c>
      <c r="O511" s="18">
        <v>1</v>
      </c>
      <c r="P511">
        <v>4</v>
      </c>
      <c r="Q511" t="s">
        <v>92</v>
      </c>
      <c r="R511" s="2">
        <f t="shared" si="7"/>
        <v>18.168135016931124</v>
      </c>
      <c r="S511">
        <v>1</v>
      </c>
      <c r="T511">
        <v>0</v>
      </c>
    </row>
    <row r="512" spans="1:20" x14ac:dyDescent="0.25">
      <c r="A512" t="s">
        <v>15</v>
      </c>
      <c r="B512" s="3">
        <v>22</v>
      </c>
      <c r="C512" s="2">
        <v>1.675446</v>
      </c>
      <c r="D512" s="2">
        <v>51.154201</v>
      </c>
      <c r="E512">
        <v>1</v>
      </c>
      <c r="F512">
        <v>1</v>
      </c>
      <c r="G512" s="3">
        <v>3</v>
      </c>
      <c r="H512" s="3">
        <v>3</v>
      </c>
      <c r="I512">
        <v>2</v>
      </c>
      <c r="J512">
        <v>0</v>
      </c>
      <c r="K512" s="2">
        <v>2.815293</v>
      </c>
      <c r="L512">
        <v>0</v>
      </c>
      <c r="M512" s="2">
        <v>1.978631</v>
      </c>
      <c r="N512" s="2">
        <v>1</v>
      </c>
      <c r="O512" s="18">
        <v>0</v>
      </c>
      <c r="P512">
        <v>4</v>
      </c>
      <c r="Q512" t="s">
        <v>92</v>
      </c>
      <c r="R512" s="2">
        <f t="shared" si="7"/>
        <v>18.223023517295385</v>
      </c>
      <c r="S512">
        <v>1</v>
      </c>
      <c r="T512">
        <v>0</v>
      </c>
    </row>
    <row r="513" spans="1:20" x14ac:dyDescent="0.25">
      <c r="A513" t="s">
        <v>15</v>
      </c>
      <c r="B513" s="3">
        <v>21.02497</v>
      </c>
      <c r="C513" s="2">
        <v>1.6662030000000001</v>
      </c>
      <c r="D513" s="2">
        <v>49.869790999999999</v>
      </c>
      <c r="E513">
        <v>1</v>
      </c>
      <c r="F513">
        <v>1</v>
      </c>
      <c r="G513" s="3">
        <v>3</v>
      </c>
      <c r="H513" s="3">
        <v>3</v>
      </c>
      <c r="I513">
        <v>2</v>
      </c>
      <c r="J513">
        <v>0</v>
      </c>
      <c r="K513" s="2">
        <v>2.5934590000000002</v>
      </c>
      <c r="L513">
        <v>0</v>
      </c>
      <c r="M513" s="2">
        <v>2</v>
      </c>
      <c r="N513" s="2">
        <v>1</v>
      </c>
      <c r="O513" s="18">
        <v>0</v>
      </c>
      <c r="P513">
        <v>4</v>
      </c>
      <c r="Q513" t="s">
        <v>92</v>
      </c>
      <c r="R513" s="2">
        <f t="shared" si="7"/>
        <v>17.96311804862242</v>
      </c>
      <c r="S513">
        <v>1</v>
      </c>
      <c r="T513">
        <v>0</v>
      </c>
    </row>
    <row r="514" spans="1:20" x14ac:dyDescent="0.25">
      <c r="A514" t="s">
        <v>15</v>
      </c>
      <c r="B514" s="3">
        <v>22.038326999999999</v>
      </c>
      <c r="C514" s="2">
        <v>1.7114670000000001</v>
      </c>
      <c r="D514" s="2">
        <v>51.965521000000003</v>
      </c>
      <c r="E514">
        <v>1</v>
      </c>
      <c r="F514">
        <v>1</v>
      </c>
      <c r="G514" s="3">
        <v>2.8801610000000002</v>
      </c>
      <c r="H514" s="3">
        <v>3</v>
      </c>
      <c r="I514">
        <v>2</v>
      </c>
      <c r="J514">
        <v>0</v>
      </c>
      <c r="K514" s="2">
        <v>1.0313540000000001</v>
      </c>
      <c r="L514">
        <v>0</v>
      </c>
      <c r="M514" s="2">
        <v>2.2067380000000001</v>
      </c>
      <c r="N514" s="2">
        <v>1.3746499999999999</v>
      </c>
      <c r="O514" s="18">
        <v>0</v>
      </c>
      <c r="P514">
        <v>4</v>
      </c>
      <c r="Q514" t="s">
        <v>92</v>
      </c>
      <c r="R514" s="2">
        <f t="shared" si="7"/>
        <v>17.741005339164264</v>
      </c>
      <c r="S514">
        <v>1</v>
      </c>
      <c r="T514">
        <v>0</v>
      </c>
    </row>
    <row r="515" spans="1:20" x14ac:dyDescent="0.25">
      <c r="A515" t="s">
        <v>15</v>
      </c>
      <c r="B515" s="3">
        <v>21.243141999999999</v>
      </c>
      <c r="C515" s="2">
        <v>1.5980190000000001</v>
      </c>
      <c r="D515" s="2">
        <v>44.845655000000001</v>
      </c>
      <c r="E515">
        <v>0</v>
      </c>
      <c r="F515">
        <v>0</v>
      </c>
      <c r="G515" s="3">
        <v>3</v>
      </c>
      <c r="H515" s="3">
        <v>1.7262599999999999</v>
      </c>
      <c r="I515">
        <v>2</v>
      </c>
      <c r="J515">
        <v>0</v>
      </c>
      <c r="K515" s="2">
        <v>2.4441250000000001</v>
      </c>
      <c r="L515">
        <v>0</v>
      </c>
      <c r="M515" s="2">
        <v>1.3181700000000001</v>
      </c>
      <c r="N515" s="2">
        <v>0</v>
      </c>
      <c r="O515" s="18">
        <v>0</v>
      </c>
      <c r="P515">
        <v>4</v>
      </c>
      <c r="Q515" t="s">
        <v>92</v>
      </c>
      <c r="R515" s="2">
        <f t="shared" ref="R515:R578" si="8">D515/(C515*C515)</f>
        <v>17.561293216055081</v>
      </c>
      <c r="S515">
        <v>1</v>
      </c>
      <c r="T515">
        <v>0</v>
      </c>
    </row>
    <row r="516" spans="1:20" x14ac:dyDescent="0.25">
      <c r="A516" t="s">
        <v>15</v>
      </c>
      <c r="B516" s="3">
        <v>22.142431999999999</v>
      </c>
      <c r="C516" s="2">
        <v>1.5961099999999999</v>
      </c>
      <c r="D516" s="2">
        <v>42.848033000000001</v>
      </c>
      <c r="E516">
        <v>0</v>
      </c>
      <c r="F516">
        <v>0</v>
      </c>
      <c r="G516" s="3">
        <v>3</v>
      </c>
      <c r="H516" s="3">
        <v>2.5810149999999998</v>
      </c>
      <c r="I516">
        <v>2</v>
      </c>
      <c r="J516">
        <v>0</v>
      </c>
      <c r="K516" s="2">
        <v>2.6547019999999999</v>
      </c>
      <c r="L516">
        <v>0</v>
      </c>
      <c r="M516" s="2">
        <v>0.90209499999999998</v>
      </c>
      <c r="N516" s="2">
        <v>0</v>
      </c>
      <c r="O516" s="18">
        <v>0</v>
      </c>
      <c r="P516">
        <v>4</v>
      </c>
      <c r="Q516" t="s">
        <v>92</v>
      </c>
      <c r="R516" s="2">
        <f t="shared" si="8"/>
        <v>16.819196817270793</v>
      </c>
      <c r="S516">
        <v>1</v>
      </c>
      <c r="T516">
        <v>0</v>
      </c>
    </row>
    <row r="517" spans="1:20" x14ac:dyDescent="0.25">
      <c r="A517" t="s">
        <v>15</v>
      </c>
      <c r="B517" s="3">
        <v>21.962426000000001</v>
      </c>
      <c r="C517" s="2">
        <v>1.57206</v>
      </c>
      <c r="D517" s="2">
        <v>43.919834999999999</v>
      </c>
      <c r="E517">
        <v>0</v>
      </c>
      <c r="F517">
        <v>0</v>
      </c>
      <c r="G517" s="3">
        <v>3</v>
      </c>
      <c r="H517" s="3">
        <v>1.6008119999999999</v>
      </c>
      <c r="I517">
        <v>2</v>
      </c>
      <c r="J517">
        <v>0</v>
      </c>
      <c r="K517" s="2">
        <v>2.6512579999999999</v>
      </c>
      <c r="L517">
        <v>0</v>
      </c>
      <c r="M517" s="2">
        <v>0.60081700000000005</v>
      </c>
      <c r="N517" s="2">
        <v>0</v>
      </c>
      <c r="O517" s="18">
        <v>0</v>
      </c>
      <c r="P517">
        <v>4</v>
      </c>
      <c r="Q517" t="s">
        <v>92</v>
      </c>
      <c r="R517" s="2">
        <f t="shared" si="8"/>
        <v>17.771433666119584</v>
      </c>
      <c r="S517">
        <v>1</v>
      </c>
      <c r="T517">
        <v>0</v>
      </c>
    </row>
    <row r="518" spans="1:20" x14ac:dyDescent="0.25">
      <c r="A518" t="s">
        <v>15</v>
      </c>
      <c r="B518" s="3">
        <v>21.491054999999999</v>
      </c>
      <c r="C518" s="2">
        <v>1.5869519999999999</v>
      </c>
      <c r="D518" s="2">
        <v>43.087508</v>
      </c>
      <c r="E518">
        <v>0</v>
      </c>
      <c r="F518">
        <v>0</v>
      </c>
      <c r="G518" s="3">
        <v>2.0087600000000001</v>
      </c>
      <c r="H518" s="3">
        <v>1.7376199999999999</v>
      </c>
      <c r="I518">
        <v>2</v>
      </c>
      <c r="J518">
        <v>0</v>
      </c>
      <c r="K518" s="2">
        <v>1.792022</v>
      </c>
      <c r="L518">
        <v>0</v>
      </c>
      <c r="M518" s="2">
        <v>0.119643</v>
      </c>
      <c r="N518" s="2">
        <v>0</v>
      </c>
      <c r="O518" s="18">
        <v>0</v>
      </c>
      <c r="P518">
        <v>4</v>
      </c>
      <c r="Q518" t="s">
        <v>92</v>
      </c>
      <c r="R518" s="2">
        <f t="shared" si="8"/>
        <v>17.10896725321399</v>
      </c>
      <c r="S518">
        <v>1</v>
      </c>
      <c r="T518">
        <v>0</v>
      </c>
    </row>
    <row r="519" spans="1:20" x14ac:dyDescent="0.25">
      <c r="A519" t="s">
        <v>15</v>
      </c>
      <c r="B519" s="3">
        <v>22.717943000000002</v>
      </c>
      <c r="C519" s="2">
        <v>1.5955900000000001</v>
      </c>
      <c r="D519" s="2">
        <v>44.581159</v>
      </c>
      <c r="E519">
        <v>0</v>
      </c>
      <c r="F519">
        <v>0</v>
      </c>
      <c r="G519" s="3">
        <v>2.5965790000000002</v>
      </c>
      <c r="H519" s="3">
        <v>1.10548</v>
      </c>
      <c r="I519">
        <v>2</v>
      </c>
      <c r="J519">
        <v>0</v>
      </c>
      <c r="K519" s="2">
        <v>1.490613</v>
      </c>
      <c r="L519">
        <v>0</v>
      </c>
      <c r="M519" s="2">
        <v>0.34568399999999999</v>
      </c>
      <c r="N519" s="2">
        <v>0</v>
      </c>
      <c r="O519" s="18">
        <v>0</v>
      </c>
      <c r="P519">
        <v>4</v>
      </c>
      <c r="Q519" t="s">
        <v>92</v>
      </c>
      <c r="R519" s="2">
        <f t="shared" si="8"/>
        <v>17.510911102943165</v>
      </c>
      <c r="S519">
        <v>1</v>
      </c>
      <c r="T519">
        <v>0</v>
      </c>
    </row>
    <row r="520" spans="1:20" x14ac:dyDescent="0.25">
      <c r="A520" t="s">
        <v>15</v>
      </c>
      <c r="B520" s="3">
        <v>23.501249000000001</v>
      </c>
      <c r="C520" s="2">
        <v>1.6</v>
      </c>
      <c r="D520" s="2">
        <v>45</v>
      </c>
      <c r="E520">
        <v>0</v>
      </c>
      <c r="F520">
        <v>0</v>
      </c>
      <c r="G520" s="3">
        <v>2.5914389999999998</v>
      </c>
      <c r="H520" s="3">
        <v>3</v>
      </c>
      <c r="I520">
        <v>2</v>
      </c>
      <c r="J520">
        <v>0</v>
      </c>
      <c r="K520" s="2">
        <v>2.0740479999999999</v>
      </c>
      <c r="L520">
        <v>0</v>
      </c>
      <c r="M520" s="2">
        <v>1.679935</v>
      </c>
      <c r="N520" s="2">
        <v>0</v>
      </c>
      <c r="O520" s="18">
        <v>0</v>
      </c>
      <c r="P520">
        <v>4</v>
      </c>
      <c r="Q520" t="s">
        <v>92</v>
      </c>
      <c r="R520" s="2">
        <f t="shared" si="8"/>
        <v>17.578124999999996</v>
      </c>
      <c r="S520">
        <v>1</v>
      </c>
      <c r="T520">
        <v>0</v>
      </c>
    </row>
    <row r="521" spans="1:20" x14ac:dyDescent="0.25">
      <c r="A521" t="s">
        <v>15</v>
      </c>
      <c r="B521" s="3">
        <v>18.535074999999999</v>
      </c>
      <c r="C521" s="2">
        <v>1.6880250000000001</v>
      </c>
      <c r="D521" s="2">
        <v>45</v>
      </c>
      <c r="E521">
        <v>0</v>
      </c>
      <c r="F521">
        <v>1</v>
      </c>
      <c r="G521" s="3">
        <v>3</v>
      </c>
      <c r="H521" s="3">
        <v>3</v>
      </c>
      <c r="I521">
        <v>1</v>
      </c>
      <c r="J521">
        <v>0</v>
      </c>
      <c r="K521" s="2">
        <v>3</v>
      </c>
      <c r="L521">
        <v>1</v>
      </c>
      <c r="M521" s="2">
        <v>2.5397620000000001</v>
      </c>
      <c r="N521" s="2">
        <v>1.2836730000000001</v>
      </c>
      <c r="O521" s="18">
        <v>0</v>
      </c>
      <c r="P521">
        <v>4</v>
      </c>
      <c r="Q521" t="s">
        <v>92</v>
      </c>
      <c r="R521" s="2">
        <f t="shared" si="8"/>
        <v>15.792641075006339</v>
      </c>
      <c r="S521">
        <v>1</v>
      </c>
      <c r="T521">
        <v>0</v>
      </c>
    </row>
    <row r="522" spans="1:20" x14ac:dyDescent="0.25">
      <c r="A522" t="s">
        <v>15</v>
      </c>
      <c r="B522" s="3">
        <v>19</v>
      </c>
      <c r="C522" s="2">
        <v>1.556211</v>
      </c>
      <c r="D522" s="2">
        <v>42.339767000000002</v>
      </c>
      <c r="E522">
        <v>0</v>
      </c>
      <c r="F522">
        <v>1</v>
      </c>
      <c r="G522" s="3">
        <v>3</v>
      </c>
      <c r="H522" s="3">
        <v>2.0846</v>
      </c>
      <c r="I522">
        <v>1</v>
      </c>
      <c r="J522">
        <v>0</v>
      </c>
      <c r="K522" s="2">
        <v>2.1375500000000001</v>
      </c>
      <c r="L522">
        <v>1</v>
      </c>
      <c r="M522" s="2">
        <v>0.19615199999999999</v>
      </c>
      <c r="N522" s="2">
        <v>6.2488000000000002E-2</v>
      </c>
      <c r="O522" s="18">
        <v>0</v>
      </c>
      <c r="P522">
        <v>4</v>
      </c>
      <c r="Q522" t="s">
        <v>92</v>
      </c>
      <c r="R522" s="2">
        <f t="shared" si="8"/>
        <v>17.482820643764907</v>
      </c>
      <c r="S522">
        <v>1</v>
      </c>
      <c r="T522">
        <v>0</v>
      </c>
    </row>
    <row r="523" spans="1:20" x14ac:dyDescent="0.25">
      <c r="A523" t="s">
        <v>15</v>
      </c>
      <c r="B523" s="3">
        <v>19</v>
      </c>
      <c r="C523" s="2">
        <v>1.5641989999999999</v>
      </c>
      <c r="D523" s="2">
        <v>42.096062000000003</v>
      </c>
      <c r="E523">
        <v>0</v>
      </c>
      <c r="F523">
        <v>1</v>
      </c>
      <c r="G523" s="3">
        <v>3</v>
      </c>
      <c r="H523" s="3">
        <v>1.8943840000000001</v>
      </c>
      <c r="I523">
        <v>1</v>
      </c>
      <c r="J523">
        <v>0</v>
      </c>
      <c r="K523" s="2">
        <v>2.4565809999999999</v>
      </c>
      <c r="L523">
        <v>1</v>
      </c>
      <c r="M523" s="2">
        <v>1.596576</v>
      </c>
      <c r="N523" s="2">
        <v>0.99739999999999995</v>
      </c>
      <c r="O523" s="18">
        <v>0</v>
      </c>
      <c r="P523">
        <v>4</v>
      </c>
      <c r="Q523" t="s">
        <v>92</v>
      </c>
      <c r="R523" s="2">
        <f t="shared" si="8"/>
        <v>17.205110355115853</v>
      </c>
      <c r="S523">
        <v>1</v>
      </c>
      <c r="T523">
        <v>0</v>
      </c>
    </row>
    <row r="524" spans="1:20" x14ac:dyDescent="0.25">
      <c r="A524" t="s">
        <v>15</v>
      </c>
      <c r="B524" s="3">
        <v>20.254534</v>
      </c>
      <c r="C524" s="2">
        <v>1.56948</v>
      </c>
      <c r="D524" s="2">
        <v>41.324558000000003</v>
      </c>
      <c r="E524">
        <v>0</v>
      </c>
      <c r="F524">
        <v>1</v>
      </c>
      <c r="G524" s="3">
        <v>2.392665</v>
      </c>
      <c r="H524" s="3">
        <v>1</v>
      </c>
      <c r="I524">
        <v>2</v>
      </c>
      <c r="J524">
        <v>0</v>
      </c>
      <c r="K524" s="2">
        <v>1</v>
      </c>
      <c r="L524">
        <v>0</v>
      </c>
      <c r="M524" s="2">
        <v>0</v>
      </c>
      <c r="N524" s="2">
        <v>0.73826899999999995</v>
      </c>
      <c r="O524" s="18">
        <v>1</v>
      </c>
      <c r="P524">
        <v>4</v>
      </c>
      <c r="Q524" t="s">
        <v>92</v>
      </c>
      <c r="R524" s="2">
        <f t="shared" si="8"/>
        <v>16.776317836604839</v>
      </c>
      <c r="S524">
        <v>1</v>
      </c>
      <c r="T524">
        <v>0</v>
      </c>
    </row>
    <row r="525" spans="1:20" x14ac:dyDescent="0.25">
      <c r="A525" t="s">
        <v>15</v>
      </c>
      <c r="B525" s="3">
        <v>21</v>
      </c>
      <c r="C525" s="2">
        <v>1.52</v>
      </c>
      <c r="D525" s="2">
        <v>42</v>
      </c>
      <c r="E525">
        <v>0</v>
      </c>
      <c r="F525">
        <v>1</v>
      </c>
      <c r="G525" s="3">
        <v>3</v>
      </c>
      <c r="H525" s="3">
        <v>1</v>
      </c>
      <c r="I525">
        <v>2</v>
      </c>
      <c r="J525">
        <v>0</v>
      </c>
      <c r="K525" s="2">
        <v>1</v>
      </c>
      <c r="L525">
        <v>0</v>
      </c>
      <c r="M525" s="2">
        <v>0</v>
      </c>
      <c r="N525" s="2">
        <v>0</v>
      </c>
      <c r="O525" s="18">
        <v>1</v>
      </c>
      <c r="P525">
        <v>4</v>
      </c>
      <c r="Q525" t="s">
        <v>92</v>
      </c>
      <c r="R525" s="2">
        <f t="shared" si="8"/>
        <v>18.178670360110804</v>
      </c>
      <c r="S525">
        <v>1</v>
      </c>
      <c r="T525">
        <v>0</v>
      </c>
    </row>
    <row r="526" spans="1:20" x14ac:dyDescent="0.25">
      <c r="A526" t="s">
        <v>15</v>
      </c>
      <c r="B526" s="3">
        <v>20.225396</v>
      </c>
      <c r="C526" s="2">
        <v>1.550648</v>
      </c>
      <c r="D526" s="2">
        <v>44.641795999999999</v>
      </c>
      <c r="E526">
        <v>0</v>
      </c>
      <c r="F526">
        <v>1</v>
      </c>
      <c r="G526" s="3">
        <v>3</v>
      </c>
      <c r="H526" s="3">
        <v>2.8577870000000001</v>
      </c>
      <c r="I526">
        <v>2</v>
      </c>
      <c r="J526">
        <v>0</v>
      </c>
      <c r="K526" s="2">
        <v>1</v>
      </c>
      <c r="L526">
        <v>0</v>
      </c>
      <c r="M526" s="2">
        <v>0.75464600000000004</v>
      </c>
      <c r="N526" s="2">
        <v>0</v>
      </c>
      <c r="O526" s="18">
        <v>1</v>
      </c>
      <c r="P526">
        <v>4</v>
      </c>
      <c r="Q526" t="s">
        <v>92</v>
      </c>
      <c r="R526" s="2">
        <f t="shared" si="8"/>
        <v>18.565866011435933</v>
      </c>
      <c r="S526">
        <v>1</v>
      </c>
      <c r="T526">
        <v>0</v>
      </c>
    </row>
    <row r="527" spans="1:20" x14ac:dyDescent="0.25">
      <c r="A527" t="s">
        <v>15</v>
      </c>
      <c r="B527" s="3">
        <v>19.869969999999999</v>
      </c>
      <c r="C527" s="2">
        <v>1.5209969999999999</v>
      </c>
      <c r="D527" s="2">
        <v>42</v>
      </c>
      <c r="E527">
        <v>0</v>
      </c>
      <c r="F527">
        <v>1</v>
      </c>
      <c r="G527" s="3">
        <v>3</v>
      </c>
      <c r="H527" s="3">
        <v>1</v>
      </c>
      <c r="I527">
        <v>2</v>
      </c>
      <c r="J527">
        <v>0</v>
      </c>
      <c r="K527" s="2">
        <v>1.5270360000000001</v>
      </c>
      <c r="L527">
        <v>0</v>
      </c>
      <c r="M527" s="2">
        <v>0</v>
      </c>
      <c r="N527" s="2">
        <v>0.86049699999999996</v>
      </c>
      <c r="O527" s="18">
        <v>1</v>
      </c>
      <c r="P527">
        <v>4</v>
      </c>
      <c r="Q527" t="s">
        <v>92</v>
      </c>
      <c r="R527" s="2">
        <f t="shared" si="8"/>
        <v>18.154846257571968</v>
      </c>
      <c r="S527">
        <v>1</v>
      </c>
      <c r="T527">
        <v>0</v>
      </c>
    </row>
    <row r="528" spans="1:20" x14ac:dyDescent="0.25">
      <c r="A528" t="s">
        <v>15</v>
      </c>
      <c r="B528" s="3">
        <v>20.147113999999998</v>
      </c>
      <c r="C528" s="2">
        <v>1.528011</v>
      </c>
      <c r="D528" s="2">
        <v>42</v>
      </c>
      <c r="E528">
        <v>0</v>
      </c>
      <c r="F528">
        <v>1</v>
      </c>
      <c r="G528" s="3">
        <v>3</v>
      </c>
      <c r="H528" s="3">
        <v>1</v>
      </c>
      <c r="I528">
        <v>2</v>
      </c>
      <c r="J528">
        <v>0</v>
      </c>
      <c r="K528" s="2">
        <v>1.3226690000000001</v>
      </c>
      <c r="L528">
        <v>0</v>
      </c>
      <c r="M528" s="2">
        <v>0</v>
      </c>
      <c r="N528" s="2">
        <v>0.47867599999999999</v>
      </c>
      <c r="O528" s="18">
        <v>1</v>
      </c>
      <c r="P528">
        <v>4</v>
      </c>
      <c r="Q528" t="s">
        <v>92</v>
      </c>
      <c r="R528" s="2">
        <f t="shared" si="8"/>
        <v>17.988557097567909</v>
      </c>
      <c r="S528">
        <v>1</v>
      </c>
      <c r="T528">
        <v>0</v>
      </c>
    </row>
    <row r="529" spans="1:20" x14ac:dyDescent="0.25">
      <c r="A529" t="s">
        <v>15</v>
      </c>
      <c r="B529" s="3">
        <v>21</v>
      </c>
      <c r="C529" s="2">
        <v>1.52</v>
      </c>
      <c r="D529" s="2">
        <v>42</v>
      </c>
      <c r="E529">
        <v>0</v>
      </c>
      <c r="F529">
        <v>1</v>
      </c>
      <c r="G529" s="3">
        <v>3</v>
      </c>
      <c r="H529" s="3">
        <v>1</v>
      </c>
      <c r="I529">
        <v>2</v>
      </c>
      <c r="J529">
        <v>0</v>
      </c>
      <c r="K529" s="2">
        <v>1</v>
      </c>
      <c r="L529">
        <v>0</v>
      </c>
      <c r="M529" s="2">
        <v>0</v>
      </c>
      <c r="N529" s="2">
        <v>0</v>
      </c>
      <c r="O529" s="18">
        <v>1</v>
      </c>
      <c r="P529">
        <v>4</v>
      </c>
      <c r="Q529" t="s">
        <v>92</v>
      </c>
      <c r="R529" s="2">
        <f t="shared" si="8"/>
        <v>18.178670360110804</v>
      </c>
      <c r="S529">
        <v>1</v>
      </c>
      <c r="T529">
        <v>0</v>
      </c>
    </row>
    <row r="530" spans="1:20" x14ac:dyDescent="0.25">
      <c r="A530" t="s">
        <v>15</v>
      </c>
      <c r="B530" s="3">
        <v>21.996523</v>
      </c>
      <c r="C530" s="2">
        <v>1.733263</v>
      </c>
      <c r="D530" s="2">
        <v>50.890363000000001</v>
      </c>
      <c r="E530">
        <v>0</v>
      </c>
      <c r="F530">
        <v>0</v>
      </c>
      <c r="G530" s="3">
        <v>3</v>
      </c>
      <c r="H530" s="3">
        <v>3.7655259999999999</v>
      </c>
      <c r="I530">
        <v>2</v>
      </c>
      <c r="J530">
        <v>0</v>
      </c>
      <c r="K530" s="2">
        <v>1.6560820000000001</v>
      </c>
      <c r="L530">
        <v>0</v>
      </c>
      <c r="M530" s="2">
        <v>0.42776999999999998</v>
      </c>
      <c r="N530" s="2">
        <v>0.55596699999999999</v>
      </c>
      <c r="O530" s="18">
        <v>1</v>
      </c>
      <c r="P530">
        <v>4</v>
      </c>
      <c r="Q530" t="s">
        <v>92</v>
      </c>
      <c r="R530" s="2">
        <f t="shared" si="8"/>
        <v>16.939735162746569</v>
      </c>
      <c r="S530">
        <v>1</v>
      </c>
      <c r="T530">
        <v>0</v>
      </c>
    </row>
    <row r="531" spans="1:20" x14ac:dyDescent="0.25">
      <c r="A531" t="s">
        <v>15</v>
      </c>
      <c r="B531" s="3">
        <v>21.376425999999999</v>
      </c>
      <c r="C531" s="2">
        <v>1.7225269999999999</v>
      </c>
      <c r="D531" s="2">
        <v>50.833029000000003</v>
      </c>
      <c r="E531">
        <v>0</v>
      </c>
      <c r="F531">
        <v>0</v>
      </c>
      <c r="G531" s="3">
        <v>3</v>
      </c>
      <c r="H531" s="3">
        <v>3.2851669999999999</v>
      </c>
      <c r="I531">
        <v>2</v>
      </c>
      <c r="J531">
        <v>0</v>
      </c>
      <c r="K531" s="2">
        <v>1.5690820000000001</v>
      </c>
      <c r="L531">
        <v>0</v>
      </c>
      <c r="M531" s="2">
        <v>0.54593100000000006</v>
      </c>
      <c r="N531" s="2">
        <v>0.46973500000000001</v>
      </c>
      <c r="O531" s="18">
        <v>1</v>
      </c>
      <c r="P531">
        <v>4</v>
      </c>
      <c r="Q531" t="s">
        <v>92</v>
      </c>
      <c r="R531" s="2">
        <f t="shared" si="8"/>
        <v>17.132230656095224</v>
      </c>
      <c r="S531">
        <v>1</v>
      </c>
      <c r="T531">
        <v>0</v>
      </c>
    </row>
    <row r="532" spans="1:20" x14ac:dyDescent="0.25">
      <c r="A532" t="s">
        <v>15</v>
      </c>
      <c r="B532" s="3">
        <v>19.724105999999999</v>
      </c>
      <c r="C532" s="2">
        <v>1.7348319999999999</v>
      </c>
      <c r="D532" s="2">
        <v>50</v>
      </c>
      <c r="E532">
        <v>0</v>
      </c>
      <c r="F532">
        <v>0</v>
      </c>
      <c r="G532" s="3">
        <v>1.123939</v>
      </c>
      <c r="H532" s="3">
        <v>4</v>
      </c>
      <c r="I532">
        <v>2</v>
      </c>
      <c r="J532">
        <v>0</v>
      </c>
      <c r="K532" s="2">
        <v>1</v>
      </c>
      <c r="L532">
        <v>0</v>
      </c>
      <c r="M532" s="2">
        <v>1.303976</v>
      </c>
      <c r="N532" s="2">
        <v>0.37194100000000002</v>
      </c>
      <c r="O532" s="18">
        <v>1</v>
      </c>
      <c r="P532">
        <v>4</v>
      </c>
      <c r="Q532" t="s">
        <v>92</v>
      </c>
      <c r="R532" s="2">
        <f t="shared" si="8"/>
        <v>16.613271235109089</v>
      </c>
      <c r="S532">
        <v>1</v>
      </c>
      <c r="T532">
        <v>0</v>
      </c>
    </row>
    <row r="533" spans="1:20" x14ac:dyDescent="0.25">
      <c r="A533" t="s">
        <v>21</v>
      </c>
      <c r="B533" s="3">
        <v>23</v>
      </c>
      <c r="C533" s="2">
        <v>1.882779</v>
      </c>
      <c r="D533" s="2">
        <v>64.106108000000006</v>
      </c>
      <c r="E533">
        <v>1</v>
      </c>
      <c r="F533">
        <v>1</v>
      </c>
      <c r="G533" s="3">
        <v>3</v>
      </c>
      <c r="H533" s="3">
        <v>3</v>
      </c>
      <c r="I533">
        <v>1</v>
      </c>
      <c r="J533">
        <v>0</v>
      </c>
      <c r="K533" s="2">
        <v>2.8437770000000002</v>
      </c>
      <c r="L533">
        <v>0</v>
      </c>
      <c r="M533" s="2">
        <v>1.4888429999999999</v>
      </c>
      <c r="N533" s="2">
        <v>9.2540000000000001E-3</v>
      </c>
      <c r="O533" s="18">
        <v>1</v>
      </c>
      <c r="P533">
        <v>3</v>
      </c>
      <c r="Q533" t="s">
        <v>92</v>
      </c>
      <c r="R533" s="2">
        <f t="shared" si="8"/>
        <v>18.084259051590742</v>
      </c>
      <c r="S533">
        <v>1</v>
      </c>
      <c r="T533">
        <v>0</v>
      </c>
    </row>
    <row r="534" spans="1:20" x14ac:dyDescent="0.25">
      <c r="A534" t="s">
        <v>21</v>
      </c>
      <c r="B534" s="3">
        <v>22.851834</v>
      </c>
      <c r="C534" s="2">
        <v>1.854592</v>
      </c>
      <c r="D534" s="2">
        <v>63.611108999999999</v>
      </c>
      <c r="E534">
        <v>1</v>
      </c>
      <c r="F534">
        <v>1</v>
      </c>
      <c r="G534" s="3">
        <v>3</v>
      </c>
      <c r="H534" s="3">
        <v>3.6912259999999999</v>
      </c>
      <c r="I534">
        <v>1</v>
      </c>
      <c r="J534">
        <v>0</v>
      </c>
      <c r="K534" s="2">
        <v>2.650989</v>
      </c>
      <c r="L534">
        <v>0</v>
      </c>
      <c r="M534" s="2">
        <v>1.2281359999999999</v>
      </c>
      <c r="N534" s="2">
        <v>0.83240000000000003</v>
      </c>
      <c r="O534" s="18">
        <v>1</v>
      </c>
      <c r="P534">
        <v>3</v>
      </c>
      <c r="Q534" t="s">
        <v>92</v>
      </c>
      <c r="R534" s="2">
        <f t="shared" si="8"/>
        <v>18.494227814135193</v>
      </c>
      <c r="S534">
        <v>1</v>
      </c>
      <c r="T534">
        <v>0</v>
      </c>
    </row>
    <row r="535" spans="1:20" x14ac:dyDescent="0.25">
      <c r="A535" t="s">
        <v>21</v>
      </c>
      <c r="B535" s="3">
        <v>23</v>
      </c>
      <c r="C535" s="2">
        <v>1.8356429999999999</v>
      </c>
      <c r="D535" s="2">
        <v>58.854416000000001</v>
      </c>
      <c r="E535">
        <v>1</v>
      </c>
      <c r="F535">
        <v>1</v>
      </c>
      <c r="G535" s="3">
        <v>3</v>
      </c>
      <c r="H535" s="3">
        <v>3</v>
      </c>
      <c r="I535">
        <v>1</v>
      </c>
      <c r="J535">
        <v>0</v>
      </c>
      <c r="K535" s="2">
        <v>2.027984</v>
      </c>
      <c r="L535">
        <v>0</v>
      </c>
      <c r="M535" s="2">
        <v>1.661556</v>
      </c>
      <c r="N535" s="2">
        <v>0.114716</v>
      </c>
      <c r="O535" s="18">
        <v>1</v>
      </c>
      <c r="P535">
        <v>3</v>
      </c>
      <c r="Q535" t="s">
        <v>92</v>
      </c>
      <c r="R535" s="2">
        <f t="shared" si="8"/>
        <v>17.466368142414424</v>
      </c>
      <c r="S535">
        <v>1</v>
      </c>
      <c r="T535">
        <v>0</v>
      </c>
    </row>
    <row r="536" spans="1:20" x14ac:dyDescent="0.25">
      <c r="A536" t="s">
        <v>21</v>
      </c>
      <c r="B536" s="3">
        <v>18.216031999999998</v>
      </c>
      <c r="C536" s="2">
        <v>1.7555069999999999</v>
      </c>
      <c r="D536" s="2">
        <v>52</v>
      </c>
      <c r="E536">
        <v>1</v>
      </c>
      <c r="F536">
        <v>1</v>
      </c>
      <c r="G536" s="3">
        <v>3</v>
      </c>
      <c r="H536" s="3">
        <v>3</v>
      </c>
      <c r="I536">
        <v>2</v>
      </c>
      <c r="J536">
        <v>0</v>
      </c>
      <c r="K536" s="2">
        <v>2</v>
      </c>
      <c r="L536">
        <v>0</v>
      </c>
      <c r="M536" s="2">
        <v>0.65889399999999998</v>
      </c>
      <c r="N536" s="2">
        <v>1</v>
      </c>
      <c r="O536" s="18">
        <v>0</v>
      </c>
      <c r="P536">
        <v>4</v>
      </c>
      <c r="Q536" t="s">
        <v>92</v>
      </c>
      <c r="R536" s="2">
        <f t="shared" si="8"/>
        <v>16.87322946073548</v>
      </c>
      <c r="S536">
        <v>1</v>
      </c>
      <c r="T536">
        <v>0</v>
      </c>
    </row>
    <row r="537" spans="1:20" x14ac:dyDescent="0.25">
      <c r="A537" t="s">
        <v>21</v>
      </c>
      <c r="B537" s="3">
        <v>21.81119</v>
      </c>
      <c r="C537" s="2">
        <v>1.7126600000000001</v>
      </c>
      <c r="D537" s="2">
        <v>51.598593000000001</v>
      </c>
      <c r="E537">
        <v>1</v>
      </c>
      <c r="F537">
        <v>1</v>
      </c>
      <c r="G537" s="3">
        <v>3</v>
      </c>
      <c r="H537" s="3">
        <v>3.1561530000000002</v>
      </c>
      <c r="I537">
        <v>2</v>
      </c>
      <c r="J537">
        <v>0</v>
      </c>
      <c r="K537" s="2">
        <v>1.253803</v>
      </c>
      <c r="L537">
        <v>0</v>
      </c>
      <c r="M537" s="2">
        <v>0.54478400000000005</v>
      </c>
      <c r="N537" s="2">
        <v>0.256382</v>
      </c>
      <c r="O537" s="18">
        <v>0</v>
      </c>
      <c r="P537">
        <v>4</v>
      </c>
      <c r="Q537" t="s">
        <v>92</v>
      </c>
      <c r="R537" s="2">
        <f t="shared" si="8"/>
        <v>17.591203391194185</v>
      </c>
      <c r="S537">
        <v>1</v>
      </c>
      <c r="T537">
        <v>0</v>
      </c>
    </row>
    <row r="538" spans="1:20" x14ac:dyDescent="0.25">
      <c r="A538" t="s">
        <v>21</v>
      </c>
      <c r="B538" s="3">
        <v>18.164767999999999</v>
      </c>
      <c r="C538" s="2">
        <v>1.6942649999999999</v>
      </c>
      <c r="D538" s="2">
        <v>52</v>
      </c>
      <c r="E538">
        <v>1</v>
      </c>
      <c r="F538">
        <v>1</v>
      </c>
      <c r="G538" s="3">
        <v>3</v>
      </c>
      <c r="H538" s="3">
        <v>3</v>
      </c>
      <c r="I538">
        <v>2</v>
      </c>
      <c r="J538">
        <v>0</v>
      </c>
      <c r="K538" s="2">
        <v>2</v>
      </c>
      <c r="L538">
        <v>0</v>
      </c>
      <c r="M538" s="2">
        <v>0.81968200000000002</v>
      </c>
      <c r="N538" s="2">
        <v>1</v>
      </c>
      <c r="O538" s="18">
        <v>0</v>
      </c>
      <c r="P538">
        <v>4</v>
      </c>
      <c r="Q538" t="s">
        <v>92</v>
      </c>
      <c r="R538" s="2">
        <f t="shared" si="8"/>
        <v>18.115097047652036</v>
      </c>
      <c r="S538">
        <v>1</v>
      </c>
      <c r="T538">
        <v>0</v>
      </c>
    </row>
    <row r="539" spans="1:20" x14ac:dyDescent="0.25">
      <c r="A539" t="s">
        <v>15</v>
      </c>
      <c r="B539" s="3">
        <v>18.871794000000001</v>
      </c>
      <c r="C539" s="2">
        <v>1.5868949999999999</v>
      </c>
      <c r="D539" s="2">
        <v>41.452385</v>
      </c>
      <c r="E539">
        <v>0</v>
      </c>
      <c r="F539">
        <v>1</v>
      </c>
      <c r="G539" s="3">
        <v>2</v>
      </c>
      <c r="H539" s="3">
        <v>1.0797600000000001</v>
      </c>
      <c r="I539">
        <v>1</v>
      </c>
      <c r="J539">
        <v>0</v>
      </c>
      <c r="K539" s="2">
        <v>1</v>
      </c>
      <c r="L539">
        <v>0</v>
      </c>
      <c r="M539" s="2">
        <v>0.194745</v>
      </c>
      <c r="N539" s="2">
        <v>1.547086</v>
      </c>
      <c r="O539" s="18">
        <v>1</v>
      </c>
      <c r="P539">
        <v>4</v>
      </c>
      <c r="Q539" t="s">
        <v>92</v>
      </c>
      <c r="R539" s="2">
        <f t="shared" si="8"/>
        <v>16.460883437039772</v>
      </c>
      <c r="S539">
        <v>1</v>
      </c>
      <c r="T539">
        <v>0</v>
      </c>
    </row>
    <row r="540" spans="1:20" x14ac:dyDescent="0.25">
      <c r="A540" t="s">
        <v>15</v>
      </c>
      <c r="B540" s="3">
        <v>18.766033</v>
      </c>
      <c r="C540" s="2">
        <v>1.579561</v>
      </c>
      <c r="D540" s="2">
        <v>41.890203999999997</v>
      </c>
      <c r="E540">
        <v>0</v>
      </c>
      <c r="F540">
        <v>1</v>
      </c>
      <c r="G540" s="3">
        <v>2.027574</v>
      </c>
      <c r="H540" s="3">
        <v>1</v>
      </c>
      <c r="I540">
        <v>1</v>
      </c>
      <c r="J540">
        <v>0</v>
      </c>
      <c r="K540" s="2">
        <v>1.6363259999999999</v>
      </c>
      <c r="L540">
        <v>0</v>
      </c>
      <c r="M540" s="2">
        <v>0</v>
      </c>
      <c r="N540" s="2">
        <v>1.9061410000000001</v>
      </c>
      <c r="O540" s="18">
        <v>1</v>
      </c>
      <c r="P540">
        <v>4</v>
      </c>
      <c r="Q540" t="s">
        <v>92</v>
      </c>
      <c r="R540" s="2">
        <f t="shared" si="8"/>
        <v>16.789573759252661</v>
      </c>
      <c r="S540">
        <v>1</v>
      </c>
      <c r="T540">
        <v>0</v>
      </c>
    </row>
    <row r="541" spans="1:20" x14ac:dyDescent="0.25">
      <c r="A541" t="s">
        <v>15</v>
      </c>
      <c r="B541" s="3">
        <v>18.540534999999998</v>
      </c>
      <c r="C541" s="2">
        <v>1.564568</v>
      </c>
      <c r="D541" s="2">
        <v>41.397378000000003</v>
      </c>
      <c r="E541">
        <v>0</v>
      </c>
      <c r="F541">
        <v>1</v>
      </c>
      <c r="G541" s="3">
        <v>2.658112</v>
      </c>
      <c r="H541" s="3">
        <v>1</v>
      </c>
      <c r="I541">
        <v>1</v>
      </c>
      <c r="J541">
        <v>0</v>
      </c>
      <c r="K541" s="2">
        <v>1.298165</v>
      </c>
      <c r="L541">
        <v>0</v>
      </c>
      <c r="M541" s="2">
        <v>0</v>
      </c>
      <c r="N541" s="2">
        <v>1.6393260000000001</v>
      </c>
      <c r="O541" s="18">
        <v>1</v>
      </c>
      <c r="P541">
        <v>4</v>
      </c>
      <c r="Q541" t="s">
        <v>92</v>
      </c>
      <c r="R541" s="2">
        <f t="shared" si="8"/>
        <v>16.911570800342314</v>
      </c>
      <c r="S541">
        <v>1</v>
      </c>
      <c r="T541">
        <v>0</v>
      </c>
    </row>
    <row r="542" spans="1:20" x14ac:dyDescent="0.25">
      <c r="A542" t="s">
        <v>15</v>
      </c>
      <c r="B542" s="3">
        <v>19.88036</v>
      </c>
      <c r="C542" s="2">
        <v>1.6706350000000001</v>
      </c>
      <c r="D542" s="2">
        <v>49.742930999999999</v>
      </c>
      <c r="E542">
        <v>0</v>
      </c>
      <c r="F542">
        <v>0</v>
      </c>
      <c r="G542" s="3">
        <v>2.88626</v>
      </c>
      <c r="H542" s="3">
        <v>3.559841</v>
      </c>
      <c r="I542">
        <v>2</v>
      </c>
      <c r="J542">
        <v>0</v>
      </c>
      <c r="K542" s="2">
        <v>1.632004</v>
      </c>
      <c r="L542">
        <v>0</v>
      </c>
      <c r="M542" s="2">
        <v>2</v>
      </c>
      <c r="N542" s="2">
        <v>1</v>
      </c>
      <c r="O542" s="18">
        <v>1</v>
      </c>
      <c r="P542">
        <v>4</v>
      </c>
      <c r="Q542" t="s">
        <v>92</v>
      </c>
      <c r="R542" s="2">
        <f t="shared" si="8"/>
        <v>17.822483455257931</v>
      </c>
      <c r="S542">
        <v>1</v>
      </c>
      <c r="T542">
        <v>0</v>
      </c>
    </row>
    <row r="543" spans="1:20" x14ac:dyDescent="0.25">
      <c r="A543" t="s">
        <v>15</v>
      </c>
      <c r="B543" s="3">
        <v>19.717248999999999</v>
      </c>
      <c r="C543" s="2">
        <v>1.688426</v>
      </c>
      <c r="D543" s="2">
        <v>49.660995</v>
      </c>
      <c r="E543">
        <v>0</v>
      </c>
      <c r="F543">
        <v>0</v>
      </c>
      <c r="G543" s="3">
        <v>2.7144469999999998</v>
      </c>
      <c r="H543" s="3">
        <v>3</v>
      </c>
      <c r="I543">
        <v>2</v>
      </c>
      <c r="J543">
        <v>0</v>
      </c>
      <c r="K543" s="2">
        <v>2</v>
      </c>
      <c r="L543">
        <v>0</v>
      </c>
      <c r="M543" s="2">
        <v>1.9031819999999999</v>
      </c>
      <c r="N543" s="2">
        <v>1</v>
      </c>
      <c r="O543" s="18">
        <v>1</v>
      </c>
      <c r="P543">
        <v>4</v>
      </c>
      <c r="Q543" t="s">
        <v>92</v>
      </c>
      <c r="R543" s="2">
        <f t="shared" si="8"/>
        <v>17.420128502537949</v>
      </c>
      <c r="S543">
        <v>1</v>
      </c>
      <c r="T543">
        <v>0</v>
      </c>
    </row>
    <row r="544" spans="1:20" x14ac:dyDescent="0.25">
      <c r="A544" t="s">
        <v>15</v>
      </c>
      <c r="B544" s="3">
        <v>19.633897999999999</v>
      </c>
      <c r="C544" s="2">
        <v>1.6608400000000001</v>
      </c>
      <c r="D544" s="2">
        <v>49.039794000000001</v>
      </c>
      <c r="E544">
        <v>0</v>
      </c>
      <c r="F544">
        <v>0</v>
      </c>
      <c r="G544" s="3">
        <v>2.750715</v>
      </c>
      <c r="H544" s="3">
        <v>3</v>
      </c>
      <c r="I544">
        <v>2</v>
      </c>
      <c r="J544">
        <v>0</v>
      </c>
      <c r="K544" s="2">
        <v>2</v>
      </c>
      <c r="L544">
        <v>0</v>
      </c>
      <c r="M544" s="2">
        <v>1.067817</v>
      </c>
      <c r="N544" s="2">
        <v>1</v>
      </c>
      <c r="O544" s="18">
        <v>1</v>
      </c>
      <c r="P544">
        <v>4</v>
      </c>
      <c r="Q544" t="s">
        <v>92</v>
      </c>
      <c r="R544" s="2">
        <f t="shared" si="8"/>
        <v>17.778415231221288</v>
      </c>
      <c r="S544">
        <v>1</v>
      </c>
      <c r="T544">
        <v>0</v>
      </c>
    </row>
    <row r="545" spans="1:20" x14ac:dyDescent="0.25">
      <c r="A545" t="s">
        <v>15</v>
      </c>
      <c r="B545" s="3">
        <v>23</v>
      </c>
      <c r="C545" s="2">
        <v>1.7101820000000001</v>
      </c>
      <c r="D545" s="2">
        <v>50.287967000000002</v>
      </c>
      <c r="E545">
        <v>1</v>
      </c>
      <c r="F545">
        <v>1</v>
      </c>
      <c r="G545" s="3">
        <v>2</v>
      </c>
      <c r="H545" s="3">
        <v>3</v>
      </c>
      <c r="I545">
        <v>2</v>
      </c>
      <c r="J545">
        <v>0</v>
      </c>
      <c r="K545" s="2">
        <v>2.099863</v>
      </c>
      <c r="L545">
        <v>0</v>
      </c>
      <c r="M545" s="2">
        <v>1.63581</v>
      </c>
      <c r="N545" s="2">
        <v>2</v>
      </c>
      <c r="O545" s="18">
        <v>0</v>
      </c>
      <c r="P545">
        <v>4</v>
      </c>
      <c r="Q545" t="s">
        <v>92</v>
      </c>
      <c r="R545" s="2">
        <f t="shared" si="8"/>
        <v>17.194098743422185</v>
      </c>
      <c r="S545">
        <v>1</v>
      </c>
      <c r="T545">
        <v>0</v>
      </c>
    </row>
    <row r="546" spans="1:20" x14ac:dyDescent="0.25">
      <c r="A546" t="s">
        <v>15</v>
      </c>
      <c r="B546" s="3">
        <v>20.406870999999999</v>
      </c>
      <c r="C546" s="2">
        <v>1.755978</v>
      </c>
      <c r="D546" s="2">
        <v>53.699561000000003</v>
      </c>
      <c r="E546">
        <v>1</v>
      </c>
      <c r="F546">
        <v>1</v>
      </c>
      <c r="G546" s="3">
        <v>2</v>
      </c>
      <c r="H546" s="3">
        <v>3.891994</v>
      </c>
      <c r="I546">
        <v>2</v>
      </c>
      <c r="J546">
        <v>0</v>
      </c>
      <c r="K546" s="2">
        <v>1.8639300000000001</v>
      </c>
      <c r="L546">
        <v>0</v>
      </c>
      <c r="M546" s="2">
        <v>2.8701270000000001</v>
      </c>
      <c r="N546" s="2">
        <v>2</v>
      </c>
      <c r="O546" s="18">
        <v>0</v>
      </c>
      <c r="P546">
        <v>4</v>
      </c>
      <c r="Q546" t="s">
        <v>92</v>
      </c>
      <c r="R546" s="2">
        <f t="shared" si="8"/>
        <v>17.415365532419099</v>
      </c>
      <c r="S546">
        <v>1</v>
      </c>
      <c r="T546">
        <v>0</v>
      </c>
    </row>
    <row r="547" spans="1:20" x14ac:dyDescent="0.25">
      <c r="A547" t="s">
        <v>15</v>
      </c>
      <c r="B547" s="3">
        <v>23</v>
      </c>
      <c r="C547" s="2">
        <v>1.728834</v>
      </c>
      <c r="D547" s="2">
        <v>51.442292999999999</v>
      </c>
      <c r="E547">
        <v>1</v>
      </c>
      <c r="F547">
        <v>1</v>
      </c>
      <c r="G547" s="3">
        <v>2</v>
      </c>
      <c r="H547" s="3">
        <v>3</v>
      </c>
      <c r="I547">
        <v>2</v>
      </c>
      <c r="J547">
        <v>0</v>
      </c>
      <c r="K547" s="2">
        <v>1.2299150000000001</v>
      </c>
      <c r="L547">
        <v>0</v>
      </c>
      <c r="M547" s="2">
        <v>0.619533</v>
      </c>
      <c r="N547" s="2">
        <v>2</v>
      </c>
      <c r="O547" s="18">
        <v>0</v>
      </c>
      <c r="P547">
        <v>4</v>
      </c>
      <c r="Q547" t="s">
        <v>92</v>
      </c>
      <c r="R547" s="2">
        <f t="shared" si="8"/>
        <v>17.211302144806648</v>
      </c>
      <c r="S547">
        <v>1</v>
      </c>
      <c r="T547">
        <v>0</v>
      </c>
    </row>
    <row r="548" spans="1:20" x14ac:dyDescent="0.25">
      <c r="A548" t="s">
        <v>15</v>
      </c>
      <c r="B548" s="3">
        <v>19.058510999999999</v>
      </c>
      <c r="C548" s="2">
        <v>1.6620170000000001</v>
      </c>
      <c r="D548" s="2">
        <v>49.838965000000002</v>
      </c>
      <c r="E548">
        <v>0</v>
      </c>
      <c r="F548">
        <v>1</v>
      </c>
      <c r="G548" s="3">
        <v>1.4924999999999999</v>
      </c>
      <c r="H548" s="3">
        <v>3</v>
      </c>
      <c r="I548">
        <v>1</v>
      </c>
      <c r="J548">
        <v>0</v>
      </c>
      <c r="K548" s="2">
        <v>1.049134</v>
      </c>
      <c r="L548">
        <v>0</v>
      </c>
      <c r="M548" s="2">
        <v>2</v>
      </c>
      <c r="N548" s="2">
        <v>1</v>
      </c>
      <c r="O548" s="18">
        <v>1</v>
      </c>
      <c r="P548">
        <v>4</v>
      </c>
      <c r="Q548" t="s">
        <v>92</v>
      </c>
      <c r="R548" s="2">
        <f t="shared" si="8"/>
        <v>18.042557227370896</v>
      </c>
      <c r="S548">
        <v>1</v>
      </c>
      <c r="T548">
        <v>0</v>
      </c>
    </row>
    <row r="549" spans="1:20" x14ac:dyDescent="0.25">
      <c r="A549" t="s">
        <v>15</v>
      </c>
      <c r="B549" s="3">
        <v>18.827007999999999</v>
      </c>
      <c r="C549" s="2">
        <v>1.7</v>
      </c>
      <c r="D549" s="2">
        <v>50</v>
      </c>
      <c r="E549">
        <v>0</v>
      </c>
      <c r="F549">
        <v>1</v>
      </c>
      <c r="G549" s="3">
        <v>1</v>
      </c>
      <c r="H549" s="3">
        <v>3.2405780000000002</v>
      </c>
      <c r="I549">
        <v>1</v>
      </c>
      <c r="J549">
        <v>0</v>
      </c>
      <c r="K549" s="2">
        <v>1</v>
      </c>
      <c r="L549">
        <v>0</v>
      </c>
      <c r="M549" s="2">
        <v>2</v>
      </c>
      <c r="N549" s="2">
        <v>1</v>
      </c>
      <c r="O549" s="18">
        <v>1</v>
      </c>
      <c r="P549">
        <v>4</v>
      </c>
      <c r="Q549" t="s">
        <v>92</v>
      </c>
      <c r="R549" s="2">
        <f t="shared" si="8"/>
        <v>17.301038062283737</v>
      </c>
      <c r="S549">
        <v>1</v>
      </c>
      <c r="T549">
        <v>0</v>
      </c>
    </row>
    <row r="550" spans="1:20" x14ac:dyDescent="0.25">
      <c r="A550" t="s">
        <v>15</v>
      </c>
      <c r="B550" s="3">
        <v>19.314964</v>
      </c>
      <c r="C550" s="2">
        <v>1.661403</v>
      </c>
      <c r="D550" s="2">
        <v>49.932198999999997</v>
      </c>
      <c r="E550">
        <v>0</v>
      </c>
      <c r="F550">
        <v>1</v>
      </c>
      <c r="G550" s="3">
        <v>2.2054390000000001</v>
      </c>
      <c r="H550" s="3">
        <v>3</v>
      </c>
      <c r="I550">
        <v>1</v>
      </c>
      <c r="J550">
        <v>0</v>
      </c>
      <c r="K550" s="2">
        <v>1.5305310000000001</v>
      </c>
      <c r="L550">
        <v>0</v>
      </c>
      <c r="M550" s="2">
        <v>2</v>
      </c>
      <c r="N550" s="2">
        <v>1</v>
      </c>
      <c r="O550" s="18">
        <v>1</v>
      </c>
      <c r="P550">
        <v>4</v>
      </c>
      <c r="Q550" t="s">
        <v>92</v>
      </c>
      <c r="R550" s="2">
        <f t="shared" si="8"/>
        <v>18.089672818885816</v>
      </c>
      <c r="S550">
        <v>1</v>
      </c>
      <c r="T550">
        <v>0</v>
      </c>
    </row>
    <row r="551" spans="1:20" x14ac:dyDescent="0.25">
      <c r="A551" t="s">
        <v>15</v>
      </c>
      <c r="B551" s="3">
        <v>29.970445000000002</v>
      </c>
      <c r="C551" s="2">
        <v>1.6108629999999999</v>
      </c>
      <c r="D551" s="2">
        <v>49.516027000000001</v>
      </c>
      <c r="E551">
        <v>1</v>
      </c>
      <c r="F551">
        <v>1</v>
      </c>
      <c r="G551" s="3">
        <v>2.0591379999999999</v>
      </c>
      <c r="H551" s="3">
        <v>3.9048579999999999</v>
      </c>
      <c r="I551">
        <v>2</v>
      </c>
      <c r="J551">
        <v>0</v>
      </c>
      <c r="K551" s="2">
        <v>2</v>
      </c>
      <c r="L551">
        <v>0</v>
      </c>
      <c r="M551" s="2">
        <v>0.82197699999999996</v>
      </c>
      <c r="N551" s="2">
        <v>0</v>
      </c>
      <c r="O551" s="18">
        <v>0</v>
      </c>
      <c r="P551">
        <v>4</v>
      </c>
      <c r="Q551" t="s">
        <v>92</v>
      </c>
      <c r="R551" s="2">
        <f t="shared" si="8"/>
        <v>19.082205937029588</v>
      </c>
      <c r="S551">
        <v>1</v>
      </c>
      <c r="T551">
        <v>0</v>
      </c>
    </row>
    <row r="552" spans="1:20" x14ac:dyDescent="0.25">
      <c r="A552" t="s">
        <v>15</v>
      </c>
      <c r="B552" s="3">
        <v>32.383857999999996</v>
      </c>
      <c r="C552" s="2">
        <v>1.6406879999999999</v>
      </c>
      <c r="D552" s="2">
        <v>46.655622000000001</v>
      </c>
      <c r="E552">
        <v>1</v>
      </c>
      <c r="F552">
        <v>1</v>
      </c>
      <c r="G552" s="3">
        <v>3</v>
      </c>
      <c r="H552" s="3">
        <v>3.11158</v>
      </c>
      <c r="I552">
        <v>2</v>
      </c>
      <c r="J552">
        <v>0</v>
      </c>
      <c r="K552" s="2">
        <v>2.7217690000000001</v>
      </c>
      <c r="L552">
        <v>0</v>
      </c>
      <c r="M552" s="2">
        <v>1.4428700000000001</v>
      </c>
      <c r="N552" s="2">
        <v>0</v>
      </c>
      <c r="O552" s="18">
        <v>0</v>
      </c>
      <c r="P552">
        <v>4</v>
      </c>
      <c r="Q552" t="s">
        <v>92</v>
      </c>
      <c r="R552" s="2">
        <f t="shared" si="8"/>
        <v>17.332131697748757</v>
      </c>
      <c r="S552">
        <v>1</v>
      </c>
      <c r="T552">
        <v>0</v>
      </c>
    </row>
    <row r="553" spans="1:20" x14ac:dyDescent="0.25">
      <c r="A553" t="s">
        <v>15</v>
      </c>
      <c r="B553" s="3">
        <v>24.163526000000001</v>
      </c>
      <c r="C553" s="2">
        <v>1.6460300000000001</v>
      </c>
      <c r="D553" s="2">
        <v>49.839685000000003</v>
      </c>
      <c r="E553">
        <v>1</v>
      </c>
      <c r="F553">
        <v>1</v>
      </c>
      <c r="G553" s="3">
        <v>3</v>
      </c>
      <c r="H553" s="3">
        <v>3.590039</v>
      </c>
      <c r="I553">
        <v>2</v>
      </c>
      <c r="J553">
        <v>0</v>
      </c>
      <c r="K553" s="2">
        <v>2.7305000000000001</v>
      </c>
      <c r="L553">
        <v>0</v>
      </c>
      <c r="M553" s="2">
        <v>0.10707800000000001</v>
      </c>
      <c r="N553" s="2">
        <v>0</v>
      </c>
      <c r="O553" s="18">
        <v>0</v>
      </c>
      <c r="P553">
        <v>4</v>
      </c>
      <c r="Q553" t="s">
        <v>92</v>
      </c>
      <c r="R553" s="2">
        <f t="shared" si="8"/>
        <v>18.395000174666684</v>
      </c>
      <c r="S553">
        <v>1</v>
      </c>
      <c r="T553">
        <v>0</v>
      </c>
    </row>
    <row r="554" spans="1:20" x14ac:dyDescent="0.25">
      <c r="A554" t="s">
        <v>21</v>
      </c>
      <c r="B554" s="3">
        <v>17.038222000000001</v>
      </c>
      <c r="C554" s="2">
        <v>1.710564</v>
      </c>
      <c r="D554" s="2">
        <v>51.588873999999997</v>
      </c>
      <c r="E554">
        <v>0</v>
      </c>
      <c r="F554">
        <v>1</v>
      </c>
      <c r="G554" s="3">
        <v>2</v>
      </c>
      <c r="H554" s="3">
        <v>2.0579350000000001</v>
      </c>
      <c r="I554">
        <v>1</v>
      </c>
      <c r="J554">
        <v>0</v>
      </c>
      <c r="K554" s="2">
        <v>2.3710149999999999</v>
      </c>
      <c r="L554">
        <v>0</v>
      </c>
      <c r="M554" s="2">
        <v>0.28803200000000001</v>
      </c>
      <c r="N554" s="2">
        <v>0.71462700000000001</v>
      </c>
      <c r="O554" s="18">
        <v>1</v>
      </c>
      <c r="P554">
        <v>4</v>
      </c>
      <c r="Q554" t="s">
        <v>92</v>
      </c>
      <c r="R554" s="2">
        <f t="shared" si="8"/>
        <v>17.631018184497087</v>
      </c>
      <c r="S554">
        <v>1</v>
      </c>
      <c r="T554">
        <v>0</v>
      </c>
    </row>
    <row r="555" spans="1:20" x14ac:dyDescent="0.25">
      <c r="A555" t="s">
        <v>21</v>
      </c>
      <c r="B555" s="3">
        <v>16.30687</v>
      </c>
      <c r="C555" s="2">
        <v>1.7527550000000001</v>
      </c>
      <c r="D555" s="2">
        <v>50</v>
      </c>
      <c r="E555">
        <v>0</v>
      </c>
      <c r="F555">
        <v>1</v>
      </c>
      <c r="G555" s="3">
        <v>2.3104230000000001</v>
      </c>
      <c r="H555" s="3">
        <v>3.5586370000000001</v>
      </c>
      <c r="I555">
        <v>1</v>
      </c>
      <c r="J555">
        <v>0</v>
      </c>
      <c r="K555" s="2">
        <v>1.7878430000000001</v>
      </c>
      <c r="L555">
        <v>0</v>
      </c>
      <c r="M555" s="2">
        <v>1.9265920000000001</v>
      </c>
      <c r="N555" s="2">
        <v>0.82854899999999998</v>
      </c>
      <c r="O555" s="18">
        <v>1</v>
      </c>
      <c r="P555">
        <v>4</v>
      </c>
      <c r="Q555" t="s">
        <v>92</v>
      </c>
      <c r="R555" s="2">
        <f t="shared" si="8"/>
        <v>16.275246499949851</v>
      </c>
      <c r="S555">
        <v>1</v>
      </c>
      <c r="T555">
        <v>0</v>
      </c>
    </row>
    <row r="556" spans="1:20" x14ac:dyDescent="0.25">
      <c r="A556" t="s">
        <v>21</v>
      </c>
      <c r="B556" s="3">
        <v>16.198153000000001</v>
      </c>
      <c r="C556" s="2">
        <v>1.6910069999999999</v>
      </c>
      <c r="D556" s="2">
        <v>52.629373999999999</v>
      </c>
      <c r="E556">
        <v>0</v>
      </c>
      <c r="F556">
        <v>1</v>
      </c>
      <c r="G556" s="3">
        <v>2</v>
      </c>
      <c r="H556" s="3">
        <v>2.0009860000000002</v>
      </c>
      <c r="I556">
        <v>1</v>
      </c>
      <c r="J556">
        <v>0</v>
      </c>
      <c r="K556" s="2">
        <v>2.673835</v>
      </c>
      <c r="L556">
        <v>0</v>
      </c>
      <c r="M556" s="2">
        <v>0.99295</v>
      </c>
      <c r="N556" s="2">
        <v>0.47483599999999998</v>
      </c>
      <c r="O556" s="18">
        <v>1</v>
      </c>
      <c r="P556">
        <v>4</v>
      </c>
      <c r="Q556" t="s">
        <v>92</v>
      </c>
      <c r="R556" s="2">
        <f t="shared" si="8"/>
        <v>18.40506661088191</v>
      </c>
      <c r="S556">
        <v>1</v>
      </c>
      <c r="T556">
        <v>0</v>
      </c>
    </row>
    <row r="557" spans="1:20" x14ac:dyDescent="0.25">
      <c r="A557" t="s">
        <v>21</v>
      </c>
      <c r="B557" s="3">
        <v>18</v>
      </c>
      <c r="C557" s="2">
        <v>1.753349</v>
      </c>
      <c r="D557" s="2">
        <v>51.457225999999999</v>
      </c>
      <c r="E557">
        <v>0</v>
      </c>
      <c r="F557">
        <v>1</v>
      </c>
      <c r="G557" s="3">
        <v>2.8231790000000001</v>
      </c>
      <c r="H557" s="3">
        <v>3</v>
      </c>
      <c r="I557">
        <v>1</v>
      </c>
      <c r="J557">
        <v>0</v>
      </c>
      <c r="K557" s="2">
        <v>1.773236</v>
      </c>
      <c r="L557">
        <v>0</v>
      </c>
      <c r="M557" s="2">
        <v>1.252472</v>
      </c>
      <c r="N557" s="2">
        <v>1</v>
      </c>
      <c r="O557" s="18">
        <v>1</v>
      </c>
      <c r="P557">
        <v>4</v>
      </c>
      <c r="Q557" t="s">
        <v>92</v>
      </c>
      <c r="R557" s="2">
        <f t="shared" si="8"/>
        <v>16.738233815390476</v>
      </c>
      <c r="S557">
        <v>1</v>
      </c>
      <c r="T557">
        <v>0</v>
      </c>
    </row>
    <row r="558" spans="1:20" x14ac:dyDescent="0.25">
      <c r="A558" t="s">
        <v>21</v>
      </c>
      <c r="B558" s="3">
        <v>18</v>
      </c>
      <c r="C558" s="2">
        <v>1.7815430000000001</v>
      </c>
      <c r="D558" s="2">
        <v>50.869703999999999</v>
      </c>
      <c r="E558">
        <v>0</v>
      </c>
      <c r="F558">
        <v>1</v>
      </c>
      <c r="G558" s="3">
        <v>2.0529320000000002</v>
      </c>
      <c r="H558" s="3">
        <v>3</v>
      </c>
      <c r="I558">
        <v>1</v>
      </c>
      <c r="J558">
        <v>0</v>
      </c>
      <c r="K558" s="2">
        <v>2</v>
      </c>
      <c r="L558">
        <v>0</v>
      </c>
      <c r="M558" s="2">
        <v>0.52040799999999998</v>
      </c>
      <c r="N558" s="2">
        <v>1</v>
      </c>
      <c r="O558" s="18">
        <v>1</v>
      </c>
      <c r="P558">
        <v>4</v>
      </c>
      <c r="Q558" t="s">
        <v>92</v>
      </c>
      <c r="R558" s="2">
        <f t="shared" si="8"/>
        <v>16.027529774529064</v>
      </c>
      <c r="S558">
        <v>1</v>
      </c>
      <c r="T558">
        <v>0</v>
      </c>
    </row>
    <row r="559" spans="1:20" x14ac:dyDescent="0.25">
      <c r="A559" t="s">
        <v>21</v>
      </c>
      <c r="B559" s="3">
        <v>18</v>
      </c>
      <c r="C559" s="2">
        <v>1.7558229999999999</v>
      </c>
      <c r="D559" s="2">
        <v>52.331172000000002</v>
      </c>
      <c r="E559">
        <v>0</v>
      </c>
      <c r="F559">
        <v>1</v>
      </c>
      <c r="G559" s="3">
        <v>2.5963639999999999</v>
      </c>
      <c r="H559" s="3">
        <v>3</v>
      </c>
      <c r="I559">
        <v>1</v>
      </c>
      <c r="J559">
        <v>0</v>
      </c>
      <c r="K559" s="2">
        <v>2</v>
      </c>
      <c r="L559">
        <v>0</v>
      </c>
      <c r="M559" s="2">
        <v>0.28173399999999998</v>
      </c>
      <c r="N559" s="2">
        <v>1.488372</v>
      </c>
      <c r="O559" s="18">
        <v>1</v>
      </c>
      <c r="P559">
        <v>4</v>
      </c>
      <c r="Q559" t="s">
        <v>92</v>
      </c>
      <c r="R559" s="2">
        <f t="shared" si="8"/>
        <v>16.974578300193262</v>
      </c>
      <c r="S559">
        <v>1</v>
      </c>
      <c r="T559">
        <v>0</v>
      </c>
    </row>
    <row r="560" spans="1:20" x14ac:dyDescent="0.25">
      <c r="A560" t="s">
        <v>21</v>
      </c>
      <c r="B560" s="3">
        <v>17.486868999999999</v>
      </c>
      <c r="C560" s="2">
        <v>1.8366690000000001</v>
      </c>
      <c r="D560" s="2">
        <v>58.943347000000003</v>
      </c>
      <c r="E560">
        <v>1</v>
      </c>
      <c r="F560">
        <v>1</v>
      </c>
      <c r="G560" s="3">
        <v>2.7677309999999999</v>
      </c>
      <c r="H560" s="3">
        <v>3.8211680000000001</v>
      </c>
      <c r="I560">
        <v>1</v>
      </c>
      <c r="J560">
        <v>0</v>
      </c>
      <c r="K560" s="2">
        <v>2</v>
      </c>
      <c r="L560">
        <v>0</v>
      </c>
      <c r="M560" s="2">
        <v>2</v>
      </c>
      <c r="N560" s="2">
        <v>0.55624499999999999</v>
      </c>
      <c r="O560" s="18">
        <v>0</v>
      </c>
      <c r="P560">
        <v>3</v>
      </c>
      <c r="Q560" t="s">
        <v>92</v>
      </c>
      <c r="R560" s="2">
        <f t="shared" si="8"/>
        <v>17.473222259306745</v>
      </c>
      <c r="S560">
        <v>1</v>
      </c>
      <c r="T560">
        <v>0</v>
      </c>
    </row>
    <row r="561" spans="1:20" x14ac:dyDescent="0.25">
      <c r="A561" t="s">
        <v>21</v>
      </c>
      <c r="B561" s="3">
        <v>19.920629000000002</v>
      </c>
      <c r="C561" s="2">
        <v>1.7684930000000001</v>
      </c>
      <c r="D561" s="2">
        <v>57.790381000000004</v>
      </c>
      <c r="E561">
        <v>1</v>
      </c>
      <c r="F561">
        <v>1</v>
      </c>
      <c r="G561" s="3">
        <v>2</v>
      </c>
      <c r="H561" s="3">
        <v>3.897078</v>
      </c>
      <c r="I561">
        <v>1</v>
      </c>
      <c r="J561">
        <v>0</v>
      </c>
      <c r="K561" s="2">
        <v>2.6226379999999998</v>
      </c>
      <c r="L561">
        <v>0</v>
      </c>
      <c r="M561" s="2">
        <v>2</v>
      </c>
      <c r="N561" s="2">
        <v>1.8941049999999999</v>
      </c>
      <c r="O561" s="18">
        <v>0</v>
      </c>
      <c r="P561">
        <v>3</v>
      </c>
      <c r="Q561" t="s">
        <v>92</v>
      </c>
      <c r="R561" s="2">
        <f t="shared" si="8"/>
        <v>18.477740661198922</v>
      </c>
      <c r="S561">
        <v>1</v>
      </c>
      <c r="T561">
        <v>0</v>
      </c>
    </row>
    <row r="562" spans="1:20" x14ac:dyDescent="0.25">
      <c r="A562" t="s">
        <v>21</v>
      </c>
      <c r="B562" s="3">
        <v>18.426618999999999</v>
      </c>
      <c r="C562" s="2">
        <v>1.7771079999999999</v>
      </c>
      <c r="D562" s="2">
        <v>57.145916999999997</v>
      </c>
      <c r="E562">
        <v>1</v>
      </c>
      <c r="F562">
        <v>1</v>
      </c>
      <c r="G562" s="3">
        <v>2</v>
      </c>
      <c r="H562" s="3">
        <v>3.0921159999999999</v>
      </c>
      <c r="I562">
        <v>1</v>
      </c>
      <c r="J562">
        <v>0</v>
      </c>
      <c r="K562" s="2">
        <v>2.4264649999999999</v>
      </c>
      <c r="L562">
        <v>0</v>
      </c>
      <c r="M562" s="2">
        <v>2</v>
      </c>
      <c r="N562" s="2">
        <v>1.8398620000000001</v>
      </c>
      <c r="O562" s="18">
        <v>0</v>
      </c>
      <c r="P562">
        <v>3</v>
      </c>
      <c r="Q562" t="s">
        <v>92</v>
      </c>
      <c r="R562" s="2">
        <f t="shared" si="8"/>
        <v>18.094957282685339</v>
      </c>
      <c r="S562">
        <v>1</v>
      </c>
      <c r="T562">
        <v>0</v>
      </c>
    </row>
    <row r="563" spans="1:20" x14ac:dyDescent="0.25">
      <c r="A563" t="s">
        <v>15</v>
      </c>
      <c r="B563" s="3">
        <v>17.082867</v>
      </c>
      <c r="C563" s="2">
        <v>1.6408240000000001</v>
      </c>
      <c r="D563" s="2">
        <v>43.365004999999996</v>
      </c>
      <c r="E563">
        <v>0</v>
      </c>
      <c r="F563">
        <v>1</v>
      </c>
      <c r="G563" s="3">
        <v>2.8151570000000001</v>
      </c>
      <c r="H563" s="3">
        <v>3</v>
      </c>
      <c r="I563">
        <v>1</v>
      </c>
      <c r="J563">
        <v>0</v>
      </c>
      <c r="K563" s="2">
        <v>2.911187</v>
      </c>
      <c r="L563">
        <v>0</v>
      </c>
      <c r="M563" s="2">
        <v>2.5951279999999999</v>
      </c>
      <c r="N563" s="2">
        <v>1.380204</v>
      </c>
      <c r="O563" s="18">
        <v>1</v>
      </c>
      <c r="P563">
        <v>4</v>
      </c>
      <c r="Q563" t="s">
        <v>92</v>
      </c>
      <c r="R563" s="2">
        <f t="shared" si="8"/>
        <v>16.107027542472959</v>
      </c>
      <c r="S563">
        <v>1</v>
      </c>
      <c r="T563">
        <v>0</v>
      </c>
    </row>
    <row r="564" spans="1:20" x14ac:dyDescent="0.25">
      <c r="A564" t="s">
        <v>15</v>
      </c>
      <c r="B564" s="3">
        <v>17.000433000000001</v>
      </c>
      <c r="C564" s="2">
        <v>1.584951</v>
      </c>
      <c r="D564" s="2">
        <v>44.411800999999997</v>
      </c>
      <c r="E564">
        <v>0</v>
      </c>
      <c r="F564">
        <v>1</v>
      </c>
      <c r="G564" s="3">
        <v>2.737762</v>
      </c>
      <c r="H564" s="3">
        <v>3</v>
      </c>
      <c r="I564">
        <v>1</v>
      </c>
      <c r="J564">
        <v>0</v>
      </c>
      <c r="K564" s="2">
        <v>2.310921</v>
      </c>
      <c r="L564">
        <v>0</v>
      </c>
      <c r="M564" s="2">
        <v>2.2407140000000001</v>
      </c>
      <c r="N564" s="2">
        <v>1.59257</v>
      </c>
      <c r="O564" s="18">
        <v>1</v>
      </c>
      <c r="P564">
        <v>4</v>
      </c>
      <c r="Q564" t="s">
        <v>92</v>
      </c>
      <c r="R564" s="2">
        <f t="shared" si="8"/>
        <v>17.679366734104885</v>
      </c>
      <c r="S564">
        <v>1</v>
      </c>
      <c r="T564">
        <v>0</v>
      </c>
    </row>
    <row r="565" spans="1:20" x14ac:dyDescent="0.25">
      <c r="A565" t="s">
        <v>15</v>
      </c>
      <c r="B565" s="3">
        <v>16.270434000000002</v>
      </c>
      <c r="C565" s="2">
        <v>1.818268</v>
      </c>
      <c r="D565" s="2">
        <v>47.124716999999997</v>
      </c>
      <c r="E565">
        <v>0</v>
      </c>
      <c r="F565">
        <v>1</v>
      </c>
      <c r="G565" s="3">
        <v>3</v>
      </c>
      <c r="H565" s="3">
        <v>3.2864309999999999</v>
      </c>
      <c r="I565">
        <v>1</v>
      </c>
      <c r="J565">
        <v>0</v>
      </c>
      <c r="K565" s="2">
        <v>2.1481460000000001</v>
      </c>
      <c r="L565">
        <v>0</v>
      </c>
      <c r="M565" s="2">
        <v>2.458237</v>
      </c>
      <c r="N565" s="2">
        <v>1.273333</v>
      </c>
      <c r="O565" s="18">
        <v>1</v>
      </c>
      <c r="P565">
        <v>4</v>
      </c>
      <c r="Q565" t="s">
        <v>92</v>
      </c>
      <c r="R565" s="2">
        <f t="shared" si="8"/>
        <v>14.25387559306874</v>
      </c>
      <c r="S565">
        <v>1</v>
      </c>
      <c r="T565">
        <v>0</v>
      </c>
    </row>
    <row r="566" spans="1:20" x14ac:dyDescent="0.25">
      <c r="A566" t="s">
        <v>21</v>
      </c>
      <c r="B566" s="3">
        <v>17.908114000000001</v>
      </c>
      <c r="C566" s="2">
        <v>1.7939259999999999</v>
      </c>
      <c r="D566" s="2">
        <v>59.682591000000002</v>
      </c>
      <c r="E566">
        <v>1</v>
      </c>
      <c r="F566">
        <v>1</v>
      </c>
      <c r="G566" s="3">
        <v>2.568063</v>
      </c>
      <c r="H566" s="3">
        <v>4</v>
      </c>
      <c r="I566">
        <v>1</v>
      </c>
      <c r="J566">
        <v>0</v>
      </c>
      <c r="K566" s="2">
        <v>2</v>
      </c>
      <c r="L566">
        <v>0</v>
      </c>
      <c r="M566" s="2">
        <v>2</v>
      </c>
      <c r="N566" s="2">
        <v>0.220029</v>
      </c>
      <c r="O566" s="18">
        <v>0</v>
      </c>
      <c r="P566">
        <v>3</v>
      </c>
      <c r="Q566" t="s">
        <v>92</v>
      </c>
      <c r="R566" s="2">
        <f t="shared" si="8"/>
        <v>18.545503142543524</v>
      </c>
      <c r="S566">
        <v>1</v>
      </c>
      <c r="T566">
        <v>0</v>
      </c>
    </row>
    <row r="567" spans="1:20" x14ac:dyDescent="0.25">
      <c r="A567" t="s">
        <v>21</v>
      </c>
      <c r="B567" s="3">
        <v>17.120698999999998</v>
      </c>
      <c r="C567" s="2">
        <v>1.8092509999999999</v>
      </c>
      <c r="D567" s="2">
        <v>58.968994000000002</v>
      </c>
      <c r="E567">
        <v>1</v>
      </c>
      <c r="F567">
        <v>1</v>
      </c>
      <c r="G567" s="3">
        <v>2.5244279999999999</v>
      </c>
      <c r="H567" s="3">
        <v>4</v>
      </c>
      <c r="I567">
        <v>1</v>
      </c>
      <c r="J567">
        <v>0</v>
      </c>
      <c r="K567" s="2">
        <v>2</v>
      </c>
      <c r="L567">
        <v>0</v>
      </c>
      <c r="M567" s="2">
        <v>2</v>
      </c>
      <c r="N567" s="2">
        <v>3.8379999999999997E-2</v>
      </c>
      <c r="O567" s="18">
        <v>0</v>
      </c>
      <c r="P567">
        <v>3</v>
      </c>
      <c r="Q567" t="s">
        <v>92</v>
      </c>
      <c r="R567" s="2">
        <f t="shared" si="8"/>
        <v>18.014660261682458</v>
      </c>
      <c r="S567">
        <v>1</v>
      </c>
      <c r="T567">
        <v>0</v>
      </c>
    </row>
    <row r="568" spans="1:20" x14ac:dyDescent="0.25">
      <c r="A568" t="s">
        <v>21</v>
      </c>
      <c r="B568" s="3">
        <v>19.329542</v>
      </c>
      <c r="C568" s="2">
        <v>1.7673350000000001</v>
      </c>
      <c r="D568" s="2">
        <v>55.700496999999999</v>
      </c>
      <c r="E568">
        <v>1</v>
      </c>
      <c r="F568">
        <v>1</v>
      </c>
      <c r="G568" s="3">
        <v>2</v>
      </c>
      <c r="H568" s="3">
        <v>4</v>
      </c>
      <c r="I568">
        <v>1</v>
      </c>
      <c r="J568">
        <v>0</v>
      </c>
      <c r="K568" s="2">
        <v>2.1573950000000002</v>
      </c>
      <c r="L568">
        <v>0</v>
      </c>
      <c r="M568" s="2">
        <v>2</v>
      </c>
      <c r="N568" s="2">
        <v>1.679149</v>
      </c>
      <c r="O568" s="18">
        <v>0</v>
      </c>
      <c r="P568">
        <v>3</v>
      </c>
      <c r="Q568" t="s">
        <v>92</v>
      </c>
      <c r="R568" s="2">
        <f t="shared" si="8"/>
        <v>17.832872882308202</v>
      </c>
      <c r="S568">
        <v>1</v>
      </c>
      <c r="T568">
        <v>0</v>
      </c>
    </row>
    <row r="569" spans="1:20" x14ac:dyDescent="0.25">
      <c r="A569" t="s">
        <v>15</v>
      </c>
      <c r="B569" s="3">
        <v>22.377998000000002</v>
      </c>
      <c r="C569" s="2">
        <v>1.699568</v>
      </c>
      <c r="D569" s="2">
        <v>54.987740000000002</v>
      </c>
      <c r="E569">
        <v>1</v>
      </c>
      <c r="F569">
        <v>1</v>
      </c>
      <c r="G569" s="3">
        <v>3</v>
      </c>
      <c r="H569" s="3">
        <v>3</v>
      </c>
      <c r="I569">
        <v>2</v>
      </c>
      <c r="J569">
        <v>0</v>
      </c>
      <c r="K569" s="2">
        <v>2</v>
      </c>
      <c r="L569">
        <v>0</v>
      </c>
      <c r="M569" s="2">
        <v>0.13980799999999999</v>
      </c>
      <c r="N569" s="2">
        <v>0.87546400000000002</v>
      </c>
      <c r="O569" s="18">
        <v>0</v>
      </c>
      <c r="P569">
        <v>4</v>
      </c>
      <c r="Q569" t="s">
        <v>92</v>
      </c>
      <c r="R569" s="2">
        <f t="shared" si="8"/>
        <v>19.036573483200915</v>
      </c>
      <c r="S569">
        <v>1</v>
      </c>
      <c r="T569">
        <v>0</v>
      </c>
    </row>
    <row r="570" spans="1:20" x14ac:dyDescent="0.25">
      <c r="A570" t="s">
        <v>15</v>
      </c>
      <c r="B570" s="3">
        <v>20.954955000000002</v>
      </c>
      <c r="C570" s="2">
        <v>1.759358</v>
      </c>
      <c r="D570" s="2">
        <v>55.010449999999999</v>
      </c>
      <c r="E570">
        <v>1</v>
      </c>
      <c r="F570">
        <v>1</v>
      </c>
      <c r="G570" s="3">
        <v>2.9715739999999999</v>
      </c>
      <c r="H570" s="3">
        <v>3.5924149999999999</v>
      </c>
      <c r="I570">
        <v>2</v>
      </c>
      <c r="J570">
        <v>0</v>
      </c>
      <c r="K570" s="2">
        <v>2.8946779999999999</v>
      </c>
      <c r="L570">
        <v>0</v>
      </c>
      <c r="M570" s="2">
        <v>2</v>
      </c>
      <c r="N570" s="2">
        <v>1.0096320000000001</v>
      </c>
      <c r="O570" s="18">
        <v>0</v>
      </c>
      <c r="P570">
        <v>4</v>
      </c>
      <c r="Q570" t="s">
        <v>92</v>
      </c>
      <c r="R570" s="2">
        <f t="shared" si="8"/>
        <v>17.77201852833317</v>
      </c>
      <c r="S570">
        <v>1</v>
      </c>
      <c r="T570">
        <v>0</v>
      </c>
    </row>
    <row r="571" spans="1:20" x14ac:dyDescent="0.25">
      <c r="A571" t="s">
        <v>15</v>
      </c>
      <c r="B571" s="3">
        <v>22.991668000000001</v>
      </c>
      <c r="C571" s="2">
        <v>1.7402949999999999</v>
      </c>
      <c r="D571" s="2">
        <v>54.166452999999997</v>
      </c>
      <c r="E571">
        <v>1</v>
      </c>
      <c r="F571">
        <v>1</v>
      </c>
      <c r="G571" s="3">
        <v>3</v>
      </c>
      <c r="H571" s="3">
        <v>3</v>
      </c>
      <c r="I571">
        <v>2</v>
      </c>
      <c r="J571">
        <v>0</v>
      </c>
      <c r="K571" s="2">
        <v>2.0252789999999998</v>
      </c>
      <c r="L571">
        <v>0</v>
      </c>
      <c r="M571" s="2">
        <v>2</v>
      </c>
      <c r="N571" s="2">
        <v>0.15298500000000001</v>
      </c>
      <c r="O571" s="18">
        <v>0</v>
      </c>
      <c r="P571">
        <v>4</v>
      </c>
      <c r="Q571" t="s">
        <v>92</v>
      </c>
      <c r="R571" s="2">
        <f t="shared" si="8"/>
        <v>17.884823254069438</v>
      </c>
      <c r="S571">
        <v>1</v>
      </c>
      <c r="T571">
        <v>0</v>
      </c>
    </row>
    <row r="572" spans="1:20" x14ac:dyDescent="0.25">
      <c r="A572" t="s">
        <v>15</v>
      </c>
      <c r="B572" s="3">
        <v>19.300435</v>
      </c>
      <c r="C572" s="2">
        <v>1.7393540000000001</v>
      </c>
      <c r="D572" s="2">
        <v>49.649613000000002</v>
      </c>
      <c r="E572">
        <v>0</v>
      </c>
      <c r="F572">
        <v>1</v>
      </c>
      <c r="G572" s="3">
        <v>3</v>
      </c>
      <c r="H572" s="3">
        <v>3.7545989999999998</v>
      </c>
      <c r="I572">
        <v>1</v>
      </c>
      <c r="J572">
        <v>0</v>
      </c>
      <c r="K572" s="2">
        <v>1.6921120000000001</v>
      </c>
      <c r="L572">
        <v>0</v>
      </c>
      <c r="M572" s="2">
        <v>2</v>
      </c>
      <c r="N572" s="2">
        <v>1</v>
      </c>
      <c r="O572" s="18">
        <v>1</v>
      </c>
      <c r="P572">
        <v>4</v>
      </c>
      <c r="Q572" t="s">
        <v>92</v>
      </c>
      <c r="R572" s="2">
        <f t="shared" si="8"/>
        <v>16.411183711596255</v>
      </c>
      <c r="S572">
        <v>1</v>
      </c>
      <c r="T572">
        <v>0</v>
      </c>
    </row>
    <row r="573" spans="1:20" x14ac:dyDescent="0.25">
      <c r="A573" t="s">
        <v>15</v>
      </c>
      <c r="B573" s="3">
        <v>17.065445</v>
      </c>
      <c r="C573" s="2">
        <v>1.6478109999999999</v>
      </c>
      <c r="D573" s="2">
        <v>49.603807000000003</v>
      </c>
      <c r="E573">
        <v>0</v>
      </c>
      <c r="F573">
        <v>1</v>
      </c>
      <c r="G573" s="3">
        <v>3</v>
      </c>
      <c r="H573" s="3">
        <v>3.5660820000000002</v>
      </c>
      <c r="I573">
        <v>1</v>
      </c>
      <c r="J573">
        <v>0</v>
      </c>
      <c r="K573" s="2">
        <v>1.4383980000000001</v>
      </c>
      <c r="L573">
        <v>0</v>
      </c>
      <c r="M573" s="2">
        <v>2</v>
      </c>
      <c r="N573" s="2">
        <v>1</v>
      </c>
      <c r="O573" s="18">
        <v>1</v>
      </c>
      <c r="P573">
        <v>4</v>
      </c>
      <c r="Q573" t="s">
        <v>92</v>
      </c>
      <c r="R573" s="2">
        <f t="shared" si="8"/>
        <v>18.268387442922204</v>
      </c>
      <c r="S573">
        <v>1</v>
      </c>
      <c r="T573">
        <v>0</v>
      </c>
    </row>
    <row r="574" spans="1:20" x14ac:dyDescent="0.25">
      <c r="A574" t="s">
        <v>15</v>
      </c>
      <c r="B574" s="3">
        <v>19.084966999999999</v>
      </c>
      <c r="C574" s="2">
        <v>1.768435</v>
      </c>
      <c r="D574" s="2">
        <v>49.597765000000003</v>
      </c>
      <c r="E574">
        <v>0</v>
      </c>
      <c r="F574">
        <v>1</v>
      </c>
      <c r="G574" s="3">
        <v>3</v>
      </c>
      <c r="H574" s="3">
        <v>3.725797</v>
      </c>
      <c r="I574">
        <v>1</v>
      </c>
      <c r="J574">
        <v>0</v>
      </c>
      <c r="K574" s="2">
        <v>1.1914009999999999</v>
      </c>
      <c r="L574">
        <v>0</v>
      </c>
      <c r="M574" s="2">
        <v>2</v>
      </c>
      <c r="N574" s="2">
        <v>1</v>
      </c>
      <c r="O574" s="18">
        <v>1</v>
      </c>
      <c r="P574">
        <v>4</v>
      </c>
      <c r="Q574" t="s">
        <v>92</v>
      </c>
      <c r="R574" s="2">
        <f t="shared" si="8"/>
        <v>15.8592959374506</v>
      </c>
      <c r="S574">
        <v>1</v>
      </c>
      <c r="T574">
        <v>0</v>
      </c>
    </row>
    <row r="575" spans="1:20" x14ac:dyDescent="0.25">
      <c r="A575" t="s">
        <v>15</v>
      </c>
      <c r="B575" s="3">
        <v>18.024853</v>
      </c>
      <c r="C575" s="2">
        <v>1.7</v>
      </c>
      <c r="D575" s="2">
        <v>50</v>
      </c>
      <c r="E575">
        <v>0</v>
      </c>
      <c r="F575">
        <v>1</v>
      </c>
      <c r="G575" s="3">
        <v>1.0815999999999999</v>
      </c>
      <c r="H575" s="3">
        <v>3.5205549999999999</v>
      </c>
      <c r="I575">
        <v>2</v>
      </c>
      <c r="J575">
        <v>0</v>
      </c>
      <c r="K575" s="2">
        <v>1.0169680000000001</v>
      </c>
      <c r="L575">
        <v>0</v>
      </c>
      <c r="M575" s="2">
        <v>0.65141199999999999</v>
      </c>
      <c r="N575" s="2">
        <v>1</v>
      </c>
      <c r="O575" s="18">
        <v>1</v>
      </c>
      <c r="P575">
        <v>4</v>
      </c>
      <c r="Q575" t="s">
        <v>92</v>
      </c>
      <c r="R575" s="2">
        <f t="shared" si="8"/>
        <v>17.301038062283737</v>
      </c>
      <c r="S575">
        <v>1</v>
      </c>
      <c r="T575">
        <v>0</v>
      </c>
    </row>
    <row r="576" spans="1:20" x14ac:dyDescent="0.25">
      <c r="A576" t="s">
        <v>15</v>
      </c>
      <c r="B576" s="3">
        <v>19.833682</v>
      </c>
      <c r="C576" s="2">
        <v>1.6994640000000001</v>
      </c>
      <c r="D576" s="2">
        <v>49.676045999999999</v>
      </c>
      <c r="E576">
        <v>0</v>
      </c>
      <c r="F576">
        <v>1</v>
      </c>
      <c r="G576" s="3">
        <v>1.270448</v>
      </c>
      <c r="H576" s="3">
        <v>3.7312120000000002</v>
      </c>
      <c r="I576">
        <v>2</v>
      </c>
      <c r="J576">
        <v>0</v>
      </c>
      <c r="K576" s="2">
        <v>1.8769149999999999</v>
      </c>
      <c r="L576">
        <v>0</v>
      </c>
      <c r="M576" s="2">
        <v>2</v>
      </c>
      <c r="N576" s="2">
        <v>1</v>
      </c>
      <c r="O576" s="18">
        <v>1</v>
      </c>
      <c r="P576">
        <v>4</v>
      </c>
      <c r="Q576" t="s">
        <v>92</v>
      </c>
      <c r="R576" s="2">
        <f t="shared" si="8"/>
        <v>17.199787526421449</v>
      </c>
      <c r="S576">
        <v>1</v>
      </c>
      <c r="T576">
        <v>0</v>
      </c>
    </row>
    <row r="577" spans="1:20" x14ac:dyDescent="0.25">
      <c r="A577" t="s">
        <v>15</v>
      </c>
      <c r="B577" s="3">
        <v>17.767431999999999</v>
      </c>
      <c r="C577" s="2">
        <v>1.74379</v>
      </c>
      <c r="D577" s="2">
        <v>50</v>
      </c>
      <c r="E577">
        <v>0</v>
      </c>
      <c r="F577">
        <v>1</v>
      </c>
      <c r="G577" s="3">
        <v>1.344854</v>
      </c>
      <c r="H577" s="3">
        <v>4</v>
      </c>
      <c r="I577">
        <v>2</v>
      </c>
      <c r="J577">
        <v>0</v>
      </c>
      <c r="K577" s="2">
        <v>1</v>
      </c>
      <c r="L577">
        <v>0</v>
      </c>
      <c r="M577" s="2">
        <v>2</v>
      </c>
      <c r="N577" s="2">
        <v>1</v>
      </c>
      <c r="O577" s="18">
        <v>1</v>
      </c>
      <c r="P577">
        <v>4</v>
      </c>
      <c r="Q577" t="s">
        <v>92</v>
      </c>
      <c r="R577" s="2">
        <f t="shared" si="8"/>
        <v>16.44302203217087</v>
      </c>
      <c r="S577">
        <v>1</v>
      </c>
      <c r="T577">
        <v>0</v>
      </c>
    </row>
    <row r="578" spans="1:20" x14ac:dyDescent="0.25">
      <c r="A578" t="s">
        <v>15</v>
      </c>
      <c r="B578" s="3">
        <v>19.504695999999999</v>
      </c>
      <c r="C578" s="2">
        <v>1.590317</v>
      </c>
      <c r="D578" s="2">
        <v>42.367615000000001</v>
      </c>
      <c r="E578">
        <v>0</v>
      </c>
      <c r="F578">
        <v>0</v>
      </c>
      <c r="G578" s="3">
        <v>2.9596580000000001</v>
      </c>
      <c r="H578" s="3">
        <v>3</v>
      </c>
      <c r="I578">
        <v>2</v>
      </c>
      <c r="J578">
        <v>0</v>
      </c>
      <c r="K578" s="2">
        <v>1</v>
      </c>
      <c r="L578">
        <v>0</v>
      </c>
      <c r="M578" s="2">
        <v>1.5223990000000001</v>
      </c>
      <c r="N578" s="2">
        <v>0</v>
      </c>
      <c r="O578" s="18">
        <v>1</v>
      </c>
      <c r="P578">
        <v>4</v>
      </c>
      <c r="Q578" t="s">
        <v>92</v>
      </c>
      <c r="R578" s="2">
        <f t="shared" si="8"/>
        <v>16.751998060774227</v>
      </c>
      <c r="S578">
        <v>1</v>
      </c>
      <c r="T578">
        <v>0</v>
      </c>
    </row>
    <row r="579" spans="1:20" x14ac:dyDescent="0.25">
      <c r="A579" t="s">
        <v>15</v>
      </c>
      <c r="B579" s="3">
        <v>19.950604999999999</v>
      </c>
      <c r="C579" s="2">
        <v>1.5271330000000001</v>
      </c>
      <c r="D579" s="2">
        <v>42</v>
      </c>
      <c r="E579">
        <v>0</v>
      </c>
      <c r="F579">
        <v>0</v>
      </c>
      <c r="G579" s="3">
        <v>2.725282</v>
      </c>
      <c r="H579" s="3">
        <v>1.259803</v>
      </c>
      <c r="I579">
        <v>2</v>
      </c>
      <c r="J579">
        <v>0</v>
      </c>
      <c r="K579" s="2">
        <v>1</v>
      </c>
      <c r="L579">
        <v>0</v>
      </c>
      <c r="M579" s="2">
        <v>1.3746700000000001</v>
      </c>
      <c r="N579" s="2">
        <v>0</v>
      </c>
      <c r="O579" s="18">
        <v>1</v>
      </c>
      <c r="P579">
        <v>4</v>
      </c>
      <c r="Q579" t="s">
        <v>92</v>
      </c>
      <c r="R579" s="2">
        <f t="shared" ref="R579:R642" si="9">D579/(C579*C579)</f>
        <v>18.009247493713431</v>
      </c>
      <c r="S579">
        <v>1</v>
      </c>
      <c r="T579">
        <v>0</v>
      </c>
    </row>
    <row r="580" spans="1:20" x14ac:dyDescent="0.25">
      <c r="A580" t="s">
        <v>15</v>
      </c>
      <c r="B580" s="3">
        <v>19</v>
      </c>
      <c r="C580" s="2">
        <v>1.530875</v>
      </c>
      <c r="D580" s="2">
        <v>42</v>
      </c>
      <c r="E580">
        <v>0</v>
      </c>
      <c r="F580">
        <v>0</v>
      </c>
      <c r="G580" s="3">
        <v>2.8446069999999999</v>
      </c>
      <c r="H580" s="3">
        <v>1.273128</v>
      </c>
      <c r="I580">
        <v>2</v>
      </c>
      <c r="J580">
        <v>0</v>
      </c>
      <c r="K580" s="2">
        <v>1.6955100000000001</v>
      </c>
      <c r="L580">
        <v>0</v>
      </c>
      <c r="M580" s="2">
        <v>0.260079</v>
      </c>
      <c r="N580" s="2">
        <v>0.63586699999999996</v>
      </c>
      <c r="O580" s="18">
        <v>1</v>
      </c>
      <c r="P580">
        <v>4</v>
      </c>
      <c r="Q580" t="s">
        <v>92</v>
      </c>
      <c r="R580" s="2">
        <f t="shared" si="9"/>
        <v>17.921313154352529</v>
      </c>
      <c r="S580">
        <v>1</v>
      </c>
      <c r="T580">
        <v>0</v>
      </c>
    </row>
    <row r="581" spans="1:20" x14ac:dyDescent="0.25">
      <c r="A581" t="s">
        <v>21</v>
      </c>
      <c r="B581" s="3">
        <v>17</v>
      </c>
      <c r="C581" s="2">
        <v>1.8482940000000001</v>
      </c>
      <c r="D581" s="2">
        <v>59.409018000000003</v>
      </c>
      <c r="E581">
        <v>1</v>
      </c>
      <c r="F581">
        <v>1</v>
      </c>
      <c r="G581" s="3">
        <v>2.4400400000000002</v>
      </c>
      <c r="H581" s="3">
        <v>3</v>
      </c>
      <c r="I581">
        <v>1</v>
      </c>
      <c r="J581">
        <v>0</v>
      </c>
      <c r="K581" s="2">
        <v>2</v>
      </c>
      <c r="L581">
        <v>0</v>
      </c>
      <c r="M581" s="2">
        <v>2.7844709999999999</v>
      </c>
      <c r="N581" s="2">
        <v>1</v>
      </c>
      <c r="O581" s="18">
        <v>0</v>
      </c>
      <c r="P581">
        <v>3</v>
      </c>
      <c r="Q581" t="s">
        <v>92</v>
      </c>
      <c r="R581" s="2">
        <f t="shared" si="9"/>
        <v>17.390427829018297</v>
      </c>
      <c r="S581">
        <v>1</v>
      </c>
      <c r="T581">
        <v>0</v>
      </c>
    </row>
    <row r="582" spans="1:20" x14ac:dyDescent="0.25">
      <c r="A582" t="s">
        <v>21</v>
      </c>
      <c r="B582" s="3">
        <v>17</v>
      </c>
      <c r="C582" s="2">
        <v>1.824414</v>
      </c>
      <c r="D582" s="2">
        <v>59.295172000000001</v>
      </c>
      <c r="E582">
        <v>1</v>
      </c>
      <c r="F582">
        <v>1</v>
      </c>
      <c r="G582" s="3">
        <v>2.432302</v>
      </c>
      <c r="H582" s="3">
        <v>3</v>
      </c>
      <c r="I582">
        <v>1</v>
      </c>
      <c r="J582">
        <v>0</v>
      </c>
      <c r="K582" s="2">
        <v>2</v>
      </c>
      <c r="L582">
        <v>0</v>
      </c>
      <c r="M582" s="2">
        <v>2.3494950000000001</v>
      </c>
      <c r="N582" s="2">
        <v>1</v>
      </c>
      <c r="O582" s="18">
        <v>0</v>
      </c>
      <c r="P582">
        <v>3</v>
      </c>
      <c r="Q582" t="s">
        <v>92</v>
      </c>
      <c r="R582" s="2">
        <f t="shared" si="9"/>
        <v>17.814455010819305</v>
      </c>
      <c r="S582">
        <v>1</v>
      </c>
      <c r="T582">
        <v>0</v>
      </c>
    </row>
    <row r="583" spans="1:20" x14ac:dyDescent="0.25">
      <c r="A583" t="s">
        <v>21</v>
      </c>
      <c r="B583" s="3">
        <v>18.525524999999998</v>
      </c>
      <c r="C583" s="2">
        <v>1.856633</v>
      </c>
      <c r="D583" s="2">
        <v>59.258372000000001</v>
      </c>
      <c r="E583">
        <v>1</v>
      </c>
      <c r="F583">
        <v>1</v>
      </c>
      <c r="G583" s="3">
        <v>2.592247</v>
      </c>
      <c r="H583" s="3">
        <v>3.3041230000000001</v>
      </c>
      <c r="I583">
        <v>1</v>
      </c>
      <c r="J583">
        <v>0</v>
      </c>
      <c r="K583" s="2">
        <v>2.0367639999999998</v>
      </c>
      <c r="L583">
        <v>0</v>
      </c>
      <c r="M583" s="2">
        <v>2.038653</v>
      </c>
      <c r="N583" s="2">
        <v>1.119877</v>
      </c>
      <c r="O583" s="18">
        <v>0</v>
      </c>
      <c r="P583">
        <v>3</v>
      </c>
      <c r="Q583" t="s">
        <v>92</v>
      </c>
      <c r="R583" s="2">
        <f t="shared" si="9"/>
        <v>17.190859275873304</v>
      </c>
      <c r="S583">
        <v>1</v>
      </c>
      <c r="T583">
        <v>0</v>
      </c>
    </row>
    <row r="584" spans="1:20" x14ac:dyDescent="0.25">
      <c r="A584" t="s">
        <v>15</v>
      </c>
      <c r="B584" s="3">
        <v>22.926352000000001</v>
      </c>
      <c r="C584" s="2">
        <v>1.715597</v>
      </c>
      <c r="D584" s="2">
        <v>50</v>
      </c>
      <c r="E584">
        <v>1</v>
      </c>
      <c r="F584">
        <v>1</v>
      </c>
      <c r="G584" s="3">
        <v>2.4492669999999999</v>
      </c>
      <c r="H584" s="3">
        <v>3.647154</v>
      </c>
      <c r="I584">
        <v>2</v>
      </c>
      <c r="J584">
        <v>0</v>
      </c>
      <c r="K584" s="2">
        <v>1.2660180000000001</v>
      </c>
      <c r="L584">
        <v>0</v>
      </c>
      <c r="M584" s="2">
        <v>0.86604499999999995</v>
      </c>
      <c r="N584" s="2">
        <v>9.7234000000000001E-2</v>
      </c>
      <c r="O584" s="18">
        <v>0</v>
      </c>
      <c r="P584">
        <v>4</v>
      </c>
      <c r="Q584" t="s">
        <v>92</v>
      </c>
      <c r="R584" s="2">
        <f t="shared" si="9"/>
        <v>16.987890308459729</v>
      </c>
      <c r="S584">
        <v>1</v>
      </c>
      <c r="T584">
        <v>0</v>
      </c>
    </row>
    <row r="585" spans="1:20" x14ac:dyDescent="0.25">
      <c r="A585" t="s">
        <v>15</v>
      </c>
      <c r="B585" s="3">
        <v>21.785350999999999</v>
      </c>
      <c r="C585" s="2">
        <v>1.675054</v>
      </c>
      <c r="D585" s="2">
        <v>49.945233000000002</v>
      </c>
      <c r="E585">
        <v>1</v>
      </c>
      <c r="F585">
        <v>1</v>
      </c>
      <c r="G585" s="3">
        <v>2.9298890000000002</v>
      </c>
      <c r="H585" s="3">
        <v>3</v>
      </c>
      <c r="I585">
        <v>2</v>
      </c>
      <c r="J585">
        <v>0</v>
      </c>
      <c r="K585" s="2">
        <v>2.7920739999999999</v>
      </c>
      <c r="L585">
        <v>0</v>
      </c>
      <c r="M585" s="2">
        <v>0.63094399999999995</v>
      </c>
      <c r="N585" s="2">
        <v>1.366355</v>
      </c>
      <c r="O585" s="18">
        <v>0</v>
      </c>
      <c r="P585">
        <v>4</v>
      </c>
      <c r="Q585" t="s">
        <v>92</v>
      </c>
      <c r="R585" s="2">
        <f t="shared" si="9"/>
        <v>17.800672864824055</v>
      </c>
      <c r="S585">
        <v>1</v>
      </c>
      <c r="T585">
        <v>0</v>
      </c>
    </row>
    <row r="586" spans="1:20" x14ac:dyDescent="0.25">
      <c r="A586" t="s">
        <v>15</v>
      </c>
      <c r="B586" s="3">
        <v>23</v>
      </c>
      <c r="C586" s="2">
        <v>1.7176009999999999</v>
      </c>
      <c r="D586" s="2">
        <v>51.073917999999999</v>
      </c>
      <c r="E586">
        <v>1</v>
      </c>
      <c r="F586">
        <v>1</v>
      </c>
      <c r="G586" s="3">
        <v>2</v>
      </c>
      <c r="H586" s="3">
        <v>3</v>
      </c>
      <c r="I586">
        <v>2</v>
      </c>
      <c r="J586">
        <v>0</v>
      </c>
      <c r="K586" s="2">
        <v>1.426874</v>
      </c>
      <c r="L586">
        <v>0</v>
      </c>
      <c r="M586" s="2">
        <v>2.20208</v>
      </c>
      <c r="N586" s="2">
        <v>2</v>
      </c>
      <c r="O586" s="18">
        <v>0</v>
      </c>
      <c r="P586">
        <v>4</v>
      </c>
      <c r="Q586" t="s">
        <v>92</v>
      </c>
      <c r="R586" s="2">
        <f t="shared" si="9"/>
        <v>17.312293504988723</v>
      </c>
      <c r="S586">
        <v>1</v>
      </c>
      <c r="T586">
        <v>0</v>
      </c>
    </row>
    <row r="587" spans="1:20" x14ac:dyDescent="0.25">
      <c r="A587" t="s">
        <v>15</v>
      </c>
      <c r="B587" s="3">
        <v>17.402028000000001</v>
      </c>
      <c r="C587" s="2">
        <v>1.7107559999999999</v>
      </c>
      <c r="D587" s="2">
        <v>50</v>
      </c>
      <c r="E587">
        <v>0</v>
      </c>
      <c r="F587">
        <v>1</v>
      </c>
      <c r="G587" s="3">
        <v>2.0152580000000002</v>
      </c>
      <c r="H587" s="3">
        <v>3.3006660000000001</v>
      </c>
      <c r="I587">
        <v>1</v>
      </c>
      <c r="J587">
        <v>0</v>
      </c>
      <c r="K587" s="2">
        <v>1.3156080000000001</v>
      </c>
      <c r="L587">
        <v>0</v>
      </c>
      <c r="M587" s="2">
        <v>6.9802000000000003E-2</v>
      </c>
      <c r="N587" s="2">
        <v>1</v>
      </c>
      <c r="O587" s="18">
        <v>1</v>
      </c>
      <c r="P587">
        <v>4</v>
      </c>
      <c r="Q587" t="s">
        <v>92</v>
      </c>
      <c r="R587" s="2">
        <f t="shared" si="9"/>
        <v>17.084169069105297</v>
      </c>
      <c r="S587">
        <v>1</v>
      </c>
      <c r="T587">
        <v>0</v>
      </c>
    </row>
    <row r="588" spans="1:20" x14ac:dyDescent="0.25">
      <c r="A588" t="s">
        <v>15</v>
      </c>
      <c r="B588" s="3">
        <v>18</v>
      </c>
      <c r="C588" s="2">
        <v>1.7</v>
      </c>
      <c r="D588" s="2">
        <v>50</v>
      </c>
      <c r="E588">
        <v>0</v>
      </c>
      <c r="F588">
        <v>1</v>
      </c>
      <c r="G588" s="3">
        <v>1.0311490000000001</v>
      </c>
      <c r="H588" s="3">
        <v>3</v>
      </c>
      <c r="I588">
        <v>1</v>
      </c>
      <c r="J588">
        <v>0</v>
      </c>
      <c r="K588" s="2">
        <v>1.9636279999999999</v>
      </c>
      <c r="L588">
        <v>0</v>
      </c>
      <c r="M588" s="2">
        <v>2.8202000000000001E-2</v>
      </c>
      <c r="N588" s="2">
        <v>1</v>
      </c>
      <c r="O588" s="18">
        <v>1</v>
      </c>
      <c r="P588">
        <v>4</v>
      </c>
      <c r="Q588" t="s">
        <v>92</v>
      </c>
      <c r="R588" s="2">
        <f t="shared" si="9"/>
        <v>17.301038062283737</v>
      </c>
      <c r="S588">
        <v>1</v>
      </c>
      <c r="T588">
        <v>0</v>
      </c>
    </row>
    <row r="589" spans="1:20" x14ac:dyDescent="0.25">
      <c r="A589" t="s">
        <v>15</v>
      </c>
      <c r="B589" s="3">
        <v>18.48207</v>
      </c>
      <c r="C589" s="2">
        <v>1.7</v>
      </c>
      <c r="D589" s="2">
        <v>50</v>
      </c>
      <c r="E589">
        <v>0</v>
      </c>
      <c r="F589">
        <v>1</v>
      </c>
      <c r="G589" s="3">
        <v>1.5921829999999999</v>
      </c>
      <c r="H589" s="3">
        <v>3.5350160000000002</v>
      </c>
      <c r="I589">
        <v>1</v>
      </c>
      <c r="J589">
        <v>0</v>
      </c>
      <c r="K589" s="2">
        <v>1.0863910000000001</v>
      </c>
      <c r="L589">
        <v>0</v>
      </c>
      <c r="M589" s="2">
        <v>0.61891300000000005</v>
      </c>
      <c r="N589" s="2">
        <v>1</v>
      </c>
      <c r="O589" s="18">
        <v>1</v>
      </c>
      <c r="P589">
        <v>4</v>
      </c>
      <c r="Q589" t="s">
        <v>92</v>
      </c>
      <c r="R589" s="2">
        <f t="shared" si="9"/>
        <v>17.301038062283737</v>
      </c>
      <c r="S589">
        <v>1</v>
      </c>
      <c r="T589">
        <v>0</v>
      </c>
    </row>
    <row r="590" spans="1:20" x14ac:dyDescent="0.25">
      <c r="A590" t="s">
        <v>15</v>
      </c>
      <c r="B590" s="3">
        <v>18.530840000000001</v>
      </c>
      <c r="C590" s="2">
        <v>1.5738160000000001</v>
      </c>
      <c r="D590" s="2">
        <v>39.850136999999997</v>
      </c>
      <c r="E590">
        <v>0</v>
      </c>
      <c r="F590">
        <v>1</v>
      </c>
      <c r="G590" s="3">
        <v>1.2149799999999999</v>
      </c>
      <c r="H590" s="3">
        <v>1.717608</v>
      </c>
      <c r="I590">
        <v>1</v>
      </c>
      <c r="J590">
        <v>0</v>
      </c>
      <c r="K590" s="2">
        <v>1.179942</v>
      </c>
      <c r="L590">
        <v>0</v>
      </c>
      <c r="M590" s="2">
        <v>0.68473899999999999</v>
      </c>
      <c r="N590" s="2">
        <v>2</v>
      </c>
      <c r="O590" s="18">
        <v>1</v>
      </c>
      <c r="P590">
        <v>4</v>
      </c>
      <c r="Q590" t="s">
        <v>92</v>
      </c>
      <c r="R590" s="2">
        <f t="shared" si="9"/>
        <v>16.088735295769812</v>
      </c>
      <c r="S590">
        <v>1</v>
      </c>
      <c r="T590">
        <v>0</v>
      </c>
    </row>
    <row r="591" spans="1:20" x14ac:dyDescent="0.25">
      <c r="A591" t="s">
        <v>15</v>
      </c>
      <c r="B591" s="3">
        <v>19.948139999999999</v>
      </c>
      <c r="C591" s="2">
        <v>1.5308839999999999</v>
      </c>
      <c r="D591" s="2">
        <v>39.371523000000003</v>
      </c>
      <c r="E591">
        <v>0</v>
      </c>
      <c r="F591">
        <v>1</v>
      </c>
      <c r="G591" s="3">
        <v>1.5220009999999999</v>
      </c>
      <c r="H591" s="3">
        <v>3</v>
      </c>
      <c r="I591">
        <v>1</v>
      </c>
      <c r="J591">
        <v>0</v>
      </c>
      <c r="K591" s="2">
        <v>1.98126</v>
      </c>
      <c r="L591">
        <v>0</v>
      </c>
      <c r="M591" s="2">
        <v>2.3068439999999999</v>
      </c>
      <c r="N591" s="2">
        <v>0.72045400000000004</v>
      </c>
      <c r="O591" s="18">
        <v>1</v>
      </c>
      <c r="P591">
        <v>4</v>
      </c>
      <c r="Q591" t="s">
        <v>92</v>
      </c>
      <c r="R591" s="2">
        <f t="shared" si="9"/>
        <v>16.799549924116445</v>
      </c>
      <c r="S591">
        <v>1</v>
      </c>
      <c r="T591">
        <v>0</v>
      </c>
    </row>
    <row r="592" spans="1:20" x14ac:dyDescent="0.25">
      <c r="A592" t="s">
        <v>15</v>
      </c>
      <c r="B592" s="3">
        <v>20.400053</v>
      </c>
      <c r="C592" s="2">
        <v>1.5297240000000001</v>
      </c>
      <c r="D592" s="2">
        <v>40.343463</v>
      </c>
      <c r="E592">
        <v>0</v>
      </c>
      <c r="F592">
        <v>1</v>
      </c>
      <c r="G592" s="3">
        <v>2.703436</v>
      </c>
      <c r="H592" s="3">
        <v>2.8844789999999998</v>
      </c>
      <c r="I592">
        <v>1</v>
      </c>
      <c r="J592">
        <v>0</v>
      </c>
      <c r="K592" s="2">
        <v>1.439962</v>
      </c>
      <c r="L592">
        <v>0</v>
      </c>
      <c r="M592" s="2">
        <v>0.14462700000000001</v>
      </c>
      <c r="N592" s="2">
        <v>0.32230700000000001</v>
      </c>
      <c r="O592" s="18">
        <v>1</v>
      </c>
      <c r="P592">
        <v>4</v>
      </c>
      <c r="Q592" t="s">
        <v>92</v>
      </c>
      <c r="R592" s="2">
        <f t="shared" si="9"/>
        <v>17.24038712804867</v>
      </c>
      <c r="S592">
        <v>1</v>
      </c>
      <c r="T592">
        <v>0</v>
      </c>
    </row>
    <row r="593" spans="1:20" x14ac:dyDescent="0.25">
      <c r="A593" t="s">
        <v>21</v>
      </c>
      <c r="B593" s="3">
        <v>19.556729000000001</v>
      </c>
      <c r="C593" s="2">
        <v>1.767563</v>
      </c>
      <c r="D593" s="2">
        <v>56.307018999999997</v>
      </c>
      <c r="E593">
        <v>1</v>
      </c>
      <c r="F593">
        <v>1</v>
      </c>
      <c r="G593" s="3">
        <v>2.3629180000000001</v>
      </c>
      <c r="H593" s="3">
        <v>4</v>
      </c>
      <c r="I593">
        <v>1</v>
      </c>
      <c r="J593">
        <v>0</v>
      </c>
      <c r="K593" s="2">
        <v>2.3581720000000002</v>
      </c>
      <c r="L593">
        <v>0</v>
      </c>
      <c r="M593" s="2">
        <v>2</v>
      </c>
      <c r="N593" s="2">
        <v>0.93981899999999996</v>
      </c>
      <c r="O593" s="18">
        <v>0</v>
      </c>
      <c r="P593">
        <v>3</v>
      </c>
      <c r="Q593" t="s">
        <v>92</v>
      </c>
      <c r="R593" s="2">
        <f t="shared" si="9"/>
        <v>18.02240444578646</v>
      </c>
      <c r="S593">
        <v>1</v>
      </c>
      <c r="T593">
        <v>0</v>
      </c>
    </row>
    <row r="594" spans="1:20" x14ac:dyDescent="0.25">
      <c r="A594" t="s">
        <v>21</v>
      </c>
      <c r="B594" s="3">
        <v>17.703679999999999</v>
      </c>
      <c r="C594" s="2">
        <v>1.883364</v>
      </c>
      <c r="D594" s="2">
        <v>60</v>
      </c>
      <c r="E594">
        <v>1</v>
      </c>
      <c r="F594">
        <v>1</v>
      </c>
      <c r="G594" s="3">
        <v>3</v>
      </c>
      <c r="H594" s="3">
        <v>3.6268150000000001</v>
      </c>
      <c r="I594">
        <v>1</v>
      </c>
      <c r="J594">
        <v>0</v>
      </c>
      <c r="K594" s="2">
        <v>2</v>
      </c>
      <c r="L594">
        <v>0</v>
      </c>
      <c r="M594" s="2">
        <v>2.0115189999999998</v>
      </c>
      <c r="N594" s="2">
        <v>0.45646199999999998</v>
      </c>
      <c r="O594" s="18">
        <v>0</v>
      </c>
      <c r="P594">
        <v>3</v>
      </c>
      <c r="Q594" t="s">
        <v>92</v>
      </c>
      <c r="R594" s="2">
        <f t="shared" si="9"/>
        <v>16.915417482616117</v>
      </c>
      <c r="S594">
        <v>1</v>
      </c>
      <c r="T594">
        <v>0</v>
      </c>
    </row>
    <row r="595" spans="1:20" x14ac:dyDescent="0.25">
      <c r="A595" t="s">
        <v>21</v>
      </c>
      <c r="B595" s="3">
        <v>18.274357999999999</v>
      </c>
      <c r="C595" s="2">
        <v>1.8246549999999999</v>
      </c>
      <c r="D595" s="2">
        <v>58.621349000000002</v>
      </c>
      <c r="E595">
        <v>1</v>
      </c>
      <c r="F595">
        <v>1</v>
      </c>
      <c r="G595" s="3">
        <v>2.1408399999999999</v>
      </c>
      <c r="H595" s="3">
        <v>4</v>
      </c>
      <c r="I595">
        <v>1</v>
      </c>
      <c r="J595">
        <v>0</v>
      </c>
      <c r="K595" s="2">
        <v>2.931438</v>
      </c>
      <c r="L595">
        <v>0</v>
      </c>
      <c r="M595" s="2">
        <v>2</v>
      </c>
      <c r="N595" s="2">
        <v>1.1644570000000001</v>
      </c>
      <c r="O595" s="18">
        <v>0</v>
      </c>
      <c r="P595">
        <v>3</v>
      </c>
      <c r="Q595" t="s">
        <v>92</v>
      </c>
      <c r="R595" s="2">
        <f t="shared" si="9"/>
        <v>17.607361673701302</v>
      </c>
      <c r="S595">
        <v>1</v>
      </c>
      <c r="T595">
        <v>0</v>
      </c>
    </row>
    <row r="596" spans="1:20" x14ac:dyDescent="0.25">
      <c r="A596" t="s">
        <v>21</v>
      </c>
      <c r="B596" s="3">
        <v>18</v>
      </c>
      <c r="C596" s="2">
        <v>1.8401380000000001</v>
      </c>
      <c r="D596" s="2">
        <v>60</v>
      </c>
      <c r="E596">
        <v>1</v>
      </c>
      <c r="F596">
        <v>1</v>
      </c>
      <c r="G596" s="3">
        <v>3</v>
      </c>
      <c r="H596" s="3">
        <v>4</v>
      </c>
      <c r="I596">
        <v>1</v>
      </c>
      <c r="J596">
        <v>0</v>
      </c>
      <c r="K596" s="2">
        <v>2</v>
      </c>
      <c r="L596">
        <v>0</v>
      </c>
      <c r="M596" s="2">
        <v>2</v>
      </c>
      <c r="N596" s="2">
        <v>0</v>
      </c>
      <c r="O596" s="18">
        <v>0</v>
      </c>
      <c r="P596">
        <v>3</v>
      </c>
      <c r="Q596" t="s">
        <v>92</v>
      </c>
      <c r="R596" s="2">
        <f t="shared" si="9"/>
        <v>17.719459183718914</v>
      </c>
      <c r="S596">
        <v>1</v>
      </c>
      <c r="T596">
        <v>0</v>
      </c>
    </row>
    <row r="597" spans="1:20" x14ac:dyDescent="0.25">
      <c r="A597" t="s">
        <v>21</v>
      </c>
      <c r="B597" s="3">
        <v>17.210933000000001</v>
      </c>
      <c r="C597" s="2">
        <v>1.8195570000000001</v>
      </c>
      <c r="D597" s="2">
        <v>58.325122</v>
      </c>
      <c r="E597">
        <v>1</v>
      </c>
      <c r="F597">
        <v>1</v>
      </c>
      <c r="G597" s="3">
        <v>2.5596000000000001</v>
      </c>
      <c r="H597" s="3">
        <v>4</v>
      </c>
      <c r="I597">
        <v>1</v>
      </c>
      <c r="J597">
        <v>0</v>
      </c>
      <c r="K597" s="2">
        <v>2</v>
      </c>
      <c r="L597">
        <v>0</v>
      </c>
      <c r="M597" s="2">
        <v>2</v>
      </c>
      <c r="N597" s="2">
        <v>0.33148300000000003</v>
      </c>
      <c r="O597" s="18">
        <v>0</v>
      </c>
      <c r="P597">
        <v>3</v>
      </c>
      <c r="Q597" t="s">
        <v>92</v>
      </c>
      <c r="R597" s="2">
        <f t="shared" si="9"/>
        <v>17.61669055929319</v>
      </c>
      <c r="S597">
        <v>1</v>
      </c>
      <c r="T597">
        <v>0</v>
      </c>
    </row>
    <row r="598" spans="1:20" x14ac:dyDescent="0.25">
      <c r="A598" t="s">
        <v>21</v>
      </c>
      <c r="B598" s="3">
        <v>17.469417</v>
      </c>
      <c r="C598" s="2">
        <v>1.798645</v>
      </c>
      <c r="D598" s="2">
        <v>59.612717000000004</v>
      </c>
      <c r="E598">
        <v>1</v>
      </c>
      <c r="F598">
        <v>1</v>
      </c>
      <c r="G598" s="3">
        <v>2.3360439999999998</v>
      </c>
      <c r="H598" s="3">
        <v>4</v>
      </c>
      <c r="I598">
        <v>1</v>
      </c>
      <c r="J598">
        <v>0</v>
      </c>
      <c r="K598" s="2">
        <v>2</v>
      </c>
      <c r="L598">
        <v>0</v>
      </c>
      <c r="M598" s="2">
        <v>2</v>
      </c>
      <c r="N598" s="2">
        <v>0.13300500000000001</v>
      </c>
      <c r="O598" s="18">
        <v>0</v>
      </c>
      <c r="P598">
        <v>3</v>
      </c>
      <c r="Q598" t="s">
        <v>92</v>
      </c>
      <c r="R598" s="2">
        <f t="shared" si="9"/>
        <v>18.426718735208048</v>
      </c>
      <c r="S598">
        <v>1</v>
      </c>
      <c r="T598">
        <v>0</v>
      </c>
    </row>
    <row r="599" spans="1:20" x14ac:dyDescent="0.25">
      <c r="A599" t="s">
        <v>21</v>
      </c>
      <c r="B599" s="3">
        <v>18</v>
      </c>
      <c r="C599" s="2">
        <v>1.7108000000000001</v>
      </c>
      <c r="D599" s="2">
        <v>50.925379999999997</v>
      </c>
      <c r="E599">
        <v>1</v>
      </c>
      <c r="F599">
        <v>1</v>
      </c>
      <c r="G599" s="3">
        <v>2</v>
      </c>
      <c r="H599" s="3">
        <v>3</v>
      </c>
      <c r="I599">
        <v>1</v>
      </c>
      <c r="J599">
        <v>0</v>
      </c>
      <c r="K599" s="2">
        <v>2</v>
      </c>
      <c r="L599">
        <v>0</v>
      </c>
      <c r="M599" s="2">
        <v>0</v>
      </c>
      <c r="N599" s="2">
        <v>1.593704</v>
      </c>
      <c r="O599" s="18">
        <v>1</v>
      </c>
      <c r="P599">
        <v>4</v>
      </c>
      <c r="Q599" t="s">
        <v>92</v>
      </c>
      <c r="R599" s="2">
        <f t="shared" si="9"/>
        <v>17.399461009890867</v>
      </c>
      <c r="S599">
        <v>1</v>
      </c>
      <c r="T599">
        <v>0</v>
      </c>
    </row>
    <row r="600" spans="1:20" x14ac:dyDescent="0.25">
      <c r="A600" t="s">
        <v>21</v>
      </c>
      <c r="B600" s="3">
        <v>18</v>
      </c>
      <c r="C600" s="2">
        <v>1.7065300000000001</v>
      </c>
      <c r="D600" s="2">
        <v>51.121749000000001</v>
      </c>
      <c r="E600">
        <v>1</v>
      </c>
      <c r="F600">
        <v>1</v>
      </c>
      <c r="G600" s="3">
        <v>2</v>
      </c>
      <c r="H600" s="3">
        <v>3</v>
      </c>
      <c r="I600">
        <v>1</v>
      </c>
      <c r="J600">
        <v>0</v>
      </c>
      <c r="K600" s="2">
        <v>2</v>
      </c>
      <c r="L600">
        <v>0</v>
      </c>
      <c r="M600" s="2">
        <v>0</v>
      </c>
      <c r="N600" s="2">
        <v>1.329237</v>
      </c>
      <c r="O600" s="18">
        <v>1</v>
      </c>
      <c r="P600">
        <v>4</v>
      </c>
      <c r="Q600" t="s">
        <v>92</v>
      </c>
      <c r="R600" s="2">
        <f t="shared" si="9"/>
        <v>17.554070932791323</v>
      </c>
      <c r="S600">
        <v>1</v>
      </c>
      <c r="T600">
        <v>0</v>
      </c>
    </row>
    <row r="601" spans="1:20" x14ac:dyDescent="0.25">
      <c r="A601" t="s">
        <v>21</v>
      </c>
      <c r="B601" s="3">
        <v>18</v>
      </c>
      <c r="C601" s="2">
        <v>1.716691</v>
      </c>
      <c r="D601" s="2">
        <v>51.149282999999997</v>
      </c>
      <c r="E601">
        <v>1</v>
      </c>
      <c r="F601">
        <v>1</v>
      </c>
      <c r="G601" s="3">
        <v>1.813234</v>
      </c>
      <c r="H601" s="3">
        <v>3</v>
      </c>
      <c r="I601">
        <v>1</v>
      </c>
      <c r="J601">
        <v>0</v>
      </c>
      <c r="K601" s="2">
        <v>1.274815</v>
      </c>
      <c r="L601">
        <v>0</v>
      </c>
      <c r="M601" s="2">
        <v>0.52040699999999995</v>
      </c>
      <c r="N601" s="2">
        <v>1.673584</v>
      </c>
      <c r="O601" s="18">
        <v>1</v>
      </c>
      <c r="P601">
        <v>4</v>
      </c>
      <c r="Q601" t="s">
        <v>92</v>
      </c>
      <c r="R601" s="2">
        <f t="shared" si="9"/>
        <v>17.356225723871688</v>
      </c>
      <c r="S601">
        <v>1</v>
      </c>
      <c r="T601">
        <v>0</v>
      </c>
    </row>
    <row r="602" spans="1:20" x14ac:dyDescent="0.25">
      <c r="A602" t="s">
        <v>15</v>
      </c>
      <c r="B602" s="3">
        <v>19.010211000000002</v>
      </c>
      <c r="C602" s="2">
        <v>1.555431</v>
      </c>
      <c r="D602" s="2">
        <v>44.188766999999999</v>
      </c>
      <c r="E602">
        <v>0</v>
      </c>
      <c r="F602">
        <v>0</v>
      </c>
      <c r="G602" s="3">
        <v>2.7242850000000001</v>
      </c>
      <c r="H602" s="3">
        <v>3</v>
      </c>
      <c r="I602">
        <v>2</v>
      </c>
      <c r="J602">
        <v>0</v>
      </c>
      <c r="K602" s="2">
        <v>1</v>
      </c>
      <c r="L602">
        <v>1</v>
      </c>
      <c r="M602" s="2">
        <v>1.0703309999999999</v>
      </c>
      <c r="N602" s="2">
        <v>0</v>
      </c>
      <c r="O602" s="18">
        <v>1</v>
      </c>
      <c r="P602">
        <v>4</v>
      </c>
      <c r="Q602" t="s">
        <v>92</v>
      </c>
      <c r="R602" s="2">
        <f t="shared" si="9"/>
        <v>18.264609151020281</v>
      </c>
      <c r="S602">
        <v>1</v>
      </c>
      <c r="T602">
        <v>0</v>
      </c>
    </row>
    <row r="603" spans="1:20" x14ac:dyDescent="0.25">
      <c r="A603" t="s">
        <v>15</v>
      </c>
      <c r="B603" s="3">
        <v>19.091346000000001</v>
      </c>
      <c r="C603" s="2">
        <v>1.603923</v>
      </c>
      <c r="D603" s="2">
        <v>45</v>
      </c>
      <c r="E603">
        <v>0</v>
      </c>
      <c r="F603">
        <v>0</v>
      </c>
      <c r="G603" s="3">
        <v>3</v>
      </c>
      <c r="H603" s="3">
        <v>3</v>
      </c>
      <c r="I603">
        <v>2</v>
      </c>
      <c r="J603">
        <v>0</v>
      </c>
      <c r="K603" s="2">
        <v>1.2824599999999999</v>
      </c>
      <c r="L603">
        <v>1</v>
      </c>
      <c r="M603" s="2">
        <v>1.60195</v>
      </c>
      <c r="N603" s="2">
        <v>0</v>
      </c>
      <c r="O603" s="18">
        <v>1</v>
      </c>
      <c r="P603">
        <v>4</v>
      </c>
      <c r="Q603" t="s">
        <v>92</v>
      </c>
      <c r="R603" s="2">
        <f t="shared" si="9"/>
        <v>17.492242259066469</v>
      </c>
      <c r="S603">
        <v>1</v>
      </c>
      <c r="T603">
        <v>0</v>
      </c>
    </row>
    <row r="604" spans="1:20" x14ac:dyDescent="0.25">
      <c r="A604" t="s">
        <v>15</v>
      </c>
      <c r="B604" s="3">
        <v>19.773302999999999</v>
      </c>
      <c r="C604" s="2">
        <v>1.602082</v>
      </c>
      <c r="D604" s="2">
        <v>45</v>
      </c>
      <c r="E604">
        <v>0</v>
      </c>
      <c r="F604">
        <v>0</v>
      </c>
      <c r="G604" s="3">
        <v>3</v>
      </c>
      <c r="H604" s="3">
        <v>3</v>
      </c>
      <c r="I604">
        <v>2</v>
      </c>
      <c r="J604">
        <v>0</v>
      </c>
      <c r="K604" s="2">
        <v>2.8755829999999998</v>
      </c>
      <c r="L604">
        <v>1</v>
      </c>
      <c r="M604" s="2">
        <v>1.2585040000000001</v>
      </c>
      <c r="N604" s="2">
        <v>0</v>
      </c>
      <c r="O604" s="18">
        <v>1</v>
      </c>
      <c r="P604">
        <v>4</v>
      </c>
      <c r="Q604" t="s">
        <v>92</v>
      </c>
      <c r="R604" s="2">
        <f t="shared" si="9"/>
        <v>17.532467067579368</v>
      </c>
      <c r="S604">
        <v>1</v>
      </c>
      <c r="T604">
        <v>0</v>
      </c>
    </row>
    <row r="605" spans="1:20" x14ac:dyDescent="0.25">
      <c r="A605" t="s">
        <v>15</v>
      </c>
      <c r="B605" s="3">
        <v>19.483035999999998</v>
      </c>
      <c r="C605" s="2">
        <v>1.5377700000000001</v>
      </c>
      <c r="D605" s="2">
        <v>42</v>
      </c>
      <c r="E605">
        <v>0</v>
      </c>
      <c r="F605">
        <v>1</v>
      </c>
      <c r="G605" s="3">
        <v>3</v>
      </c>
      <c r="H605" s="3">
        <v>1</v>
      </c>
      <c r="I605">
        <v>2</v>
      </c>
      <c r="J605">
        <v>0</v>
      </c>
      <c r="K605" s="2">
        <v>1.3875310000000001</v>
      </c>
      <c r="L605">
        <v>0</v>
      </c>
      <c r="M605" s="2">
        <v>0</v>
      </c>
      <c r="N605" s="2">
        <v>0.466169</v>
      </c>
      <c r="O605" s="18">
        <v>1</v>
      </c>
      <c r="P605">
        <v>4</v>
      </c>
      <c r="Q605" t="s">
        <v>92</v>
      </c>
      <c r="R605" s="2">
        <f t="shared" si="9"/>
        <v>17.760963517595197</v>
      </c>
      <c r="S605">
        <v>1</v>
      </c>
      <c r="T605">
        <v>0</v>
      </c>
    </row>
    <row r="606" spans="1:20" x14ac:dyDescent="0.25">
      <c r="A606" t="s">
        <v>15</v>
      </c>
      <c r="B606" s="3">
        <v>19</v>
      </c>
      <c r="C606" s="2">
        <v>1.5383979999999999</v>
      </c>
      <c r="D606" s="2">
        <v>42</v>
      </c>
      <c r="E606">
        <v>0</v>
      </c>
      <c r="F606">
        <v>1</v>
      </c>
      <c r="G606" s="3">
        <v>2.7189700000000001</v>
      </c>
      <c r="H606" s="3">
        <v>1.473088</v>
      </c>
      <c r="I606">
        <v>2</v>
      </c>
      <c r="J606">
        <v>0</v>
      </c>
      <c r="K606" s="2">
        <v>1.164644</v>
      </c>
      <c r="L606">
        <v>0</v>
      </c>
      <c r="M606" s="2">
        <v>1.2356750000000001</v>
      </c>
      <c r="N606" s="2">
        <v>0.93092600000000003</v>
      </c>
      <c r="O606" s="18">
        <v>1</v>
      </c>
      <c r="P606">
        <v>4</v>
      </c>
      <c r="Q606" t="s">
        <v>92</v>
      </c>
      <c r="R606" s="2">
        <f t="shared" si="9"/>
        <v>17.746465827807409</v>
      </c>
      <c r="S606">
        <v>1</v>
      </c>
      <c r="T606">
        <v>0</v>
      </c>
    </row>
    <row r="607" spans="1:20" x14ac:dyDescent="0.25">
      <c r="A607" t="s">
        <v>15</v>
      </c>
      <c r="B607" s="3">
        <v>19.407204</v>
      </c>
      <c r="C607" s="2">
        <v>1.5208619999999999</v>
      </c>
      <c r="D607" s="2">
        <v>42</v>
      </c>
      <c r="E607">
        <v>0</v>
      </c>
      <c r="F607">
        <v>1</v>
      </c>
      <c r="G607" s="3">
        <v>3</v>
      </c>
      <c r="H607" s="3">
        <v>1</v>
      </c>
      <c r="I607">
        <v>2</v>
      </c>
      <c r="J607">
        <v>0</v>
      </c>
      <c r="K607" s="2">
        <v>1.848703</v>
      </c>
      <c r="L607">
        <v>0</v>
      </c>
      <c r="M607" s="2">
        <v>0</v>
      </c>
      <c r="N607" s="2">
        <v>0.74455499999999997</v>
      </c>
      <c r="O607" s="18">
        <v>1</v>
      </c>
      <c r="P607">
        <v>4</v>
      </c>
      <c r="Q607" t="s">
        <v>92</v>
      </c>
      <c r="R607" s="2">
        <f t="shared" si="9"/>
        <v>18.158069446819361</v>
      </c>
      <c r="S607">
        <v>1</v>
      </c>
      <c r="T607">
        <v>0</v>
      </c>
    </row>
    <row r="608" spans="1:20" x14ac:dyDescent="0.25">
      <c r="A608" t="s">
        <v>21</v>
      </c>
      <c r="B608" s="3">
        <v>18</v>
      </c>
      <c r="C608" s="2">
        <v>1.7178260000000001</v>
      </c>
      <c r="D608" s="2">
        <v>51.732500000000002</v>
      </c>
      <c r="E608">
        <v>1</v>
      </c>
      <c r="F608">
        <v>1</v>
      </c>
      <c r="G608" s="3">
        <v>1.1338440000000001</v>
      </c>
      <c r="H608" s="3">
        <v>3</v>
      </c>
      <c r="I608">
        <v>1</v>
      </c>
      <c r="J608">
        <v>0</v>
      </c>
      <c r="K608" s="2">
        <v>1.325326</v>
      </c>
      <c r="L608">
        <v>0</v>
      </c>
      <c r="M608" s="2">
        <v>0.22798499999999999</v>
      </c>
      <c r="N608" s="2">
        <v>1.7083090000000001</v>
      </c>
      <c r="O608" s="18">
        <v>1</v>
      </c>
      <c r="P608">
        <v>4</v>
      </c>
      <c r="Q608" t="s">
        <v>92</v>
      </c>
      <c r="R608" s="2">
        <f t="shared" si="9"/>
        <v>17.530936758504264</v>
      </c>
      <c r="S608">
        <v>1</v>
      </c>
      <c r="T608">
        <v>0</v>
      </c>
    </row>
    <row r="609" spans="1:20" x14ac:dyDescent="0.25">
      <c r="A609" t="s">
        <v>21</v>
      </c>
      <c r="B609" s="3">
        <v>18.424941</v>
      </c>
      <c r="C609" s="2">
        <v>1.7533890000000001</v>
      </c>
      <c r="D609" s="2">
        <v>54.121924999999997</v>
      </c>
      <c r="E609">
        <v>1</v>
      </c>
      <c r="F609">
        <v>1</v>
      </c>
      <c r="G609" s="3">
        <v>2</v>
      </c>
      <c r="H609" s="3">
        <v>3.1664500000000002</v>
      </c>
      <c r="I609">
        <v>1</v>
      </c>
      <c r="J609">
        <v>0</v>
      </c>
      <c r="K609" s="2">
        <v>2.278578</v>
      </c>
      <c r="L609">
        <v>0</v>
      </c>
      <c r="M609" s="2">
        <v>1.838881</v>
      </c>
      <c r="N609" s="2">
        <v>2</v>
      </c>
      <c r="O609" s="18">
        <v>1</v>
      </c>
      <c r="P609">
        <v>4</v>
      </c>
      <c r="Q609" t="s">
        <v>92</v>
      </c>
      <c r="R609" s="2">
        <f t="shared" si="9"/>
        <v>17.604215642803354</v>
      </c>
      <c r="S609">
        <v>1</v>
      </c>
      <c r="T609">
        <v>0</v>
      </c>
    </row>
    <row r="610" spans="1:20" x14ac:dyDescent="0.25">
      <c r="A610" t="s">
        <v>21</v>
      </c>
      <c r="B610" s="3">
        <v>18</v>
      </c>
      <c r="C610" s="2">
        <v>1.7016500000000001</v>
      </c>
      <c r="D610" s="2">
        <v>50.157707000000002</v>
      </c>
      <c r="E610">
        <v>1</v>
      </c>
      <c r="F610">
        <v>1</v>
      </c>
      <c r="G610" s="3">
        <v>1.757466</v>
      </c>
      <c r="H610" s="3">
        <v>3</v>
      </c>
      <c r="I610">
        <v>1</v>
      </c>
      <c r="J610">
        <v>0</v>
      </c>
      <c r="K610" s="2">
        <v>1.153559</v>
      </c>
      <c r="L610">
        <v>0</v>
      </c>
      <c r="M610" s="2">
        <v>0.83397600000000005</v>
      </c>
      <c r="N610" s="2">
        <v>1.616045</v>
      </c>
      <c r="O610" s="18">
        <v>1</v>
      </c>
      <c r="P610">
        <v>4</v>
      </c>
      <c r="Q610" t="s">
        <v>92</v>
      </c>
      <c r="R610" s="2">
        <f t="shared" si="9"/>
        <v>17.321966646387391</v>
      </c>
      <c r="S610">
        <v>1</v>
      </c>
      <c r="T610">
        <v>0</v>
      </c>
    </row>
    <row r="611" spans="1:20" x14ac:dyDescent="0.25">
      <c r="A611" t="s">
        <v>21</v>
      </c>
      <c r="B611" s="3">
        <v>19.979810000000001</v>
      </c>
      <c r="C611" s="2">
        <v>1.75336</v>
      </c>
      <c r="D611" s="2">
        <v>54.997374000000001</v>
      </c>
      <c r="E611">
        <v>1</v>
      </c>
      <c r="F611">
        <v>1</v>
      </c>
      <c r="G611" s="3">
        <v>2</v>
      </c>
      <c r="H611" s="3">
        <v>3.4948489999999999</v>
      </c>
      <c r="I611">
        <v>1</v>
      </c>
      <c r="J611">
        <v>0</v>
      </c>
      <c r="K611" s="2">
        <v>2.9766720000000002</v>
      </c>
      <c r="L611">
        <v>0</v>
      </c>
      <c r="M611" s="2">
        <v>1.9490700000000001</v>
      </c>
      <c r="N611" s="2">
        <v>2</v>
      </c>
      <c r="O611" s="18">
        <v>0</v>
      </c>
      <c r="P611">
        <v>4</v>
      </c>
      <c r="Q611" t="s">
        <v>92</v>
      </c>
      <c r="R611" s="2">
        <f t="shared" si="9"/>
        <v>17.889564328968451</v>
      </c>
      <c r="S611">
        <v>1</v>
      </c>
      <c r="T611">
        <v>0</v>
      </c>
    </row>
    <row r="612" spans="1:20" x14ac:dyDescent="0.25">
      <c r="A612" t="s">
        <v>15</v>
      </c>
      <c r="B612" s="3">
        <v>21.798856000000001</v>
      </c>
      <c r="C612" s="2">
        <v>1.672007</v>
      </c>
      <c r="D612" s="2">
        <v>49.980967999999997</v>
      </c>
      <c r="E612">
        <v>1</v>
      </c>
      <c r="F612">
        <v>1</v>
      </c>
      <c r="G612" s="3">
        <v>2.9793829999999999</v>
      </c>
      <c r="H612" s="3">
        <v>3</v>
      </c>
      <c r="I612">
        <v>2</v>
      </c>
      <c r="J612">
        <v>0</v>
      </c>
      <c r="K612" s="2">
        <v>2.9758870000000002</v>
      </c>
      <c r="L612">
        <v>0</v>
      </c>
      <c r="M612" s="2">
        <v>0.94509299999999996</v>
      </c>
      <c r="N612" s="2">
        <v>1.2417549999999999</v>
      </c>
      <c r="O612" s="18">
        <v>0</v>
      </c>
      <c r="P612">
        <v>4</v>
      </c>
      <c r="Q612" t="s">
        <v>92</v>
      </c>
      <c r="R612" s="2">
        <f t="shared" si="9"/>
        <v>17.87839303047231</v>
      </c>
      <c r="S612">
        <v>1</v>
      </c>
      <c r="T612">
        <v>0</v>
      </c>
    </row>
    <row r="613" spans="1:20" x14ac:dyDescent="0.25">
      <c r="A613" t="s">
        <v>15</v>
      </c>
      <c r="B613" s="3">
        <v>22.209706000000001</v>
      </c>
      <c r="C613" s="2">
        <v>1.593847</v>
      </c>
      <c r="D613" s="2">
        <v>44.050251000000003</v>
      </c>
      <c r="E613">
        <v>0</v>
      </c>
      <c r="F613">
        <v>0</v>
      </c>
      <c r="G613" s="3">
        <v>3</v>
      </c>
      <c r="H613" s="3">
        <v>2.9932099999999999</v>
      </c>
      <c r="I613">
        <v>2</v>
      </c>
      <c r="J613">
        <v>0</v>
      </c>
      <c r="K613" s="2">
        <v>2.7027830000000002</v>
      </c>
      <c r="L613">
        <v>0</v>
      </c>
      <c r="M613" s="2">
        <v>1.9672339999999999</v>
      </c>
      <c r="N613" s="2">
        <v>0</v>
      </c>
      <c r="O613" s="18">
        <v>0</v>
      </c>
      <c r="P613">
        <v>4</v>
      </c>
      <c r="Q613" t="s">
        <v>92</v>
      </c>
      <c r="R613" s="2">
        <f t="shared" si="9"/>
        <v>17.340240983434331</v>
      </c>
      <c r="S613">
        <v>1</v>
      </c>
      <c r="T613">
        <v>0</v>
      </c>
    </row>
    <row r="614" spans="1:20" x14ac:dyDescent="0.25">
      <c r="A614" t="s">
        <v>15</v>
      </c>
      <c r="B614" s="3">
        <v>23.018443000000001</v>
      </c>
      <c r="C614" s="2">
        <v>1.5847850000000001</v>
      </c>
      <c r="D614" s="2">
        <v>44.376637000000002</v>
      </c>
      <c r="E614">
        <v>0</v>
      </c>
      <c r="F614">
        <v>0</v>
      </c>
      <c r="G614" s="3">
        <v>2.204914</v>
      </c>
      <c r="H614" s="3">
        <v>2.1277970000000002</v>
      </c>
      <c r="I614">
        <v>2</v>
      </c>
      <c r="J614">
        <v>0</v>
      </c>
      <c r="K614" s="2">
        <v>2.1202920000000001</v>
      </c>
      <c r="L614">
        <v>0</v>
      </c>
      <c r="M614" s="2">
        <v>0.99573500000000004</v>
      </c>
      <c r="N614" s="2">
        <v>0</v>
      </c>
      <c r="O614" s="18">
        <v>0</v>
      </c>
      <c r="P614">
        <v>4</v>
      </c>
      <c r="Q614" t="s">
        <v>92</v>
      </c>
      <c r="R614" s="2">
        <f t="shared" si="9"/>
        <v>17.66906966441184</v>
      </c>
      <c r="S614">
        <v>1</v>
      </c>
      <c r="T614">
        <v>0</v>
      </c>
    </row>
    <row r="615" spans="1:20" x14ac:dyDescent="0.25">
      <c r="A615" t="s">
        <v>15</v>
      </c>
      <c r="B615" s="3">
        <v>19.376996999999999</v>
      </c>
      <c r="C615" s="2">
        <v>1.6002639999999999</v>
      </c>
      <c r="D615" s="2">
        <v>45</v>
      </c>
      <c r="E615">
        <v>0</v>
      </c>
      <c r="F615">
        <v>0</v>
      </c>
      <c r="G615" s="3">
        <v>3</v>
      </c>
      <c r="H615" s="3">
        <v>3</v>
      </c>
      <c r="I615">
        <v>2</v>
      </c>
      <c r="J615">
        <v>0</v>
      </c>
      <c r="K615" s="2">
        <v>2.9494189999999998</v>
      </c>
      <c r="L615">
        <v>1</v>
      </c>
      <c r="M615" s="2">
        <v>1.2956970000000001</v>
      </c>
      <c r="N615" s="2">
        <v>0</v>
      </c>
      <c r="O615" s="18">
        <v>1</v>
      </c>
      <c r="P615">
        <v>4</v>
      </c>
      <c r="Q615" t="s">
        <v>92</v>
      </c>
      <c r="R615" s="2">
        <f t="shared" si="9"/>
        <v>17.572325654127575</v>
      </c>
      <c r="S615">
        <v>1</v>
      </c>
      <c r="T615">
        <v>0</v>
      </c>
    </row>
    <row r="616" spans="1:20" x14ac:dyDescent="0.25">
      <c r="A616" t="s">
        <v>15</v>
      </c>
      <c r="B616" s="3">
        <v>20.971429000000001</v>
      </c>
      <c r="C616" s="2">
        <v>1.5493110000000001</v>
      </c>
      <c r="D616" s="2">
        <v>41.557468</v>
      </c>
      <c r="E616">
        <v>0</v>
      </c>
      <c r="F616">
        <v>1</v>
      </c>
      <c r="G616" s="3">
        <v>2.9272179999999999</v>
      </c>
      <c r="H616" s="3">
        <v>1</v>
      </c>
      <c r="I616">
        <v>2</v>
      </c>
      <c r="J616">
        <v>0</v>
      </c>
      <c r="K616" s="2">
        <v>1</v>
      </c>
      <c r="L616">
        <v>0</v>
      </c>
      <c r="M616" s="2">
        <v>0</v>
      </c>
      <c r="N616" s="2">
        <v>0.276592</v>
      </c>
      <c r="O616" s="18">
        <v>1</v>
      </c>
      <c r="P616">
        <v>4</v>
      </c>
      <c r="Q616" t="s">
        <v>92</v>
      </c>
      <c r="R616" s="2">
        <f t="shared" si="9"/>
        <v>17.312981718550116</v>
      </c>
      <c r="S616">
        <v>1</v>
      </c>
      <c r="T616">
        <v>0</v>
      </c>
    </row>
    <row r="617" spans="1:20" x14ac:dyDescent="0.25">
      <c r="A617" t="s">
        <v>15</v>
      </c>
      <c r="B617" s="3">
        <v>20.345161000000001</v>
      </c>
      <c r="C617" s="2">
        <v>1.5343850000000001</v>
      </c>
      <c r="D617" s="2">
        <v>41.965249999999997</v>
      </c>
      <c r="E617">
        <v>0</v>
      </c>
      <c r="F617">
        <v>1</v>
      </c>
      <c r="G617" s="3">
        <v>2.8885299999999998</v>
      </c>
      <c r="H617" s="3">
        <v>1</v>
      </c>
      <c r="I617">
        <v>2</v>
      </c>
      <c r="J617">
        <v>0</v>
      </c>
      <c r="K617" s="2">
        <v>1</v>
      </c>
      <c r="L617">
        <v>0</v>
      </c>
      <c r="M617" s="2">
        <v>0</v>
      </c>
      <c r="N617" s="2">
        <v>0.19622400000000001</v>
      </c>
      <c r="O617" s="18">
        <v>1</v>
      </c>
      <c r="P617">
        <v>4</v>
      </c>
      <c r="Q617" t="s">
        <v>92</v>
      </c>
      <c r="R617" s="2">
        <f t="shared" si="9"/>
        <v>17.824654732734817</v>
      </c>
      <c r="S617">
        <v>1</v>
      </c>
      <c r="T617">
        <v>0</v>
      </c>
    </row>
    <row r="618" spans="1:20" x14ac:dyDescent="0.25">
      <c r="A618" t="s">
        <v>15</v>
      </c>
      <c r="B618" s="3">
        <v>20.519915999999998</v>
      </c>
      <c r="C618" s="2">
        <v>1.7255480000000001</v>
      </c>
      <c r="D618" s="2">
        <v>49.815598999999999</v>
      </c>
      <c r="E618">
        <v>1</v>
      </c>
      <c r="F618">
        <v>0</v>
      </c>
      <c r="G618" s="3">
        <v>2.8905349999999999</v>
      </c>
      <c r="H618" s="3">
        <v>3.9077899999999999</v>
      </c>
      <c r="I618">
        <v>2</v>
      </c>
      <c r="J618">
        <v>0</v>
      </c>
      <c r="K618" s="2">
        <v>1.1091150000000001</v>
      </c>
      <c r="L618">
        <v>0</v>
      </c>
      <c r="M618" s="2">
        <v>1.548953</v>
      </c>
      <c r="N618" s="2">
        <v>0.55546799999999996</v>
      </c>
      <c r="O618" s="18">
        <v>0</v>
      </c>
      <c r="P618">
        <v>4</v>
      </c>
      <c r="Q618" t="s">
        <v>92</v>
      </c>
      <c r="R618" s="2">
        <f t="shared" si="9"/>
        <v>16.730590420999565</v>
      </c>
      <c r="S618">
        <v>1</v>
      </c>
      <c r="T618">
        <v>0</v>
      </c>
    </row>
    <row r="619" spans="1:20" x14ac:dyDescent="0.25">
      <c r="A619" t="s">
        <v>21</v>
      </c>
      <c r="B619" s="3">
        <v>20.406065999999999</v>
      </c>
      <c r="C619" s="2">
        <v>1.8689309999999999</v>
      </c>
      <c r="D619" s="2">
        <v>63.199725999999998</v>
      </c>
      <c r="E619">
        <v>1</v>
      </c>
      <c r="F619">
        <v>1</v>
      </c>
      <c r="G619" s="3">
        <v>3</v>
      </c>
      <c r="H619" s="3">
        <v>3.6995939999999998</v>
      </c>
      <c r="I619">
        <v>1</v>
      </c>
      <c r="J619">
        <v>0</v>
      </c>
      <c r="K619" s="2">
        <v>2.8256290000000002</v>
      </c>
      <c r="L619">
        <v>0</v>
      </c>
      <c r="M619" s="2">
        <v>1.699592</v>
      </c>
      <c r="N619" s="2">
        <v>7.1027999999999994E-2</v>
      </c>
      <c r="O619" s="18">
        <v>1</v>
      </c>
      <c r="P619">
        <v>3</v>
      </c>
      <c r="Q619" t="s">
        <v>92</v>
      </c>
      <c r="R619" s="2">
        <f t="shared" si="9"/>
        <v>18.093753105237365</v>
      </c>
      <c r="S619">
        <v>1</v>
      </c>
      <c r="T619">
        <v>0</v>
      </c>
    </row>
    <row r="620" spans="1:20" x14ac:dyDescent="0.25">
      <c r="A620" t="s">
        <v>15</v>
      </c>
      <c r="B620" s="3">
        <v>21.478496</v>
      </c>
      <c r="C620" s="2">
        <v>1.686936</v>
      </c>
      <c r="D620" s="2">
        <v>51.256059</v>
      </c>
      <c r="E620">
        <v>1</v>
      </c>
      <c r="F620">
        <v>1</v>
      </c>
      <c r="G620" s="3">
        <v>3</v>
      </c>
      <c r="H620" s="3">
        <v>3.1799949999999999</v>
      </c>
      <c r="I620">
        <v>2</v>
      </c>
      <c r="J620">
        <v>0</v>
      </c>
      <c r="K620" s="2">
        <v>1.9103779999999999</v>
      </c>
      <c r="L620">
        <v>0</v>
      </c>
      <c r="M620" s="2">
        <v>0.48061399999999999</v>
      </c>
      <c r="N620" s="2">
        <v>0.62507900000000005</v>
      </c>
      <c r="O620" s="18">
        <v>0</v>
      </c>
      <c r="P620">
        <v>4</v>
      </c>
      <c r="Q620" t="s">
        <v>92</v>
      </c>
      <c r="R620" s="2">
        <f t="shared" si="9"/>
        <v>18.011421853370344</v>
      </c>
      <c r="S620">
        <v>1</v>
      </c>
      <c r="T620">
        <v>0</v>
      </c>
    </row>
    <row r="621" spans="1:20" x14ac:dyDescent="0.25">
      <c r="A621" t="s">
        <v>15</v>
      </c>
      <c r="B621" s="3">
        <v>18.372563</v>
      </c>
      <c r="C621" s="2">
        <v>1.5898289999999999</v>
      </c>
      <c r="D621" s="2">
        <v>40.202773000000001</v>
      </c>
      <c r="E621">
        <v>0</v>
      </c>
      <c r="F621">
        <v>1</v>
      </c>
      <c r="G621" s="3">
        <v>2</v>
      </c>
      <c r="H621" s="3">
        <v>1.075553</v>
      </c>
      <c r="I621">
        <v>1</v>
      </c>
      <c r="J621">
        <v>0</v>
      </c>
      <c r="K621" s="2">
        <v>1</v>
      </c>
      <c r="L621">
        <v>0</v>
      </c>
      <c r="M621" s="2">
        <v>0.12742500000000001</v>
      </c>
      <c r="N621" s="2">
        <v>1.6794420000000001</v>
      </c>
      <c r="O621" s="18">
        <v>1</v>
      </c>
      <c r="P621">
        <v>4</v>
      </c>
      <c r="Q621" t="s">
        <v>92</v>
      </c>
      <c r="R621" s="2">
        <f t="shared" si="9"/>
        <v>15.905787660342869</v>
      </c>
      <c r="S621">
        <v>1</v>
      </c>
      <c r="T621">
        <v>0</v>
      </c>
    </row>
    <row r="622" spans="1:20" x14ac:dyDescent="0.25">
      <c r="A622" t="s">
        <v>15</v>
      </c>
      <c r="B622" s="3">
        <v>19.931667000000001</v>
      </c>
      <c r="C622" s="2">
        <v>1.6532089999999999</v>
      </c>
      <c r="D622" s="2">
        <v>49.026214000000003</v>
      </c>
      <c r="E622">
        <v>0</v>
      </c>
      <c r="F622">
        <v>0</v>
      </c>
      <c r="G622" s="3">
        <v>2.5300660000000001</v>
      </c>
      <c r="H622" s="3">
        <v>3</v>
      </c>
      <c r="I622">
        <v>1</v>
      </c>
      <c r="J622">
        <v>0</v>
      </c>
      <c r="K622" s="2">
        <v>1.9652369999999999</v>
      </c>
      <c r="L622">
        <v>0</v>
      </c>
      <c r="M622" s="2">
        <v>2</v>
      </c>
      <c r="N622" s="2">
        <v>1</v>
      </c>
      <c r="O622" s="18">
        <v>1</v>
      </c>
      <c r="P622">
        <v>4</v>
      </c>
      <c r="Q622" t="s">
        <v>92</v>
      </c>
      <c r="R622" s="2">
        <f t="shared" si="9"/>
        <v>17.93795105982149</v>
      </c>
      <c r="S622">
        <v>1</v>
      </c>
      <c r="T622">
        <v>0</v>
      </c>
    </row>
    <row r="623" spans="1:20" x14ac:dyDescent="0.25">
      <c r="A623" t="s">
        <v>15</v>
      </c>
      <c r="B623" s="3">
        <v>22.998709000000002</v>
      </c>
      <c r="C623" s="2">
        <v>1.740108</v>
      </c>
      <c r="D623" s="2">
        <v>53.657269999999997</v>
      </c>
      <c r="E623">
        <v>1</v>
      </c>
      <c r="F623">
        <v>1</v>
      </c>
      <c r="G623" s="3">
        <v>2.241606</v>
      </c>
      <c r="H623" s="3">
        <v>3</v>
      </c>
      <c r="I623">
        <v>2</v>
      </c>
      <c r="J623">
        <v>0</v>
      </c>
      <c r="K623" s="2">
        <v>1.8466260000000001</v>
      </c>
      <c r="L623">
        <v>0</v>
      </c>
      <c r="M623" s="2">
        <v>2.4602379999999999</v>
      </c>
      <c r="N623" s="2">
        <v>0.81451799999999996</v>
      </c>
      <c r="O623" s="18">
        <v>0</v>
      </c>
      <c r="P623">
        <v>4</v>
      </c>
      <c r="Q623" t="s">
        <v>92</v>
      </c>
      <c r="R623" s="2">
        <f t="shared" si="9"/>
        <v>17.720507899860916</v>
      </c>
      <c r="S623">
        <v>1</v>
      </c>
      <c r="T623">
        <v>0</v>
      </c>
    </row>
    <row r="624" spans="1:20" x14ac:dyDescent="0.25">
      <c r="A624" t="s">
        <v>15</v>
      </c>
      <c r="B624" s="3">
        <v>18.006741999999999</v>
      </c>
      <c r="C624" s="2">
        <v>1.7</v>
      </c>
      <c r="D624" s="2">
        <v>50</v>
      </c>
      <c r="E624">
        <v>0</v>
      </c>
      <c r="F624">
        <v>1</v>
      </c>
      <c r="G624" s="3">
        <v>1.003566</v>
      </c>
      <c r="H624" s="3">
        <v>3.2382580000000001</v>
      </c>
      <c r="I624">
        <v>2</v>
      </c>
      <c r="J624">
        <v>0</v>
      </c>
      <c r="K624" s="2">
        <v>1.014634</v>
      </c>
      <c r="L624">
        <v>0</v>
      </c>
      <c r="M624" s="2">
        <v>0.78367600000000004</v>
      </c>
      <c r="N624" s="2">
        <v>1</v>
      </c>
      <c r="O624" s="18">
        <v>1</v>
      </c>
      <c r="P624">
        <v>4</v>
      </c>
      <c r="Q624" t="s">
        <v>92</v>
      </c>
      <c r="R624" s="2">
        <f t="shared" si="9"/>
        <v>17.301038062283737</v>
      </c>
      <c r="S624">
        <v>1</v>
      </c>
      <c r="T624">
        <v>0</v>
      </c>
    </row>
    <row r="625" spans="1:20" x14ac:dyDescent="0.25">
      <c r="A625" t="s">
        <v>15</v>
      </c>
      <c r="B625" s="3">
        <v>34.799518999999997</v>
      </c>
      <c r="C625" s="2">
        <v>1.689141</v>
      </c>
      <c r="D625" s="2">
        <v>50</v>
      </c>
      <c r="E625">
        <v>1</v>
      </c>
      <c r="F625">
        <v>1</v>
      </c>
      <c r="G625" s="3">
        <v>2.6527790000000002</v>
      </c>
      <c r="H625" s="3">
        <v>3.8049439999999999</v>
      </c>
      <c r="I625">
        <v>2</v>
      </c>
      <c r="J625">
        <v>0</v>
      </c>
      <c r="K625" s="2">
        <v>1.60114</v>
      </c>
      <c r="L625">
        <v>0</v>
      </c>
      <c r="M625" s="2">
        <v>0.17469199999999999</v>
      </c>
      <c r="N625" s="2">
        <v>9.6981999999999999E-2</v>
      </c>
      <c r="O625" s="18">
        <v>0</v>
      </c>
      <c r="P625">
        <v>4</v>
      </c>
      <c r="Q625" t="s">
        <v>92</v>
      </c>
      <c r="R625" s="2">
        <f t="shared" si="9"/>
        <v>17.524199846484429</v>
      </c>
      <c r="S625">
        <v>1</v>
      </c>
      <c r="T625">
        <v>0</v>
      </c>
    </row>
    <row r="626" spans="1:20" x14ac:dyDescent="0.25">
      <c r="A626" t="s">
        <v>21</v>
      </c>
      <c r="B626" s="3">
        <v>16.496977999999999</v>
      </c>
      <c r="C626" s="2">
        <v>1.691206</v>
      </c>
      <c r="D626" s="2">
        <v>50</v>
      </c>
      <c r="E626">
        <v>0</v>
      </c>
      <c r="F626">
        <v>1</v>
      </c>
      <c r="G626" s="3">
        <v>2</v>
      </c>
      <c r="H626" s="3">
        <v>1.630846</v>
      </c>
      <c r="I626">
        <v>1</v>
      </c>
      <c r="J626">
        <v>0</v>
      </c>
      <c r="K626" s="2">
        <v>2.9755280000000002</v>
      </c>
      <c r="L626">
        <v>0</v>
      </c>
      <c r="M626" s="2">
        <v>0.54899100000000001</v>
      </c>
      <c r="N626" s="2">
        <v>0.36913400000000002</v>
      </c>
      <c r="O626" s="18">
        <v>1</v>
      </c>
      <c r="P626">
        <v>4</v>
      </c>
      <c r="Q626" t="s">
        <v>92</v>
      </c>
      <c r="R626" s="2">
        <f t="shared" si="9"/>
        <v>17.481431100595408</v>
      </c>
      <c r="S626">
        <v>1</v>
      </c>
      <c r="T626">
        <v>0</v>
      </c>
    </row>
    <row r="627" spans="1:20" x14ac:dyDescent="0.25">
      <c r="A627" t="s">
        <v>21</v>
      </c>
      <c r="B627" s="3">
        <v>18</v>
      </c>
      <c r="C627" s="2">
        <v>1.788459</v>
      </c>
      <c r="D627" s="2">
        <v>51.552594999999997</v>
      </c>
      <c r="E627">
        <v>0</v>
      </c>
      <c r="F627">
        <v>1</v>
      </c>
      <c r="G627" s="3">
        <v>2.8978989999999998</v>
      </c>
      <c r="H627" s="3">
        <v>3</v>
      </c>
      <c r="I627">
        <v>1</v>
      </c>
      <c r="J627">
        <v>0</v>
      </c>
      <c r="K627" s="2">
        <v>1.835545</v>
      </c>
      <c r="L627">
        <v>0</v>
      </c>
      <c r="M627" s="2">
        <v>1.1625190000000001</v>
      </c>
      <c r="N627" s="2">
        <v>1</v>
      </c>
      <c r="O627" s="18">
        <v>1</v>
      </c>
      <c r="P627">
        <v>4</v>
      </c>
      <c r="Q627" t="s">
        <v>92</v>
      </c>
      <c r="R627" s="2">
        <f t="shared" si="9"/>
        <v>16.117309815228321</v>
      </c>
      <c r="S627">
        <v>1</v>
      </c>
      <c r="T627">
        <v>0</v>
      </c>
    </row>
    <row r="628" spans="1:20" x14ac:dyDescent="0.25">
      <c r="A628" t="s">
        <v>21</v>
      </c>
      <c r="B628" s="3">
        <v>17.377130999999999</v>
      </c>
      <c r="C628" s="2">
        <v>1.8112379999999999</v>
      </c>
      <c r="D628" s="2">
        <v>58.830710000000003</v>
      </c>
      <c r="E628">
        <v>1</v>
      </c>
      <c r="F628">
        <v>1</v>
      </c>
      <c r="G628" s="3">
        <v>2.4839790000000002</v>
      </c>
      <c r="H628" s="3">
        <v>3.762778</v>
      </c>
      <c r="I628">
        <v>1</v>
      </c>
      <c r="J628">
        <v>0</v>
      </c>
      <c r="K628" s="2">
        <v>2</v>
      </c>
      <c r="L628">
        <v>0</v>
      </c>
      <c r="M628" s="2">
        <v>2</v>
      </c>
      <c r="N628" s="2">
        <v>0.93005099999999996</v>
      </c>
      <c r="O628" s="18">
        <v>0</v>
      </c>
      <c r="P628">
        <v>3</v>
      </c>
      <c r="Q628" t="s">
        <v>92</v>
      </c>
      <c r="R628" s="2">
        <f t="shared" si="9"/>
        <v>17.933004084522409</v>
      </c>
      <c r="S628">
        <v>1</v>
      </c>
      <c r="T628">
        <v>0</v>
      </c>
    </row>
    <row r="629" spans="1:20" x14ac:dyDescent="0.25">
      <c r="A629" t="s">
        <v>15</v>
      </c>
      <c r="B629" s="3">
        <v>16.611837000000001</v>
      </c>
      <c r="C629" s="2">
        <v>1.830068</v>
      </c>
      <c r="D629" s="2">
        <v>43.534531000000001</v>
      </c>
      <c r="E629">
        <v>0</v>
      </c>
      <c r="F629">
        <v>1</v>
      </c>
      <c r="G629" s="3">
        <v>2.945967</v>
      </c>
      <c r="H629" s="3">
        <v>3</v>
      </c>
      <c r="I629">
        <v>1</v>
      </c>
      <c r="J629">
        <v>0</v>
      </c>
      <c r="K629" s="2">
        <v>2.953192</v>
      </c>
      <c r="L629">
        <v>0</v>
      </c>
      <c r="M629" s="2">
        <v>2.830911</v>
      </c>
      <c r="N629" s="2">
        <v>1.4666669999999999</v>
      </c>
      <c r="O629" s="18">
        <v>1</v>
      </c>
      <c r="P629">
        <v>4</v>
      </c>
      <c r="Q629" t="s">
        <v>92</v>
      </c>
      <c r="R629" s="2">
        <f t="shared" si="9"/>
        <v>12.998684889724604</v>
      </c>
      <c r="S629">
        <v>1</v>
      </c>
      <c r="T629">
        <v>0</v>
      </c>
    </row>
    <row r="630" spans="1:20" x14ac:dyDescent="0.25">
      <c r="A630" t="s">
        <v>21</v>
      </c>
      <c r="B630" s="3">
        <v>17.080493000000001</v>
      </c>
      <c r="C630" s="2">
        <v>1.782756</v>
      </c>
      <c r="D630" s="2">
        <v>56.029418</v>
      </c>
      <c r="E630">
        <v>1</v>
      </c>
      <c r="F630">
        <v>1</v>
      </c>
      <c r="G630" s="3">
        <v>2</v>
      </c>
      <c r="H630" s="3">
        <v>4</v>
      </c>
      <c r="I630">
        <v>1</v>
      </c>
      <c r="J630">
        <v>0</v>
      </c>
      <c r="K630" s="2">
        <v>2.28525</v>
      </c>
      <c r="L630">
        <v>0</v>
      </c>
      <c r="M630" s="2">
        <v>2</v>
      </c>
      <c r="N630" s="2">
        <v>1.162801</v>
      </c>
      <c r="O630" s="18">
        <v>0</v>
      </c>
      <c r="P630">
        <v>3</v>
      </c>
      <c r="Q630" t="s">
        <v>92</v>
      </c>
      <c r="R630" s="2">
        <f t="shared" si="9"/>
        <v>17.629187536750678</v>
      </c>
      <c r="S630">
        <v>1</v>
      </c>
      <c r="T630">
        <v>0</v>
      </c>
    </row>
    <row r="631" spans="1:20" x14ac:dyDescent="0.25">
      <c r="A631" t="s">
        <v>15</v>
      </c>
      <c r="B631" s="3">
        <v>22.970655000000001</v>
      </c>
      <c r="C631" s="2">
        <v>1.7516910000000001</v>
      </c>
      <c r="D631" s="2">
        <v>55.967655000000001</v>
      </c>
      <c r="E631">
        <v>1</v>
      </c>
      <c r="F631">
        <v>1</v>
      </c>
      <c r="G631" s="3">
        <v>2.478891</v>
      </c>
      <c r="H631" s="3">
        <v>3.3718319999999999</v>
      </c>
      <c r="I631">
        <v>2</v>
      </c>
      <c r="J631">
        <v>0</v>
      </c>
      <c r="K631" s="2">
        <v>2.0041259999999999</v>
      </c>
      <c r="L631">
        <v>0</v>
      </c>
      <c r="M631" s="2">
        <v>2</v>
      </c>
      <c r="N631" s="2">
        <v>0.327376</v>
      </c>
      <c r="O631" s="18">
        <v>0</v>
      </c>
      <c r="P631">
        <v>4</v>
      </c>
      <c r="Q631" t="s">
        <v>92</v>
      </c>
      <c r="R631" s="2">
        <f t="shared" si="9"/>
        <v>18.239885740290408</v>
      </c>
      <c r="S631">
        <v>1</v>
      </c>
      <c r="T631">
        <v>0</v>
      </c>
    </row>
    <row r="632" spans="1:20" x14ac:dyDescent="0.25">
      <c r="A632" t="s">
        <v>15</v>
      </c>
      <c r="B632" s="3">
        <v>17.764764</v>
      </c>
      <c r="C632" s="2">
        <v>1.7865599999999999</v>
      </c>
      <c r="D632" s="2">
        <v>50</v>
      </c>
      <c r="E632">
        <v>0</v>
      </c>
      <c r="F632">
        <v>1</v>
      </c>
      <c r="G632" s="3">
        <v>2.7844639999999998</v>
      </c>
      <c r="H632" s="3">
        <v>4</v>
      </c>
      <c r="I632">
        <v>1</v>
      </c>
      <c r="J632">
        <v>0</v>
      </c>
      <c r="K632" s="2">
        <v>1</v>
      </c>
      <c r="L632">
        <v>0</v>
      </c>
      <c r="M632" s="2">
        <v>2</v>
      </c>
      <c r="N632" s="2">
        <v>1</v>
      </c>
      <c r="O632" s="18">
        <v>1</v>
      </c>
      <c r="P632">
        <v>4</v>
      </c>
      <c r="Q632" t="s">
        <v>92</v>
      </c>
      <c r="R632" s="2">
        <f t="shared" si="9"/>
        <v>15.665158448270383</v>
      </c>
      <c r="S632">
        <v>1</v>
      </c>
      <c r="T632">
        <v>0</v>
      </c>
    </row>
    <row r="633" spans="1:20" x14ac:dyDescent="0.25">
      <c r="A633" t="s">
        <v>15</v>
      </c>
      <c r="B633" s="3">
        <v>19.272573000000001</v>
      </c>
      <c r="C633" s="2">
        <v>1.71367</v>
      </c>
      <c r="D633" s="2">
        <v>50</v>
      </c>
      <c r="E633">
        <v>0</v>
      </c>
      <c r="F633">
        <v>1</v>
      </c>
      <c r="G633" s="3">
        <v>1.0055780000000001</v>
      </c>
      <c r="H633" s="3">
        <v>4</v>
      </c>
      <c r="I633">
        <v>2</v>
      </c>
      <c r="J633">
        <v>0</v>
      </c>
      <c r="K633" s="2">
        <v>1</v>
      </c>
      <c r="L633">
        <v>0</v>
      </c>
      <c r="M633" s="2">
        <v>1.6839569999999999</v>
      </c>
      <c r="N633" s="2">
        <v>0.70497799999999999</v>
      </c>
      <c r="O633" s="18">
        <v>1</v>
      </c>
      <c r="P633">
        <v>4</v>
      </c>
      <c r="Q633" t="s">
        <v>92</v>
      </c>
      <c r="R633" s="2">
        <f t="shared" si="9"/>
        <v>17.026117119972472</v>
      </c>
      <c r="S633">
        <v>1</v>
      </c>
      <c r="T633">
        <v>0</v>
      </c>
    </row>
    <row r="634" spans="1:20" x14ac:dyDescent="0.25">
      <c r="A634" t="s">
        <v>15</v>
      </c>
      <c r="B634" s="3">
        <v>19</v>
      </c>
      <c r="C634" s="2">
        <v>1.540375</v>
      </c>
      <c r="D634" s="2">
        <v>42.006281999999999</v>
      </c>
      <c r="E634">
        <v>0</v>
      </c>
      <c r="F634">
        <v>0</v>
      </c>
      <c r="G634" s="3">
        <v>2.9380310000000001</v>
      </c>
      <c r="H634" s="3">
        <v>2.7054450000000001</v>
      </c>
      <c r="I634">
        <v>2</v>
      </c>
      <c r="J634">
        <v>0</v>
      </c>
      <c r="K634" s="2">
        <v>1.333807</v>
      </c>
      <c r="L634">
        <v>1</v>
      </c>
      <c r="M634" s="2">
        <v>1.8773690000000001</v>
      </c>
      <c r="N634" s="2">
        <v>0.370973</v>
      </c>
      <c r="O634" s="18">
        <v>1</v>
      </c>
      <c r="P634">
        <v>4</v>
      </c>
      <c r="Q634" t="s">
        <v>92</v>
      </c>
      <c r="R634" s="2">
        <f t="shared" si="9"/>
        <v>17.703589081229534</v>
      </c>
      <c r="S634">
        <v>1</v>
      </c>
      <c r="T634">
        <v>0</v>
      </c>
    </row>
    <row r="635" spans="1:20" x14ac:dyDescent="0.25">
      <c r="A635" t="s">
        <v>21</v>
      </c>
      <c r="B635" s="3">
        <v>17.067129999999999</v>
      </c>
      <c r="C635" s="2">
        <v>1.8967339999999999</v>
      </c>
      <c r="D635" s="2">
        <v>59.895052</v>
      </c>
      <c r="E635">
        <v>1</v>
      </c>
      <c r="F635">
        <v>1</v>
      </c>
      <c r="G635" s="3">
        <v>2.8421020000000001</v>
      </c>
      <c r="H635" s="3">
        <v>3.3417500000000002</v>
      </c>
      <c r="I635">
        <v>1</v>
      </c>
      <c r="J635">
        <v>0</v>
      </c>
      <c r="K635" s="2">
        <v>2</v>
      </c>
      <c r="L635">
        <v>0</v>
      </c>
      <c r="M635" s="2">
        <v>2.5111569999999999</v>
      </c>
      <c r="N635" s="2">
        <v>0.56035100000000004</v>
      </c>
      <c r="O635" s="18">
        <v>0</v>
      </c>
      <c r="P635">
        <v>3</v>
      </c>
      <c r="Q635" t="s">
        <v>92</v>
      </c>
      <c r="R635" s="2">
        <f t="shared" si="9"/>
        <v>16.648614136737812</v>
      </c>
      <c r="S635">
        <v>1</v>
      </c>
      <c r="T635">
        <v>0</v>
      </c>
    </row>
    <row r="636" spans="1:20" x14ac:dyDescent="0.25">
      <c r="A636" t="s">
        <v>15</v>
      </c>
      <c r="B636" s="3">
        <v>23</v>
      </c>
      <c r="C636" s="2">
        <v>1.710129</v>
      </c>
      <c r="D636" s="2">
        <v>50.079991</v>
      </c>
      <c r="E636">
        <v>1</v>
      </c>
      <c r="F636">
        <v>1</v>
      </c>
      <c r="G636" s="3">
        <v>2</v>
      </c>
      <c r="H636" s="3">
        <v>3</v>
      </c>
      <c r="I636">
        <v>2</v>
      </c>
      <c r="J636">
        <v>0</v>
      </c>
      <c r="K636" s="2">
        <v>2.6858420000000001</v>
      </c>
      <c r="L636">
        <v>0</v>
      </c>
      <c r="M636" s="2">
        <v>0.37318600000000002</v>
      </c>
      <c r="N636" s="2">
        <v>2</v>
      </c>
      <c r="O636" s="18">
        <v>0</v>
      </c>
      <c r="P636">
        <v>4</v>
      </c>
      <c r="Q636" t="s">
        <v>92</v>
      </c>
      <c r="R636" s="2">
        <f t="shared" si="9"/>
        <v>17.12405045192035</v>
      </c>
      <c r="S636">
        <v>1</v>
      </c>
      <c r="T636">
        <v>0</v>
      </c>
    </row>
    <row r="637" spans="1:20" x14ac:dyDescent="0.25">
      <c r="A637" t="s">
        <v>15</v>
      </c>
      <c r="B637" s="3">
        <v>18</v>
      </c>
      <c r="C637" s="2">
        <v>1.7041930000000001</v>
      </c>
      <c r="D637" s="2">
        <v>50.631889000000001</v>
      </c>
      <c r="E637">
        <v>0</v>
      </c>
      <c r="F637">
        <v>1</v>
      </c>
      <c r="G637" s="3">
        <v>2</v>
      </c>
      <c r="H637" s="3">
        <v>3</v>
      </c>
      <c r="I637">
        <v>1</v>
      </c>
      <c r="J637">
        <v>0</v>
      </c>
      <c r="K637" s="2">
        <v>2</v>
      </c>
      <c r="L637">
        <v>0</v>
      </c>
      <c r="M637" s="2">
        <v>0</v>
      </c>
      <c r="N637" s="2">
        <v>1.5255970000000001</v>
      </c>
      <c r="O637" s="18">
        <v>1</v>
      </c>
      <c r="P637">
        <v>4</v>
      </c>
      <c r="Q637" t="s">
        <v>92</v>
      </c>
      <c r="R637" s="2">
        <f t="shared" si="9"/>
        <v>17.433579894188025</v>
      </c>
      <c r="S637">
        <v>1</v>
      </c>
      <c r="T637">
        <v>0</v>
      </c>
    </row>
    <row r="638" spans="1:20" x14ac:dyDescent="0.25">
      <c r="A638" t="s">
        <v>15</v>
      </c>
      <c r="B638" s="3">
        <v>19.054008</v>
      </c>
      <c r="C638" s="2">
        <v>1.556611</v>
      </c>
      <c r="D638" s="2">
        <v>39.695295000000002</v>
      </c>
      <c r="E638">
        <v>0</v>
      </c>
      <c r="F638">
        <v>1</v>
      </c>
      <c r="G638" s="3">
        <v>1.8891990000000001</v>
      </c>
      <c r="H638" s="3">
        <v>2.217651</v>
      </c>
      <c r="I638">
        <v>1</v>
      </c>
      <c r="J638">
        <v>0</v>
      </c>
      <c r="K638" s="2">
        <v>2.0136050000000001</v>
      </c>
      <c r="L638">
        <v>0</v>
      </c>
      <c r="M638" s="2">
        <v>2.0752929999999998</v>
      </c>
      <c r="N638" s="2">
        <v>1.6832609999999999</v>
      </c>
      <c r="O638" s="18">
        <v>1</v>
      </c>
      <c r="P638">
        <v>4</v>
      </c>
      <c r="Q638" t="s">
        <v>92</v>
      </c>
      <c r="R638" s="2">
        <f t="shared" si="9"/>
        <v>16.382449713673054</v>
      </c>
      <c r="S638">
        <v>1</v>
      </c>
      <c r="T638">
        <v>0</v>
      </c>
    </row>
    <row r="639" spans="1:20" x14ac:dyDescent="0.25">
      <c r="A639" t="s">
        <v>21</v>
      </c>
      <c r="B639" s="3">
        <v>18</v>
      </c>
      <c r="C639" s="2">
        <v>1.845399</v>
      </c>
      <c r="D639" s="2">
        <v>60</v>
      </c>
      <c r="E639">
        <v>1</v>
      </c>
      <c r="F639">
        <v>1</v>
      </c>
      <c r="G639" s="3">
        <v>3</v>
      </c>
      <c r="H639" s="3">
        <v>4</v>
      </c>
      <c r="I639">
        <v>1</v>
      </c>
      <c r="J639">
        <v>0</v>
      </c>
      <c r="K639" s="2">
        <v>2</v>
      </c>
      <c r="L639">
        <v>0</v>
      </c>
      <c r="M639" s="2">
        <v>2</v>
      </c>
      <c r="N639" s="2">
        <v>0</v>
      </c>
      <c r="O639" s="18">
        <v>0</v>
      </c>
      <c r="P639">
        <v>3</v>
      </c>
      <c r="Q639" t="s">
        <v>92</v>
      </c>
      <c r="R639" s="2">
        <f t="shared" si="9"/>
        <v>17.618571307902702</v>
      </c>
      <c r="S639">
        <v>1</v>
      </c>
      <c r="T639">
        <v>0</v>
      </c>
    </row>
    <row r="640" spans="1:20" x14ac:dyDescent="0.25">
      <c r="A640" t="s">
        <v>21</v>
      </c>
      <c r="B640" s="3">
        <v>17.491271999999999</v>
      </c>
      <c r="C640" s="2">
        <v>1.8346370000000001</v>
      </c>
      <c r="D640" s="2">
        <v>59.990861000000002</v>
      </c>
      <c r="E640">
        <v>1</v>
      </c>
      <c r="F640">
        <v>1</v>
      </c>
      <c r="G640" s="3">
        <v>2.9437489999999999</v>
      </c>
      <c r="H640" s="3">
        <v>4</v>
      </c>
      <c r="I640">
        <v>1</v>
      </c>
      <c r="J640">
        <v>0</v>
      </c>
      <c r="K640" s="2">
        <v>2</v>
      </c>
      <c r="L640">
        <v>0</v>
      </c>
      <c r="M640" s="2">
        <v>2</v>
      </c>
      <c r="N640" s="2">
        <v>0.12889500000000001</v>
      </c>
      <c r="O640" s="18">
        <v>0</v>
      </c>
      <c r="P640">
        <v>3</v>
      </c>
      <c r="Q640" t="s">
        <v>92</v>
      </c>
      <c r="R640" s="2">
        <f t="shared" si="9"/>
        <v>17.823163836260964</v>
      </c>
      <c r="S640">
        <v>1</v>
      </c>
      <c r="T640">
        <v>0</v>
      </c>
    </row>
    <row r="641" spans="1:20" x14ac:dyDescent="0.25">
      <c r="A641" t="s">
        <v>21</v>
      </c>
      <c r="B641" s="3">
        <v>18</v>
      </c>
      <c r="C641" s="2">
        <v>1.721854</v>
      </c>
      <c r="D641" s="2">
        <v>52.514302000000001</v>
      </c>
      <c r="E641">
        <v>1</v>
      </c>
      <c r="F641">
        <v>1</v>
      </c>
      <c r="G641" s="3">
        <v>2.3399800000000002</v>
      </c>
      <c r="H641" s="3">
        <v>3</v>
      </c>
      <c r="I641">
        <v>1</v>
      </c>
      <c r="J641">
        <v>0</v>
      </c>
      <c r="K641" s="2">
        <v>2</v>
      </c>
      <c r="L641">
        <v>0</v>
      </c>
      <c r="M641" s="2">
        <v>2.7432999999999999E-2</v>
      </c>
      <c r="N641" s="2">
        <v>1.8841380000000001</v>
      </c>
      <c r="O641" s="18">
        <v>1</v>
      </c>
      <c r="P641">
        <v>4</v>
      </c>
      <c r="Q641" t="s">
        <v>92</v>
      </c>
      <c r="R641" s="2">
        <f t="shared" si="9"/>
        <v>17.712707449555101</v>
      </c>
      <c r="S641">
        <v>1</v>
      </c>
      <c r="T641">
        <v>0</v>
      </c>
    </row>
    <row r="642" spans="1:20" x14ac:dyDescent="0.25">
      <c r="A642" t="s">
        <v>15</v>
      </c>
      <c r="B642" s="3">
        <v>20.172661000000002</v>
      </c>
      <c r="C642" s="2">
        <v>1.605521</v>
      </c>
      <c r="D642" s="2">
        <v>44.661461000000003</v>
      </c>
      <c r="E642">
        <v>0</v>
      </c>
      <c r="F642">
        <v>0</v>
      </c>
      <c r="G642" s="3">
        <v>3</v>
      </c>
      <c r="H642" s="3">
        <v>2.8937780000000002</v>
      </c>
      <c r="I642">
        <v>2</v>
      </c>
      <c r="J642">
        <v>0</v>
      </c>
      <c r="K642" s="2">
        <v>1</v>
      </c>
      <c r="L642">
        <v>1</v>
      </c>
      <c r="M642" s="2">
        <v>0.76972600000000002</v>
      </c>
      <c r="N642" s="2">
        <v>0</v>
      </c>
      <c r="O642" s="18">
        <v>1</v>
      </c>
      <c r="P642">
        <v>4</v>
      </c>
      <c r="Q642" t="s">
        <v>92</v>
      </c>
      <c r="R642" s="2">
        <f t="shared" si="9"/>
        <v>17.326105121463698</v>
      </c>
      <c r="S642">
        <v>1</v>
      </c>
      <c r="T642">
        <v>0</v>
      </c>
    </row>
    <row r="643" spans="1:20" x14ac:dyDescent="0.25">
      <c r="A643" t="s">
        <v>15</v>
      </c>
      <c r="B643" s="3">
        <v>19.220108</v>
      </c>
      <c r="C643" s="2">
        <v>1.5302659999999999</v>
      </c>
      <c r="D643" s="2">
        <v>42</v>
      </c>
      <c r="E643">
        <v>0</v>
      </c>
      <c r="F643">
        <v>1</v>
      </c>
      <c r="G643" s="3">
        <v>3</v>
      </c>
      <c r="H643" s="3">
        <v>1</v>
      </c>
      <c r="I643">
        <v>2</v>
      </c>
      <c r="J643">
        <v>0</v>
      </c>
      <c r="K643" s="2">
        <v>1.9548890000000001</v>
      </c>
      <c r="L643">
        <v>0</v>
      </c>
      <c r="M643" s="2">
        <v>0</v>
      </c>
      <c r="N643" s="2">
        <v>0.90786800000000001</v>
      </c>
      <c r="O643" s="18">
        <v>1</v>
      </c>
      <c r="P643">
        <v>4</v>
      </c>
      <c r="Q643" t="s">
        <v>92</v>
      </c>
      <c r="R643" s="2">
        <f t="shared" ref="R643:R706" si="10">D643/(C643*C643)</f>
        <v>17.935580283661157</v>
      </c>
      <c r="S643">
        <v>1</v>
      </c>
      <c r="T643">
        <v>0</v>
      </c>
    </row>
    <row r="644" spans="1:20" x14ac:dyDescent="0.25">
      <c r="A644" t="s">
        <v>21</v>
      </c>
      <c r="B644" s="3">
        <v>18</v>
      </c>
      <c r="C644" s="2">
        <v>1.71889</v>
      </c>
      <c r="D644" s="2">
        <v>52.058335</v>
      </c>
      <c r="E644">
        <v>1</v>
      </c>
      <c r="F644">
        <v>1</v>
      </c>
      <c r="G644" s="3">
        <v>1.950742</v>
      </c>
      <c r="H644" s="3">
        <v>3</v>
      </c>
      <c r="I644">
        <v>1</v>
      </c>
      <c r="J644">
        <v>0</v>
      </c>
      <c r="K644" s="2">
        <v>1.7517229999999999</v>
      </c>
      <c r="L644">
        <v>0</v>
      </c>
      <c r="M644" s="2">
        <v>0.20113600000000001</v>
      </c>
      <c r="N644" s="2">
        <v>1.7433190000000001</v>
      </c>
      <c r="O644" s="18">
        <v>1</v>
      </c>
      <c r="P644">
        <v>4</v>
      </c>
      <c r="Q644" t="s">
        <v>92</v>
      </c>
      <c r="R644" s="2">
        <f t="shared" si="10"/>
        <v>17.61952125166821</v>
      </c>
      <c r="S644">
        <v>1</v>
      </c>
      <c r="T644">
        <v>0</v>
      </c>
    </row>
    <row r="645" spans="1:20" x14ac:dyDescent="0.25">
      <c r="A645" t="s">
        <v>21</v>
      </c>
      <c r="B645" s="3">
        <v>19.96247</v>
      </c>
      <c r="C645" s="2">
        <v>1.756338</v>
      </c>
      <c r="D645" s="2">
        <v>54.982340000000001</v>
      </c>
      <c r="E645">
        <v>1</v>
      </c>
      <c r="F645">
        <v>1</v>
      </c>
      <c r="G645" s="3">
        <v>2.2774359999999998</v>
      </c>
      <c r="H645" s="3">
        <v>3.5026039999999998</v>
      </c>
      <c r="I645">
        <v>1</v>
      </c>
      <c r="J645">
        <v>0</v>
      </c>
      <c r="K645" s="2">
        <v>2.8917130000000002</v>
      </c>
      <c r="L645">
        <v>0</v>
      </c>
      <c r="M645" s="2">
        <v>1.696294</v>
      </c>
      <c r="N645" s="2">
        <v>1.8949020000000001</v>
      </c>
      <c r="O645" s="18">
        <v>0</v>
      </c>
      <c r="P645">
        <v>4</v>
      </c>
      <c r="Q645" t="s">
        <v>92</v>
      </c>
      <c r="R645" s="2">
        <f t="shared" si="10"/>
        <v>17.824075926933478</v>
      </c>
      <c r="S645">
        <v>1</v>
      </c>
      <c r="T645">
        <v>0</v>
      </c>
    </row>
    <row r="646" spans="1:20" x14ac:dyDescent="0.25">
      <c r="A646" t="s">
        <v>21</v>
      </c>
      <c r="B646" s="3">
        <v>17.580627</v>
      </c>
      <c r="C646" s="2">
        <v>1.770324</v>
      </c>
      <c r="D646" s="2">
        <v>55.695253000000001</v>
      </c>
      <c r="E646">
        <v>1</v>
      </c>
      <c r="F646">
        <v>1</v>
      </c>
      <c r="G646" s="3">
        <v>2</v>
      </c>
      <c r="H646" s="3">
        <v>4</v>
      </c>
      <c r="I646">
        <v>1</v>
      </c>
      <c r="J646">
        <v>0</v>
      </c>
      <c r="K646" s="2">
        <v>2.3696269999999999</v>
      </c>
      <c r="L646">
        <v>0</v>
      </c>
      <c r="M646" s="2">
        <v>2</v>
      </c>
      <c r="N646" s="2">
        <v>1.612466</v>
      </c>
      <c r="O646" s="18">
        <v>0</v>
      </c>
      <c r="P646">
        <v>3</v>
      </c>
      <c r="Q646" t="s">
        <v>92</v>
      </c>
      <c r="R646" s="2">
        <f t="shared" si="10"/>
        <v>17.77103273987575</v>
      </c>
      <c r="S646">
        <v>1</v>
      </c>
      <c r="T646">
        <v>0</v>
      </c>
    </row>
    <row r="647" spans="1:20" x14ac:dyDescent="0.25">
      <c r="A647" t="s">
        <v>15</v>
      </c>
      <c r="B647" s="3">
        <v>21.125098000000001</v>
      </c>
      <c r="C647" s="2">
        <v>1.767479</v>
      </c>
      <c r="D647" s="2">
        <v>56.265959000000002</v>
      </c>
      <c r="E647">
        <v>1</v>
      </c>
      <c r="F647">
        <v>1</v>
      </c>
      <c r="G647" s="3">
        <v>2.3713380000000002</v>
      </c>
      <c r="H647" s="3">
        <v>3.9987659999999998</v>
      </c>
      <c r="I647">
        <v>2</v>
      </c>
      <c r="J647">
        <v>0</v>
      </c>
      <c r="K647" s="2">
        <v>2.2634660000000002</v>
      </c>
      <c r="L647">
        <v>0</v>
      </c>
      <c r="M647" s="2">
        <v>2</v>
      </c>
      <c r="N647" s="2">
        <v>0.84400399999999998</v>
      </c>
      <c r="O647" s="18">
        <v>0</v>
      </c>
      <c r="P647">
        <v>4</v>
      </c>
      <c r="Q647" t="s">
        <v>92</v>
      </c>
      <c r="R647" s="2">
        <f t="shared" si="10"/>
        <v>18.01097404591081</v>
      </c>
      <c r="S647">
        <v>1</v>
      </c>
      <c r="T647">
        <v>0</v>
      </c>
    </row>
    <row r="648" spans="1:20" x14ac:dyDescent="0.25">
      <c r="A648" t="s">
        <v>15</v>
      </c>
      <c r="B648" s="3">
        <v>22.033128999999999</v>
      </c>
      <c r="C648" s="2">
        <v>1.704223</v>
      </c>
      <c r="D648" s="2">
        <v>51.437984999999998</v>
      </c>
      <c r="E648">
        <v>1</v>
      </c>
      <c r="F648">
        <v>1</v>
      </c>
      <c r="G648" s="3">
        <v>2.9844249999999999</v>
      </c>
      <c r="H648" s="3">
        <v>3</v>
      </c>
      <c r="I648">
        <v>2</v>
      </c>
      <c r="J648">
        <v>0</v>
      </c>
      <c r="K648" s="2">
        <v>2.0446939999999998</v>
      </c>
      <c r="L648">
        <v>0</v>
      </c>
      <c r="M648" s="2">
        <v>2.0082559999999998</v>
      </c>
      <c r="N648" s="2">
        <v>1.2508710000000001</v>
      </c>
      <c r="O648" s="18">
        <v>0</v>
      </c>
      <c r="P648">
        <v>4</v>
      </c>
      <c r="Q648" t="s">
        <v>92</v>
      </c>
      <c r="R648" s="2">
        <f t="shared" si="10"/>
        <v>17.71051144984057</v>
      </c>
      <c r="S648">
        <v>1</v>
      </c>
      <c r="T648">
        <v>0</v>
      </c>
    </row>
    <row r="649" spans="1:20" x14ac:dyDescent="0.25">
      <c r="A649" t="s">
        <v>15</v>
      </c>
      <c r="B649" s="3">
        <v>20.744838999999999</v>
      </c>
      <c r="C649" s="2">
        <v>1.6678519999999999</v>
      </c>
      <c r="D649" s="2">
        <v>49.803921000000003</v>
      </c>
      <c r="E649">
        <v>1</v>
      </c>
      <c r="F649">
        <v>1</v>
      </c>
      <c r="G649" s="3">
        <v>2.9770180000000002</v>
      </c>
      <c r="H649" s="3">
        <v>3.1936710000000001</v>
      </c>
      <c r="I649">
        <v>2</v>
      </c>
      <c r="J649">
        <v>0</v>
      </c>
      <c r="K649" s="2">
        <v>2.4829330000000001</v>
      </c>
      <c r="L649">
        <v>0</v>
      </c>
      <c r="M649" s="2">
        <v>2</v>
      </c>
      <c r="N649" s="2">
        <v>1</v>
      </c>
      <c r="O649" s="18">
        <v>0</v>
      </c>
      <c r="P649">
        <v>4</v>
      </c>
      <c r="Q649" t="s">
        <v>92</v>
      </c>
      <c r="R649" s="2">
        <f t="shared" si="10"/>
        <v>17.903935945602779</v>
      </c>
      <c r="S649">
        <v>1</v>
      </c>
      <c r="T649">
        <v>0</v>
      </c>
    </row>
    <row r="650" spans="1:20" x14ac:dyDescent="0.25">
      <c r="A650" t="s">
        <v>15</v>
      </c>
      <c r="B650" s="3">
        <v>22.547298000000001</v>
      </c>
      <c r="C650" s="2">
        <v>1.722461</v>
      </c>
      <c r="D650" s="2">
        <v>51.881262999999997</v>
      </c>
      <c r="E650">
        <v>1</v>
      </c>
      <c r="F650">
        <v>1</v>
      </c>
      <c r="G650" s="3">
        <v>2.663421</v>
      </c>
      <c r="H650" s="3">
        <v>3</v>
      </c>
      <c r="I650">
        <v>2</v>
      </c>
      <c r="J650">
        <v>0</v>
      </c>
      <c r="K650" s="2">
        <v>1.04111</v>
      </c>
      <c r="L650">
        <v>0</v>
      </c>
      <c r="M650" s="2">
        <v>0.79440200000000005</v>
      </c>
      <c r="N650" s="2">
        <v>1.391948</v>
      </c>
      <c r="O650" s="18">
        <v>0</v>
      </c>
      <c r="P650">
        <v>4</v>
      </c>
      <c r="Q650" t="s">
        <v>92</v>
      </c>
      <c r="R650" s="2">
        <f t="shared" si="10"/>
        <v>17.486856463481544</v>
      </c>
      <c r="S650">
        <v>1</v>
      </c>
      <c r="T650">
        <v>0</v>
      </c>
    </row>
    <row r="651" spans="1:20" x14ac:dyDescent="0.25">
      <c r="A651" t="s">
        <v>15</v>
      </c>
      <c r="B651" s="3">
        <v>21.837996</v>
      </c>
      <c r="C651" s="2">
        <v>1.5880460000000001</v>
      </c>
      <c r="D651" s="2">
        <v>44.236066999999998</v>
      </c>
      <c r="E651">
        <v>0</v>
      </c>
      <c r="F651">
        <v>0</v>
      </c>
      <c r="G651" s="3">
        <v>3</v>
      </c>
      <c r="H651" s="3">
        <v>1.69608</v>
      </c>
      <c r="I651">
        <v>2</v>
      </c>
      <c r="J651">
        <v>0</v>
      </c>
      <c r="K651" s="2">
        <v>2.5503070000000001</v>
      </c>
      <c r="L651">
        <v>0</v>
      </c>
      <c r="M651" s="2">
        <v>1.098862</v>
      </c>
      <c r="N651" s="2">
        <v>0</v>
      </c>
      <c r="O651" s="18">
        <v>0</v>
      </c>
      <c r="P651">
        <v>4</v>
      </c>
      <c r="Q651" t="s">
        <v>92</v>
      </c>
      <c r="R651" s="2">
        <f t="shared" si="10"/>
        <v>17.540838529421617</v>
      </c>
      <c r="S651">
        <v>1</v>
      </c>
      <c r="T651">
        <v>0</v>
      </c>
    </row>
    <row r="652" spans="1:20" x14ac:dyDescent="0.25">
      <c r="A652" t="s">
        <v>15</v>
      </c>
      <c r="B652" s="3">
        <v>23.035829</v>
      </c>
      <c r="C652" s="2">
        <v>1.5986119999999999</v>
      </c>
      <c r="D652" s="2">
        <v>42.993937000000003</v>
      </c>
      <c r="E652">
        <v>0</v>
      </c>
      <c r="F652">
        <v>0</v>
      </c>
      <c r="G652" s="3">
        <v>2.753752</v>
      </c>
      <c r="H652" s="3">
        <v>2.8123770000000001</v>
      </c>
      <c r="I652">
        <v>2</v>
      </c>
      <c r="J652">
        <v>0</v>
      </c>
      <c r="K652" s="2">
        <v>2.3466469999999999</v>
      </c>
      <c r="L652">
        <v>0</v>
      </c>
      <c r="M652" s="2">
        <v>1.6122479999999999</v>
      </c>
      <c r="N652" s="2">
        <v>0</v>
      </c>
      <c r="O652" s="18">
        <v>0</v>
      </c>
      <c r="P652">
        <v>4</v>
      </c>
      <c r="Q652" t="s">
        <v>92</v>
      </c>
      <c r="R652" s="2">
        <f t="shared" si="10"/>
        <v>16.823683069983581</v>
      </c>
      <c r="S652">
        <v>1</v>
      </c>
      <c r="T652">
        <v>0</v>
      </c>
    </row>
    <row r="653" spans="1:20" x14ac:dyDescent="0.25">
      <c r="A653" t="s">
        <v>15</v>
      </c>
      <c r="B653" s="3">
        <v>21.529439</v>
      </c>
      <c r="C653" s="2">
        <v>1.592379</v>
      </c>
      <c r="D653" s="2">
        <v>44.009450000000001</v>
      </c>
      <c r="E653">
        <v>0</v>
      </c>
      <c r="F653">
        <v>0</v>
      </c>
      <c r="G653" s="3">
        <v>3</v>
      </c>
      <c r="H653" s="3">
        <v>1.6127469999999999</v>
      </c>
      <c r="I653">
        <v>2</v>
      </c>
      <c r="J653">
        <v>0</v>
      </c>
      <c r="K653" s="2">
        <v>2.5666289999999998</v>
      </c>
      <c r="L653">
        <v>0</v>
      </c>
      <c r="M653" s="2">
        <v>1.1904650000000001</v>
      </c>
      <c r="N653" s="2">
        <v>0</v>
      </c>
      <c r="O653" s="18">
        <v>0</v>
      </c>
      <c r="P653">
        <v>4</v>
      </c>
      <c r="Q653" t="s">
        <v>92</v>
      </c>
      <c r="R653" s="2">
        <f t="shared" si="10"/>
        <v>17.356136537022049</v>
      </c>
      <c r="S653">
        <v>1</v>
      </c>
      <c r="T653">
        <v>0</v>
      </c>
    </row>
    <row r="654" spans="1:20" x14ac:dyDescent="0.25">
      <c r="A654" t="s">
        <v>15</v>
      </c>
      <c r="B654" s="3">
        <v>21.287998999999999</v>
      </c>
      <c r="C654" s="2">
        <v>1.5557780000000001</v>
      </c>
      <c r="D654" s="2">
        <v>42.360100000000003</v>
      </c>
      <c r="E654">
        <v>0</v>
      </c>
      <c r="F654">
        <v>0</v>
      </c>
      <c r="G654" s="3">
        <v>2.3183549999999999</v>
      </c>
      <c r="H654" s="3">
        <v>1.0823039999999999</v>
      </c>
      <c r="I654">
        <v>2</v>
      </c>
      <c r="J654">
        <v>0</v>
      </c>
      <c r="K654" s="2">
        <v>1.2203649999999999</v>
      </c>
      <c r="L654">
        <v>0</v>
      </c>
      <c r="M654" s="2">
        <v>3.3328000000000003E-2</v>
      </c>
      <c r="N654" s="2">
        <v>0</v>
      </c>
      <c r="O654" s="18">
        <v>0</v>
      </c>
      <c r="P654">
        <v>4</v>
      </c>
      <c r="Q654" t="s">
        <v>92</v>
      </c>
      <c r="R654" s="2">
        <f t="shared" si="10"/>
        <v>17.500954063138479</v>
      </c>
      <c r="S654">
        <v>1</v>
      </c>
      <c r="T654">
        <v>0</v>
      </c>
    </row>
    <row r="655" spans="1:20" x14ac:dyDescent="0.25">
      <c r="A655" t="s">
        <v>15</v>
      </c>
      <c r="B655" s="3">
        <v>23.444286000000002</v>
      </c>
      <c r="C655" s="2">
        <v>1.5964659999999999</v>
      </c>
      <c r="D655" s="2">
        <v>44.594588000000002</v>
      </c>
      <c r="E655">
        <v>0</v>
      </c>
      <c r="F655">
        <v>0</v>
      </c>
      <c r="G655" s="3">
        <v>2.5946530000000001</v>
      </c>
      <c r="H655" s="3">
        <v>1.882158</v>
      </c>
      <c r="I655">
        <v>2</v>
      </c>
      <c r="J655">
        <v>0</v>
      </c>
      <c r="K655" s="2">
        <v>1.916812</v>
      </c>
      <c r="L655">
        <v>0</v>
      </c>
      <c r="M655" s="2">
        <v>0.41711900000000002</v>
      </c>
      <c r="N655" s="2">
        <v>0</v>
      </c>
      <c r="O655" s="18">
        <v>0</v>
      </c>
      <c r="P655">
        <v>4</v>
      </c>
      <c r="Q655" t="s">
        <v>92</v>
      </c>
      <c r="R655" s="2">
        <f t="shared" si="10"/>
        <v>17.496968435262652</v>
      </c>
      <c r="S655">
        <v>1</v>
      </c>
      <c r="T655">
        <v>0</v>
      </c>
    </row>
    <row r="656" spans="1:20" x14ac:dyDescent="0.25">
      <c r="A656" t="s">
        <v>15</v>
      </c>
      <c r="B656" s="3">
        <v>22.329041</v>
      </c>
      <c r="C656" s="2">
        <v>1.598393</v>
      </c>
      <c r="D656" s="2">
        <v>44.918255000000002</v>
      </c>
      <c r="E656">
        <v>0</v>
      </c>
      <c r="F656">
        <v>0</v>
      </c>
      <c r="G656" s="3">
        <v>2.8861569999999999</v>
      </c>
      <c r="H656" s="3">
        <v>2.3262330000000002</v>
      </c>
      <c r="I656">
        <v>2</v>
      </c>
      <c r="J656">
        <v>0</v>
      </c>
      <c r="K656" s="2">
        <v>2.3068209999999998</v>
      </c>
      <c r="L656">
        <v>0</v>
      </c>
      <c r="M656" s="2">
        <v>1.4223699999999999</v>
      </c>
      <c r="N656" s="2">
        <v>0</v>
      </c>
      <c r="O656" s="18">
        <v>0</v>
      </c>
      <c r="P656">
        <v>4</v>
      </c>
      <c r="Q656" t="s">
        <v>92</v>
      </c>
      <c r="R656" s="2">
        <f t="shared" si="10"/>
        <v>17.581492446660203</v>
      </c>
      <c r="S656">
        <v>1</v>
      </c>
      <c r="T656">
        <v>0</v>
      </c>
    </row>
    <row r="657" spans="1:20" x14ac:dyDescent="0.25">
      <c r="A657" t="s">
        <v>15</v>
      </c>
      <c r="B657" s="3">
        <v>18.915050000000001</v>
      </c>
      <c r="C657" s="2">
        <v>1.633316</v>
      </c>
      <c r="D657" s="2">
        <v>45</v>
      </c>
      <c r="E657">
        <v>0</v>
      </c>
      <c r="F657">
        <v>1</v>
      </c>
      <c r="G657" s="3">
        <v>3</v>
      </c>
      <c r="H657" s="3">
        <v>3</v>
      </c>
      <c r="I657">
        <v>1</v>
      </c>
      <c r="J657">
        <v>0</v>
      </c>
      <c r="K657" s="2">
        <v>2.9245939999999999</v>
      </c>
      <c r="L657">
        <v>1</v>
      </c>
      <c r="M657" s="2">
        <v>1.3525579999999999</v>
      </c>
      <c r="N657" s="2">
        <v>0.220087</v>
      </c>
      <c r="O657" s="18">
        <v>1</v>
      </c>
      <c r="P657">
        <v>4</v>
      </c>
      <c r="Q657" t="s">
        <v>92</v>
      </c>
      <c r="R657" s="2">
        <f t="shared" si="10"/>
        <v>16.868329698259153</v>
      </c>
      <c r="S657">
        <v>1</v>
      </c>
      <c r="T657">
        <v>0</v>
      </c>
    </row>
    <row r="658" spans="1:20" x14ac:dyDescent="0.25">
      <c r="A658" t="s">
        <v>15</v>
      </c>
      <c r="B658" s="3">
        <v>19</v>
      </c>
      <c r="C658" s="2">
        <v>1.5595669999999999</v>
      </c>
      <c r="D658" s="2">
        <v>42.126170000000002</v>
      </c>
      <c r="E658">
        <v>0</v>
      </c>
      <c r="F658">
        <v>1</v>
      </c>
      <c r="G658" s="3">
        <v>3</v>
      </c>
      <c r="H658" s="3">
        <v>1.989398</v>
      </c>
      <c r="I658">
        <v>1</v>
      </c>
      <c r="J658">
        <v>0</v>
      </c>
      <c r="K658" s="2">
        <v>2.2416070000000001</v>
      </c>
      <c r="L658">
        <v>0</v>
      </c>
      <c r="M658" s="2">
        <v>0.20602500000000001</v>
      </c>
      <c r="N658" s="2">
        <v>0.28445300000000001</v>
      </c>
      <c r="O658" s="18">
        <v>0</v>
      </c>
      <c r="P658">
        <v>4</v>
      </c>
      <c r="Q658" t="s">
        <v>92</v>
      </c>
      <c r="R658" s="2">
        <f t="shared" si="10"/>
        <v>17.319841044205049</v>
      </c>
      <c r="S658">
        <v>1</v>
      </c>
      <c r="T658">
        <v>0</v>
      </c>
    </row>
    <row r="659" spans="1:20" x14ac:dyDescent="0.25">
      <c r="A659" t="s">
        <v>15</v>
      </c>
      <c r="B659" s="3">
        <v>19.052833</v>
      </c>
      <c r="C659" s="2">
        <v>1.546551</v>
      </c>
      <c r="D659" s="2">
        <v>42.069991999999999</v>
      </c>
      <c r="E659">
        <v>0</v>
      </c>
      <c r="F659">
        <v>1</v>
      </c>
      <c r="G659" s="3">
        <v>3</v>
      </c>
      <c r="H659" s="3">
        <v>1.735493</v>
      </c>
      <c r="I659">
        <v>1</v>
      </c>
      <c r="J659">
        <v>0</v>
      </c>
      <c r="K659" s="2">
        <v>2.3187359999999999</v>
      </c>
      <c r="L659">
        <v>0</v>
      </c>
      <c r="M659" s="2">
        <v>1.193486</v>
      </c>
      <c r="N659" s="2">
        <v>0.74568000000000001</v>
      </c>
      <c r="O659" s="18">
        <v>0</v>
      </c>
      <c r="P659">
        <v>4</v>
      </c>
      <c r="Q659" t="s">
        <v>92</v>
      </c>
      <c r="R659" s="2">
        <f t="shared" si="10"/>
        <v>17.58911292546032</v>
      </c>
      <c r="S659">
        <v>1</v>
      </c>
      <c r="T659">
        <v>0</v>
      </c>
    </row>
    <row r="660" spans="1:20" x14ac:dyDescent="0.25">
      <c r="A660" t="s">
        <v>15</v>
      </c>
      <c r="B660" s="3">
        <v>19.599039999999999</v>
      </c>
      <c r="C660" s="2">
        <v>1.5665009999999999</v>
      </c>
      <c r="D660" s="2">
        <v>41.706282999999999</v>
      </c>
      <c r="E660">
        <v>0</v>
      </c>
      <c r="F660">
        <v>1</v>
      </c>
      <c r="G660" s="3">
        <v>2.9678529999999999</v>
      </c>
      <c r="H660" s="3">
        <v>1</v>
      </c>
      <c r="I660">
        <v>2</v>
      </c>
      <c r="J660">
        <v>0</v>
      </c>
      <c r="K660" s="2">
        <v>1.1311850000000001</v>
      </c>
      <c r="L660">
        <v>0</v>
      </c>
      <c r="M660" s="2">
        <v>0</v>
      </c>
      <c r="N660" s="2">
        <v>0.50417599999999996</v>
      </c>
      <c r="O660" s="18">
        <v>1</v>
      </c>
      <c r="P660">
        <v>4</v>
      </c>
      <c r="Q660" t="s">
        <v>92</v>
      </c>
      <c r="R660" s="2">
        <f t="shared" si="10"/>
        <v>16.995742123583149</v>
      </c>
      <c r="S660">
        <v>1</v>
      </c>
      <c r="T660">
        <v>0</v>
      </c>
    </row>
    <row r="661" spans="1:20" x14ac:dyDescent="0.25">
      <c r="A661" t="s">
        <v>15</v>
      </c>
      <c r="B661" s="3">
        <v>21</v>
      </c>
      <c r="C661" s="2">
        <v>1.52</v>
      </c>
      <c r="D661" s="2">
        <v>42</v>
      </c>
      <c r="E661">
        <v>0</v>
      </c>
      <c r="F661">
        <v>1</v>
      </c>
      <c r="G661" s="3">
        <v>3</v>
      </c>
      <c r="H661" s="3">
        <v>1</v>
      </c>
      <c r="I661">
        <v>2</v>
      </c>
      <c r="J661">
        <v>0</v>
      </c>
      <c r="K661" s="2">
        <v>1</v>
      </c>
      <c r="L661">
        <v>0</v>
      </c>
      <c r="M661" s="2">
        <v>0</v>
      </c>
      <c r="N661" s="2">
        <v>0</v>
      </c>
      <c r="O661" s="18">
        <v>1</v>
      </c>
      <c r="P661">
        <v>4</v>
      </c>
      <c r="Q661" t="s">
        <v>92</v>
      </c>
      <c r="R661" s="2">
        <f t="shared" si="10"/>
        <v>18.178670360110804</v>
      </c>
      <c r="S661">
        <v>1</v>
      </c>
      <c r="T661">
        <v>0</v>
      </c>
    </row>
    <row r="662" spans="1:20" x14ac:dyDescent="0.25">
      <c r="A662" t="s">
        <v>15</v>
      </c>
      <c r="B662" s="3">
        <v>19.673262000000001</v>
      </c>
      <c r="C662" s="2">
        <v>1.599486</v>
      </c>
      <c r="D662" s="2">
        <v>44.810751000000003</v>
      </c>
      <c r="E662">
        <v>0</v>
      </c>
      <c r="F662">
        <v>0</v>
      </c>
      <c r="G662" s="3">
        <v>3</v>
      </c>
      <c r="H662" s="3">
        <v>2.9745680000000001</v>
      </c>
      <c r="I662">
        <v>2</v>
      </c>
      <c r="J662">
        <v>0</v>
      </c>
      <c r="K662" s="2">
        <v>1.145761</v>
      </c>
      <c r="L662">
        <v>1</v>
      </c>
      <c r="M662" s="2">
        <v>0.87966999999999995</v>
      </c>
      <c r="N662" s="2">
        <v>0</v>
      </c>
      <c r="O662" s="18">
        <v>1</v>
      </c>
      <c r="P662">
        <v>4</v>
      </c>
      <c r="Q662" t="s">
        <v>92</v>
      </c>
      <c r="R662" s="2">
        <f t="shared" si="10"/>
        <v>17.515451479328508</v>
      </c>
      <c r="S662">
        <v>1</v>
      </c>
      <c r="T662">
        <v>0</v>
      </c>
    </row>
    <row r="663" spans="1:20" x14ac:dyDescent="0.25">
      <c r="A663" t="s">
        <v>15</v>
      </c>
      <c r="B663" s="3">
        <v>20.244358999999999</v>
      </c>
      <c r="C663" s="2">
        <v>1.559186</v>
      </c>
      <c r="D663" s="2">
        <v>41.952804999999998</v>
      </c>
      <c r="E663">
        <v>0</v>
      </c>
      <c r="F663">
        <v>1</v>
      </c>
      <c r="G663" s="3">
        <v>2.6198350000000001</v>
      </c>
      <c r="H663" s="3">
        <v>1</v>
      </c>
      <c r="I663">
        <v>2</v>
      </c>
      <c r="J663">
        <v>0</v>
      </c>
      <c r="K663" s="2">
        <v>1.1988829999999999</v>
      </c>
      <c r="L663">
        <v>0</v>
      </c>
      <c r="M663" s="2">
        <v>0</v>
      </c>
      <c r="N663" s="2">
        <v>0.75121199999999999</v>
      </c>
      <c r="O663" s="18">
        <v>1</v>
      </c>
      <c r="P663">
        <v>4</v>
      </c>
      <c r="Q663" t="s">
        <v>92</v>
      </c>
      <c r="R663" s="2">
        <f t="shared" si="10"/>
        <v>17.2569940862614</v>
      </c>
      <c r="S663">
        <v>1</v>
      </c>
      <c r="T663">
        <v>0</v>
      </c>
    </row>
    <row r="664" spans="1:20" x14ac:dyDescent="0.25">
      <c r="A664" t="s">
        <v>15</v>
      </c>
      <c r="B664" s="3">
        <v>20.552695</v>
      </c>
      <c r="C664" s="2">
        <v>1.5234259999999999</v>
      </c>
      <c r="D664" s="2">
        <v>42</v>
      </c>
      <c r="E664">
        <v>0</v>
      </c>
      <c r="F664">
        <v>1</v>
      </c>
      <c r="G664" s="3">
        <v>3</v>
      </c>
      <c r="H664" s="3">
        <v>1</v>
      </c>
      <c r="I664">
        <v>2</v>
      </c>
      <c r="J664">
        <v>0</v>
      </c>
      <c r="K664" s="2">
        <v>1.1850620000000001</v>
      </c>
      <c r="L664">
        <v>0</v>
      </c>
      <c r="M664" s="2">
        <v>0</v>
      </c>
      <c r="N664" s="2">
        <v>7.6654E-2</v>
      </c>
      <c r="O664" s="18">
        <v>1</v>
      </c>
      <c r="P664">
        <v>4</v>
      </c>
      <c r="Q664" t="s">
        <v>92</v>
      </c>
      <c r="R664" s="2">
        <f t="shared" si="10"/>
        <v>18.096999055516253</v>
      </c>
      <c r="S664">
        <v>1</v>
      </c>
      <c r="T664">
        <v>0</v>
      </c>
    </row>
    <row r="665" spans="1:20" x14ac:dyDescent="0.25">
      <c r="A665" t="s">
        <v>15</v>
      </c>
      <c r="B665" s="3">
        <v>21</v>
      </c>
      <c r="C665" s="2">
        <v>1.52</v>
      </c>
      <c r="D665" s="2">
        <v>42</v>
      </c>
      <c r="E665">
        <v>0</v>
      </c>
      <c r="F665">
        <v>1</v>
      </c>
      <c r="G665" s="3">
        <v>3</v>
      </c>
      <c r="H665" s="3">
        <v>1</v>
      </c>
      <c r="I665">
        <v>2</v>
      </c>
      <c r="J665">
        <v>0</v>
      </c>
      <c r="K665" s="2">
        <v>1</v>
      </c>
      <c r="L665">
        <v>0</v>
      </c>
      <c r="M665" s="2">
        <v>0</v>
      </c>
      <c r="N665" s="2">
        <v>0</v>
      </c>
      <c r="O665" s="18">
        <v>1</v>
      </c>
      <c r="P665">
        <v>4</v>
      </c>
      <c r="Q665" t="s">
        <v>92</v>
      </c>
      <c r="R665" s="2">
        <f t="shared" si="10"/>
        <v>18.178670360110804</v>
      </c>
      <c r="S665">
        <v>1</v>
      </c>
      <c r="T665">
        <v>0</v>
      </c>
    </row>
    <row r="666" spans="1:20" x14ac:dyDescent="0.25">
      <c r="A666" t="s">
        <v>15</v>
      </c>
      <c r="B666" s="3">
        <v>21.997682999999999</v>
      </c>
      <c r="C666" s="2">
        <v>1.689441</v>
      </c>
      <c r="D666" s="2">
        <v>51.107925000000002</v>
      </c>
      <c r="E666">
        <v>1</v>
      </c>
      <c r="F666">
        <v>1</v>
      </c>
      <c r="G666" s="3">
        <v>3</v>
      </c>
      <c r="H666" s="3">
        <v>3.7151179999999999</v>
      </c>
      <c r="I666">
        <v>2</v>
      </c>
      <c r="J666">
        <v>0</v>
      </c>
      <c r="K666" s="2">
        <v>1.7745759999999999</v>
      </c>
      <c r="L666">
        <v>0</v>
      </c>
      <c r="M666" s="2">
        <v>0.10297000000000001</v>
      </c>
      <c r="N666" s="2">
        <v>0.64642299999999997</v>
      </c>
      <c r="O666" s="18">
        <v>0</v>
      </c>
      <c r="P666">
        <v>4</v>
      </c>
      <c r="Q666" t="s">
        <v>92</v>
      </c>
      <c r="R666" s="2">
        <f t="shared" si="10"/>
        <v>17.906148818447978</v>
      </c>
      <c r="S666">
        <v>1</v>
      </c>
      <c r="T666">
        <v>0</v>
      </c>
    </row>
    <row r="667" spans="1:20" x14ac:dyDescent="0.25">
      <c r="A667" t="s">
        <v>15</v>
      </c>
      <c r="B667" s="3">
        <v>21.274628</v>
      </c>
      <c r="C667" s="2">
        <v>1.7374529999999999</v>
      </c>
      <c r="D667" s="2">
        <v>50.479039</v>
      </c>
      <c r="E667">
        <v>1</v>
      </c>
      <c r="F667">
        <v>1</v>
      </c>
      <c r="G667" s="3">
        <v>3</v>
      </c>
      <c r="H667" s="3">
        <v>3.4899179999999999</v>
      </c>
      <c r="I667">
        <v>2</v>
      </c>
      <c r="J667">
        <v>0</v>
      </c>
      <c r="K667" s="2">
        <v>1.326694</v>
      </c>
      <c r="L667">
        <v>0</v>
      </c>
      <c r="M667" s="2">
        <v>0.79192899999999999</v>
      </c>
      <c r="N667" s="2">
        <v>0.12839400000000001</v>
      </c>
      <c r="O667" s="18">
        <v>0</v>
      </c>
      <c r="P667">
        <v>4</v>
      </c>
      <c r="Q667" t="s">
        <v>92</v>
      </c>
      <c r="R667" s="2">
        <f t="shared" si="10"/>
        <v>16.721874043998426</v>
      </c>
      <c r="S667">
        <v>1</v>
      </c>
      <c r="T667">
        <v>0</v>
      </c>
    </row>
    <row r="668" spans="1:20" x14ac:dyDescent="0.25">
      <c r="A668" t="s">
        <v>15</v>
      </c>
      <c r="B668" s="3">
        <v>18.909438999999999</v>
      </c>
      <c r="C668" s="2">
        <v>1.7320960000000001</v>
      </c>
      <c r="D668" s="2">
        <v>50</v>
      </c>
      <c r="E668">
        <v>0</v>
      </c>
      <c r="F668">
        <v>1</v>
      </c>
      <c r="G668" s="3">
        <v>1.053534</v>
      </c>
      <c r="H668" s="3">
        <v>3.3788589999999998</v>
      </c>
      <c r="I668">
        <v>1</v>
      </c>
      <c r="J668">
        <v>0</v>
      </c>
      <c r="K668" s="2">
        <v>1</v>
      </c>
      <c r="L668">
        <v>0</v>
      </c>
      <c r="M668" s="2">
        <v>1.8534250000000001</v>
      </c>
      <c r="N668" s="2">
        <v>0.86180900000000005</v>
      </c>
      <c r="O668" s="18">
        <v>1</v>
      </c>
      <c r="P668">
        <v>4</v>
      </c>
      <c r="Q668" t="s">
        <v>92</v>
      </c>
      <c r="R668" s="2">
        <f t="shared" si="10"/>
        <v>16.665796971962276</v>
      </c>
      <c r="S668">
        <v>1</v>
      </c>
      <c r="T668">
        <v>0</v>
      </c>
    </row>
    <row r="669" spans="1:20" x14ac:dyDescent="0.25">
      <c r="A669" t="s">
        <v>21</v>
      </c>
      <c r="B669" s="3">
        <v>22.396504</v>
      </c>
      <c r="C669" s="2">
        <v>1.8690979999999999</v>
      </c>
      <c r="D669" s="2">
        <v>61.411141000000001</v>
      </c>
      <c r="E669">
        <v>1</v>
      </c>
      <c r="F669">
        <v>1</v>
      </c>
      <c r="G669" s="3">
        <v>3</v>
      </c>
      <c r="H669" s="3">
        <v>3.263201</v>
      </c>
      <c r="I669">
        <v>1</v>
      </c>
      <c r="J669">
        <v>0</v>
      </c>
      <c r="K669" s="2">
        <v>2.2332740000000002</v>
      </c>
      <c r="L669">
        <v>0</v>
      </c>
      <c r="M669" s="2">
        <v>1.5577369999999999</v>
      </c>
      <c r="N669" s="2">
        <v>3.5500000000000001E-4</v>
      </c>
      <c r="O669" s="18">
        <v>1</v>
      </c>
      <c r="P669">
        <v>3</v>
      </c>
      <c r="Q669" t="s">
        <v>92</v>
      </c>
      <c r="R669" s="2">
        <f t="shared" si="10"/>
        <v>17.578548880751683</v>
      </c>
      <c r="S669">
        <v>1</v>
      </c>
      <c r="T669">
        <v>0</v>
      </c>
    </row>
    <row r="670" spans="1:20" x14ac:dyDescent="0.25">
      <c r="A670" t="s">
        <v>21</v>
      </c>
      <c r="B670" s="3">
        <v>19.084316999999999</v>
      </c>
      <c r="C670" s="2">
        <v>1.8511230000000001</v>
      </c>
      <c r="D670" s="2">
        <v>61.264785000000003</v>
      </c>
      <c r="E670">
        <v>1</v>
      </c>
      <c r="F670">
        <v>1</v>
      </c>
      <c r="G670" s="3">
        <v>3</v>
      </c>
      <c r="H670" s="3">
        <v>3.9945879999999998</v>
      </c>
      <c r="I670">
        <v>1</v>
      </c>
      <c r="J670">
        <v>0</v>
      </c>
      <c r="K670" s="2">
        <v>2.548527</v>
      </c>
      <c r="L670">
        <v>0</v>
      </c>
      <c r="M670" s="2">
        <v>1.285976</v>
      </c>
      <c r="N670" s="2">
        <v>0.26707599999999998</v>
      </c>
      <c r="O670" s="18">
        <v>1</v>
      </c>
      <c r="P670">
        <v>3</v>
      </c>
      <c r="Q670" t="s">
        <v>92</v>
      </c>
      <c r="R670" s="2">
        <f t="shared" si="10"/>
        <v>17.878882077283855</v>
      </c>
      <c r="S670">
        <v>1</v>
      </c>
      <c r="T670">
        <v>0</v>
      </c>
    </row>
    <row r="671" spans="1:20" x14ac:dyDescent="0.25">
      <c r="A671" t="s">
        <v>21</v>
      </c>
      <c r="B671" s="3">
        <v>21.084624999999999</v>
      </c>
      <c r="C671" s="2">
        <v>1.787264</v>
      </c>
      <c r="D671" s="2">
        <v>58.585146000000002</v>
      </c>
      <c r="E671">
        <v>1</v>
      </c>
      <c r="F671">
        <v>1</v>
      </c>
      <c r="G671" s="3">
        <v>2.530233</v>
      </c>
      <c r="H671" s="3">
        <v>3.2493400000000001</v>
      </c>
      <c r="I671">
        <v>1</v>
      </c>
      <c r="J671">
        <v>0</v>
      </c>
      <c r="K671" s="2">
        <v>2.3879450000000002</v>
      </c>
      <c r="L671">
        <v>0</v>
      </c>
      <c r="M671" s="2">
        <v>1.9763409999999999</v>
      </c>
      <c r="N671" s="2">
        <v>1.6725080000000001</v>
      </c>
      <c r="O671" s="18">
        <v>0</v>
      </c>
      <c r="P671">
        <v>3</v>
      </c>
      <c r="Q671" t="s">
        <v>92</v>
      </c>
      <c r="R671" s="2">
        <f t="shared" si="10"/>
        <v>18.340454811946948</v>
      </c>
      <c r="S671">
        <v>1</v>
      </c>
      <c r="T671">
        <v>0</v>
      </c>
    </row>
    <row r="672" spans="1:20" x14ac:dyDescent="0.25">
      <c r="A672" t="s">
        <v>21</v>
      </c>
      <c r="B672" s="3">
        <v>18.068767000000001</v>
      </c>
      <c r="C672" s="2">
        <v>1.787787</v>
      </c>
      <c r="D672" s="2">
        <v>52</v>
      </c>
      <c r="E672">
        <v>1</v>
      </c>
      <c r="F672">
        <v>1</v>
      </c>
      <c r="G672" s="3">
        <v>3</v>
      </c>
      <c r="H672" s="3">
        <v>3</v>
      </c>
      <c r="I672">
        <v>1</v>
      </c>
      <c r="J672">
        <v>0</v>
      </c>
      <c r="K672" s="2">
        <v>2</v>
      </c>
      <c r="L672">
        <v>0</v>
      </c>
      <c r="M672" s="2">
        <v>0.85433700000000001</v>
      </c>
      <c r="N672" s="2">
        <v>1</v>
      </c>
      <c r="O672" s="18">
        <v>1</v>
      </c>
      <c r="P672">
        <v>4</v>
      </c>
      <c r="Q672" t="s">
        <v>92</v>
      </c>
      <c r="R672" s="2">
        <f t="shared" si="10"/>
        <v>16.269409622423677</v>
      </c>
      <c r="S672">
        <v>1</v>
      </c>
      <c r="T672">
        <v>0</v>
      </c>
    </row>
    <row r="673" spans="1:20" x14ac:dyDescent="0.25">
      <c r="A673" t="s">
        <v>15</v>
      </c>
      <c r="B673" s="3">
        <v>21.813082999999999</v>
      </c>
      <c r="C673" s="2">
        <v>1.712515</v>
      </c>
      <c r="D673" s="2">
        <v>51.710723000000002</v>
      </c>
      <c r="E673">
        <v>1</v>
      </c>
      <c r="F673">
        <v>1</v>
      </c>
      <c r="G673" s="3">
        <v>2.8813</v>
      </c>
      <c r="H673" s="3">
        <v>3.0875439999999998</v>
      </c>
      <c r="I673">
        <v>2</v>
      </c>
      <c r="J673">
        <v>0</v>
      </c>
      <c r="K673" s="2">
        <v>1.2481800000000001</v>
      </c>
      <c r="L673">
        <v>0</v>
      </c>
      <c r="M673" s="2">
        <v>1.9524269999999999</v>
      </c>
      <c r="N673" s="2">
        <v>0.42746099999999998</v>
      </c>
      <c r="O673" s="18">
        <v>0</v>
      </c>
      <c r="P673">
        <v>4</v>
      </c>
      <c r="Q673" t="s">
        <v>92</v>
      </c>
      <c r="R673" s="2">
        <f t="shared" si="10"/>
        <v>17.632416731631306</v>
      </c>
      <c r="S673">
        <v>1</v>
      </c>
      <c r="T673">
        <v>0</v>
      </c>
    </row>
    <row r="674" spans="1:20" x14ac:dyDescent="0.25">
      <c r="A674" t="s">
        <v>21</v>
      </c>
      <c r="B674" s="3">
        <v>18.038422000000001</v>
      </c>
      <c r="C674" s="2">
        <v>1.698914</v>
      </c>
      <c r="D674" s="2">
        <v>51.692272000000003</v>
      </c>
      <c r="E674">
        <v>1</v>
      </c>
      <c r="F674">
        <v>1</v>
      </c>
      <c r="G674" s="3">
        <v>2.8245589999999998</v>
      </c>
      <c r="H674" s="3">
        <v>3</v>
      </c>
      <c r="I674">
        <v>1</v>
      </c>
      <c r="J674">
        <v>0</v>
      </c>
      <c r="K674" s="2">
        <v>2</v>
      </c>
      <c r="L674">
        <v>0</v>
      </c>
      <c r="M674" s="2">
        <v>0.53330900000000003</v>
      </c>
      <c r="N674" s="2">
        <v>1.099764</v>
      </c>
      <c r="O674" s="18">
        <v>1</v>
      </c>
      <c r="P674">
        <v>4</v>
      </c>
      <c r="Q674" t="s">
        <v>92</v>
      </c>
      <c r="R674" s="2">
        <f t="shared" si="10"/>
        <v>17.909473985945926</v>
      </c>
      <c r="S674">
        <v>1</v>
      </c>
      <c r="T674">
        <v>0</v>
      </c>
    </row>
    <row r="675" spans="1:20" x14ac:dyDescent="0.25">
      <c r="A675" t="s">
        <v>15</v>
      </c>
      <c r="B675" s="3">
        <v>18.874590999999999</v>
      </c>
      <c r="C675" s="2">
        <v>1.533609</v>
      </c>
      <c r="D675" s="2">
        <v>41.669345999999997</v>
      </c>
      <c r="E675">
        <v>0</v>
      </c>
      <c r="F675">
        <v>1</v>
      </c>
      <c r="G675" s="3">
        <v>2.7623250000000001</v>
      </c>
      <c r="H675" s="3">
        <v>1.1636660000000001</v>
      </c>
      <c r="I675">
        <v>1</v>
      </c>
      <c r="J675">
        <v>0</v>
      </c>
      <c r="K675" s="2">
        <v>1.30491</v>
      </c>
      <c r="L675">
        <v>0</v>
      </c>
      <c r="M675" s="2">
        <v>0.25289</v>
      </c>
      <c r="N675" s="2">
        <v>1.0014050000000001</v>
      </c>
      <c r="O675" s="18">
        <v>1</v>
      </c>
      <c r="P675">
        <v>4</v>
      </c>
      <c r="Q675" t="s">
        <v>92</v>
      </c>
      <c r="R675" s="2">
        <f t="shared" si="10"/>
        <v>17.716885856737029</v>
      </c>
      <c r="S675">
        <v>1</v>
      </c>
      <c r="T675">
        <v>0</v>
      </c>
    </row>
    <row r="676" spans="1:20" x14ac:dyDescent="0.25">
      <c r="A676" t="s">
        <v>15</v>
      </c>
      <c r="B676" s="3">
        <v>19.211639999999999</v>
      </c>
      <c r="C676" s="2">
        <v>1.5679810000000001</v>
      </c>
      <c r="D676" s="2">
        <v>41.934367999999999</v>
      </c>
      <c r="E676">
        <v>0</v>
      </c>
      <c r="F676">
        <v>1</v>
      </c>
      <c r="G676" s="3">
        <v>2.070964</v>
      </c>
      <c r="H676" s="3">
        <v>1</v>
      </c>
      <c r="I676">
        <v>1</v>
      </c>
      <c r="J676">
        <v>0</v>
      </c>
      <c r="K676" s="2">
        <v>1.6769750000000001</v>
      </c>
      <c r="L676">
        <v>0</v>
      </c>
      <c r="M676" s="2">
        <v>0</v>
      </c>
      <c r="N676" s="2">
        <v>1.718513</v>
      </c>
      <c r="O676" s="18">
        <v>1</v>
      </c>
      <c r="P676">
        <v>4</v>
      </c>
      <c r="Q676" t="s">
        <v>92</v>
      </c>
      <c r="R676" s="2">
        <f t="shared" si="10"/>
        <v>17.056444696319325</v>
      </c>
      <c r="S676">
        <v>1</v>
      </c>
      <c r="T676">
        <v>0</v>
      </c>
    </row>
    <row r="677" spans="1:20" x14ac:dyDescent="0.25">
      <c r="A677" t="s">
        <v>15</v>
      </c>
      <c r="B677" s="3">
        <v>18.988581</v>
      </c>
      <c r="C677" s="2">
        <v>1.5442629999999999</v>
      </c>
      <c r="D677" s="2">
        <v>41.535046999999999</v>
      </c>
      <c r="E677">
        <v>0</v>
      </c>
      <c r="F677">
        <v>1</v>
      </c>
      <c r="G677" s="3">
        <v>2.68601</v>
      </c>
      <c r="H677" s="3">
        <v>1</v>
      </c>
      <c r="I677">
        <v>1</v>
      </c>
      <c r="J677">
        <v>0</v>
      </c>
      <c r="K677" s="2">
        <v>1.310074</v>
      </c>
      <c r="L677">
        <v>0</v>
      </c>
      <c r="M677" s="2">
        <v>0</v>
      </c>
      <c r="N677" s="2">
        <v>1.0647</v>
      </c>
      <c r="O677" s="18">
        <v>1</v>
      </c>
      <c r="P677">
        <v>4</v>
      </c>
      <c r="Q677" t="s">
        <v>92</v>
      </c>
      <c r="R677" s="2">
        <f t="shared" si="10"/>
        <v>17.416952771213392</v>
      </c>
      <c r="S677">
        <v>1</v>
      </c>
      <c r="T677">
        <v>0</v>
      </c>
    </row>
    <row r="678" spans="1:20" x14ac:dyDescent="0.25">
      <c r="A678" t="s">
        <v>15</v>
      </c>
      <c r="B678" s="3">
        <v>19.408999000000001</v>
      </c>
      <c r="C678" s="2">
        <v>1.670552</v>
      </c>
      <c r="D678" s="2">
        <v>49.804245000000002</v>
      </c>
      <c r="E678">
        <v>0</v>
      </c>
      <c r="F678">
        <v>1</v>
      </c>
      <c r="G678" s="3">
        <v>2.794197</v>
      </c>
      <c r="H678" s="3">
        <v>3.4093629999999999</v>
      </c>
      <c r="I678">
        <v>1</v>
      </c>
      <c r="J678">
        <v>0</v>
      </c>
      <c r="K678" s="2">
        <v>1.543021</v>
      </c>
      <c r="L678">
        <v>0</v>
      </c>
      <c r="M678" s="2">
        <v>2</v>
      </c>
      <c r="N678" s="2">
        <v>1</v>
      </c>
      <c r="O678" s="18">
        <v>1</v>
      </c>
      <c r="P678">
        <v>4</v>
      </c>
      <c r="Q678" t="s">
        <v>92</v>
      </c>
      <c r="R678" s="2">
        <f t="shared" si="10"/>
        <v>17.846224975481757</v>
      </c>
      <c r="S678">
        <v>1</v>
      </c>
      <c r="T678">
        <v>0</v>
      </c>
    </row>
    <row r="679" spans="1:20" x14ac:dyDescent="0.25">
      <c r="A679" t="s">
        <v>15</v>
      </c>
      <c r="B679" s="3">
        <v>19.665880999999999</v>
      </c>
      <c r="C679" s="2">
        <v>1.6763459999999999</v>
      </c>
      <c r="D679" s="2">
        <v>49.105024999999998</v>
      </c>
      <c r="E679">
        <v>0</v>
      </c>
      <c r="F679">
        <v>0</v>
      </c>
      <c r="G679" s="3">
        <v>2.720701</v>
      </c>
      <c r="H679" s="3">
        <v>3</v>
      </c>
      <c r="I679">
        <v>1</v>
      </c>
      <c r="J679">
        <v>0</v>
      </c>
      <c r="K679" s="2">
        <v>2</v>
      </c>
      <c r="L679">
        <v>0</v>
      </c>
      <c r="M679" s="2">
        <v>1.8622350000000001</v>
      </c>
      <c r="N679" s="2">
        <v>1</v>
      </c>
      <c r="O679" s="18">
        <v>1</v>
      </c>
      <c r="P679">
        <v>4</v>
      </c>
      <c r="Q679" t="s">
        <v>92</v>
      </c>
      <c r="R679" s="2">
        <f t="shared" si="10"/>
        <v>17.474252684815582</v>
      </c>
      <c r="S679">
        <v>1</v>
      </c>
      <c r="T679">
        <v>0</v>
      </c>
    </row>
    <row r="680" spans="1:20" x14ac:dyDescent="0.25">
      <c r="A680" t="s">
        <v>15</v>
      </c>
      <c r="B680" s="3">
        <v>19.758285999999998</v>
      </c>
      <c r="C680" s="2">
        <v>1.6674040000000001</v>
      </c>
      <c r="D680" s="2">
        <v>49.125954999999998</v>
      </c>
      <c r="E680">
        <v>0</v>
      </c>
      <c r="F680">
        <v>0</v>
      </c>
      <c r="G680" s="3">
        <v>2.880792</v>
      </c>
      <c r="H680" s="3">
        <v>3.2813910000000002</v>
      </c>
      <c r="I680">
        <v>1</v>
      </c>
      <c r="J680">
        <v>0</v>
      </c>
      <c r="K680" s="2">
        <v>1.9601310000000001</v>
      </c>
      <c r="L680">
        <v>0</v>
      </c>
      <c r="M680" s="2">
        <v>1.513029</v>
      </c>
      <c r="N680" s="2">
        <v>1</v>
      </c>
      <c r="O680" s="18">
        <v>1</v>
      </c>
      <c r="P680">
        <v>4</v>
      </c>
      <c r="Q680" t="s">
        <v>92</v>
      </c>
      <c r="R680" s="2">
        <f t="shared" si="10"/>
        <v>17.669706185691584</v>
      </c>
      <c r="S680">
        <v>1</v>
      </c>
      <c r="T680">
        <v>0</v>
      </c>
    </row>
    <row r="681" spans="1:20" x14ac:dyDescent="0.25">
      <c r="A681" t="s">
        <v>15</v>
      </c>
      <c r="B681" s="3">
        <v>22.422674000000001</v>
      </c>
      <c r="C681" s="2">
        <v>1.70011</v>
      </c>
      <c r="D681" s="2">
        <v>50.173425000000002</v>
      </c>
      <c r="E681">
        <v>1</v>
      </c>
      <c r="F681">
        <v>1</v>
      </c>
      <c r="G681" s="3">
        <v>2.6744309999999998</v>
      </c>
      <c r="H681" s="3">
        <v>3</v>
      </c>
      <c r="I681">
        <v>2</v>
      </c>
      <c r="J681">
        <v>0</v>
      </c>
      <c r="K681" s="2">
        <v>2.4533839999999998</v>
      </c>
      <c r="L681">
        <v>0</v>
      </c>
      <c r="M681" s="2">
        <v>1.3216239999999999</v>
      </c>
      <c r="N681" s="2">
        <v>1.9906170000000001</v>
      </c>
      <c r="O681" s="18">
        <v>0</v>
      </c>
      <c r="P681">
        <v>4</v>
      </c>
      <c r="Q681" t="s">
        <v>92</v>
      </c>
      <c r="R681" s="2">
        <f t="shared" si="10"/>
        <v>17.358800207156069</v>
      </c>
      <c r="S681">
        <v>1</v>
      </c>
      <c r="T681">
        <v>0</v>
      </c>
    </row>
    <row r="682" spans="1:20" x14ac:dyDescent="0.25">
      <c r="A682" t="s">
        <v>21</v>
      </c>
      <c r="B682" s="3">
        <v>20.242236999999999</v>
      </c>
      <c r="C682" s="2">
        <v>1.7563299999999999</v>
      </c>
      <c r="D682" s="2">
        <v>54.567343000000001</v>
      </c>
      <c r="E682">
        <v>1</v>
      </c>
      <c r="F682">
        <v>1</v>
      </c>
      <c r="G682" s="3">
        <v>2</v>
      </c>
      <c r="H682" s="3">
        <v>3.9852500000000002</v>
      </c>
      <c r="I682">
        <v>1</v>
      </c>
      <c r="J682">
        <v>0</v>
      </c>
      <c r="K682" s="2">
        <v>2.6540780000000002</v>
      </c>
      <c r="L682">
        <v>0</v>
      </c>
      <c r="M682" s="2">
        <v>2.1131509999999998</v>
      </c>
      <c r="N682" s="2">
        <v>2</v>
      </c>
      <c r="O682" s="18">
        <v>0</v>
      </c>
      <c r="P682">
        <v>4</v>
      </c>
      <c r="Q682" t="s">
        <v>92</v>
      </c>
      <c r="R682" s="2">
        <f t="shared" si="10"/>
        <v>17.689704097545913</v>
      </c>
      <c r="S682">
        <v>1</v>
      </c>
      <c r="T682">
        <v>0</v>
      </c>
    </row>
    <row r="683" spans="1:20" x14ac:dyDescent="0.25">
      <c r="A683" t="s">
        <v>15</v>
      </c>
      <c r="B683" s="3">
        <v>22.637018000000001</v>
      </c>
      <c r="C683" s="2">
        <v>1.703584</v>
      </c>
      <c r="D683" s="2">
        <v>51.607090999999997</v>
      </c>
      <c r="E683">
        <v>1</v>
      </c>
      <c r="F683">
        <v>1</v>
      </c>
      <c r="G683" s="3">
        <v>2.5599599999999998</v>
      </c>
      <c r="H683" s="3">
        <v>3</v>
      </c>
      <c r="I683">
        <v>2</v>
      </c>
      <c r="J683">
        <v>0</v>
      </c>
      <c r="K683" s="2">
        <v>1.990788</v>
      </c>
      <c r="L683">
        <v>0</v>
      </c>
      <c r="M683" s="2">
        <v>0.48600599999999999</v>
      </c>
      <c r="N683" s="2">
        <v>1.561272</v>
      </c>
      <c r="O683" s="18">
        <v>0</v>
      </c>
      <c r="P683">
        <v>4</v>
      </c>
      <c r="Q683" t="s">
        <v>92</v>
      </c>
      <c r="R683" s="2">
        <f t="shared" si="10"/>
        <v>17.782068310288892</v>
      </c>
      <c r="S683">
        <v>1</v>
      </c>
      <c r="T683">
        <v>0</v>
      </c>
    </row>
    <row r="684" spans="1:20" x14ac:dyDescent="0.25">
      <c r="A684" t="s">
        <v>15</v>
      </c>
      <c r="B684" s="3">
        <v>19.007176999999999</v>
      </c>
      <c r="C684" s="2">
        <v>1.6907270000000001</v>
      </c>
      <c r="D684" s="2">
        <v>49.895716</v>
      </c>
      <c r="E684">
        <v>0</v>
      </c>
      <c r="F684">
        <v>1</v>
      </c>
      <c r="G684" s="3">
        <v>1.2129080000000001</v>
      </c>
      <c r="H684" s="3">
        <v>3.207071</v>
      </c>
      <c r="I684">
        <v>1</v>
      </c>
      <c r="J684">
        <v>0</v>
      </c>
      <c r="K684" s="2">
        <v>1.029703</v>
      </c>
      <c r="L684">
        <v>0</v>
      </c>
      <c r="M684" s="2">
        <v>2</v>
      </c>
      <c r="N684" s="2">
        <v>1</v>
      </c>
      <c r="O684" s="18">
        <v>1</v>
      </c>
      <c r="P684">
        <v>4</v>
      </c>
      <c r="Q684" t="s">
        <v>92</v>
      </c>
      <c r="R684" s="2">
        <f t="shared" si="10"/>
        <v>17.454856501493396</v>
      </c>
      <c r="S684">
        <v>1</v>
      </c>
      <c r="T684">
        <v>0</v>
      </c>
    </row>
    <row r="685" spans="1:20" x14ac:dyDescent="0.25">
      <c r="A685" t="s">
        <v>15</v>
      </c>
      <c r="B685" s="3">
        <v>18.288205000000001</v>
      </c>
      <c r="C685" s="2">
        <v>1.7135640000000001</v>
      </c>
      <c r="D685" s="2">
        <v>50</v>
      </c>
      <c r="E685">
        <v>0</v>
      </c>
      <c r="F685">
        <v>1</v>
      </c>
      <c r="G685" s="3">
        <v>1.1406149999999999</v>
      </c>
      <c r="H685" s="3">
        <v>3.471536</v>
      </c>
      <c r="I685">
        <v>1</v>
      </c>
      <c r="J685">
        <v>0</v>
      </c>
      <c r="K685" s="2">
        <v>1</v>
      </c>
      <c r="L685">
        <v>0</v>
      </c>
      <c r="M685" s="2">
        <v>2</v>
      </c>
      <c r="N685" s="2">
        <v>1</v>
      </c>
      <c r="O685" s="18">
        <v>1</v>
      </c>
      <c r="P685">
        <v>4</v>
      </c>
      <c r="Q685" t="s">
        <v>92</v>
      </c>
      <c r="R685" s="2">
        <f t="shared" si="10"/>
        <v>17.028223635090249</v>
      </c>
      <c r="S685">
        <v>1</v>
      </c>
      <c r="T685">
        <v>0</v>
      </c>
    </row>
    <row r="686" spans="1:20" x14ac:dyDescent="0.25">
      <c r="A686" t="s">
        <v>15</v>
      </c>
      <c r="B686" s="3">
        <v>19.314429000000001</v>
      </c>
      <c r="C686" s="2">
        <v>1.67231</v>
      </c>
      <c r="D686" s="2">
        <v>49.713943999999998</v>
      </c>
      <c r="E686">
        <v>0</v>
      </c>
      <c r="F686">
        <v>1</v>
      </c>
      <c r="G686" s="3">
        <v>2.5624090000000002</v>
      </c>
      <c r="H686" s="3">
        <v>3.4883419999999998</v>
      </c>
      <c r="I686">
        <v>1</v>
      </c>
      <c r="J686">
        <v>0</v>
      </c>
      <c r="K686" s="2">
        <v>1.67062</v>
      </c>
      <c r="L686">
        <v>0</v>
      </c>
      <c r="M686" s="2">
        <v>2</v>
      </c>
      <c r="N686" s="2">
        <v>1</v>
      </c>
      <c r="O686" s="18">
        <v>1</v>
      </c>
      <c r="P686">
        <v>4</v>
      </c>
      <c r="Q686" t="s">
        <v>92</v>
      </c>
      <c r="R686" s="2">
        <f t="shared" si="10"/>
        <v>17.776434022057668</v>
      </c>
      <c r="S686">
        <v>1</v>
      </c>
      <c r="T686">
        <v>0</v>
      </c>
    </row>
    <row r="687" spans="1:20" x14ac:dyDescent="0.25">
      <c r="A687" t="s">
        <v>15</v>
      </c>
      <c r="B687" s="3">
        <v>27.148230000000002</v>
      </c>
      <c r="C687" s="2">
        <v>1.6604460000000001</v>
      </c>
      <c r="D687" s="2">
        <v>49.558304</v>
      </c>
      <c r="E687">
        <v>1</v>
      </c>
      <c r="F687">
        <v>1</v>
      </c>
      <c r="G687" s="3">
        <v>2.004146</v>
      </c>
      <c r="H687" s="3">
        <v>3.4434559999999999</v>
      </c>
      <c r="I687">
        <v>2</v>
      </c>
      <c r="J687">
        <v>0</v>
      </c>
      <c r="K687" s="2">
        <v>2.0207639999999998</v>
      </c>
      <c r="L687">
        <v>0</v>
      </c>
      <c r="M687" s="2">
        <v>1.078719</v>
      </c>
      <c r="N687" s="2">
        <v>1.26729</v>
      </c>
      <c r="O687" s="18">
        <v>0</v>
      </c>
      <c r="P687">
        <v>4</v>
      </c>
      <c r="Q687" t="s">
        <v>92</v>
      </c>
      <c r="R687" s="2">
        <f t="shared" si="10"/>
        <v>17.974918204245093</v>
      </c>
      <c r="S687">
        <v>1</v>
      </c>
      <c r="T687">
        <v>0</v>
      </c>
    </row>
    <row r="688" spans="1:20" x14ac:dyDescent="0.25">
      <c r="A688" t="s">
        <v>15</v>
      </c>
      <c r="B688" s="3">
        <v>25.380557</v>
      </c>
      <c r="C688" s="2">
        <v>1.630379</v>
      </c>
      <c r="D688" s="2">
        <v>46.062953999999998</v>
      </c>
      <c r="E688">
        <v>1</v>
      </c>
      <c r="F688">
        <v>1</v>
      </c>
      <c r="G688" s="3">
        <v>2.6907540000000001</v>
      </c>
      <c r="H688" s="3">
        <v>3.0377900000000002</v>
      </c>
      <c r="I688">
        <v>2</v>
      </c>
      <c r="J688">
        <v>0</v>
      </c>
      <c r="K688" s="2">
        <v>2.2122959999999998</v>
      </c>
      <c r="L688">
        <v>0</v>
      </c>
      <c r="M688" s="2">
        <v>1.6168819999999999</v>
      </c>
      <c r="N688" s="2">
        <v>0</v>
      </c>
      <c r="O688" s="18">
        <v>0</v>
      </c>
      <c r="P688">
        <v>4</v>
      </c>
      <c r="Q688" t="s">
        <v>92</v>
      </c>
      <c r="R688" s="2">
        <f t="shared" si="10"/>
        <v>17.3290454221302</v>
      </c>
      <c r="S688">
        <v>1</v>
      </c>
      <c r="T688">
        <v>0</v>
      </c>
    </row>
    <row r="689" spans="1:20" x14ac:dyDescent="0.25">
      <c r="A689" t="s">
        <v>15</v>
      </c>
      <c r="B689" s="3">
        <v>22.867719000000001</v>
      </c>
      <c r="C689" s="2">
        <v>1.655413</v>
      </c>
      <c r="D689" s="2">
        <v>50.424661</v>
      </c>
      <c r="E689">
        <v>1</v>
      </c>
      <c r="F689">
        <v>1</v>
      </c>
      <c r="G689" s="3">
        <v>3</v>
      </c>
      <c r="H689" s="3">
        <v>3.6428020000000001</v>
      </c>
      <c r="I689">
        <v>2</v>
      </c>
      <c r="J689">
        <v>0</v>
      </c>
      <c r="K689" s="2">
        <v>1.995177</v>
      </c>
      <c r="L689">
        <v>0</v>
      </c>
      <c r="M689" s="2">
        <v>0.118271</v>
      </c>
      <c r="N689" s="2">
        <v>6.5515000000000004E-2</v>
      </c>
      <c r="O689" s="18">
        <v>0</v>
      </c>
      <c r="P689">
        <v>4</v>
      </c>
      <c r="Q689" t="s">
        <v>92</v>
      </c>
      <c r="R689" s="2">
        <f t="shared" si="10"/>
        <v>18.40052711780821</v>
      </c>
      <c r="S689">
        <v>1</v>
      </c>
      <c r="T689">
        <v>0</v>
      </c>
    </row>
    <row r="690" spans="1:20" x14ac:dyDescent="0.25">
      <c r="A690" t="s">
        <v>21</v>
      </c>
      <c r="B690" s="3">
        <v>17.729922999999999</v>
      </c>
      <c r="C690" s="2">
        <v>1.7328619999999999</v>
      </c>
      <c r="D690" s="2">
        <v>51.216462999999997</v>
      </c>
      <c r="E690">
        <v>0</v>
      </c>
      <c r="F690">
        <v>1</v>
      </c>
      <c r="G690" s="3">
        <v>2.0512830000000002</v>
      </c>
      <c r="H690" s="3">
        <v>2.645858</v>
      </c>
      <c r="I690">
        <v>1</v>
      </c>
      <c r="J690">
        <v>0</v>
      </c>
      <c r="K690" s="2">
        <v>2.3575200000000001</v>
      </c>
      <c r="L690">
        <v>0</v>
      </c>
      <c r="M690" s="2">
        <v>0.29130899999999998</v>
      </c>
      <c r="N690" s="2">
        <v>0.89794200000000002</v>
      </c>
      <c r="O690" s="18">
        <v>1</v>
      </c>
      <c r="P690">
        <v>4</v>
      </c>
      <c r="Q690" t="s">
        <v>92</v>
      </c>
      <c r="R690" s="2">
        <f t="shared" si="10"/>
        <v>17.05617434080397</v>
      </c>
      <c r="S690">
        <v>1</v>
      </c>
      <c r="T690">
        <v>0</v>
      </c>
    </row>
    <row r="691" spans="1:20" x14ac:dyDescent="0.25">
      <c r="A691" t="s">
        <v>15</v>
      </c>
      <c r="B691" s="3">
        <v>16.834813</v>
      </c>
      <c r="C691" s="2">
        <v>1.7440199999999999</v>
      </c>
      <c r="D691" s="2">
        <v>50</v>
      </c>
      <c r="E691">
        <v>0</v>
      </c>
      <c r="F691">
        <v>1</v>
      </c>
      <c r="G691" s="3">
        <v>2.1900499999999998</v>
      </c>
      <c r="H691" s="3">
        <v>3.4206180000000002</v>
      </c>
      <c r="I691">
        <v>1</v>
      </c>
      <c r="J691">
        <v>0</v>
      </c>
      <c r="K691" s="2">
        <v>1.3564050000000001</v>
      </c>
      <c r="L691">
        <v>0</v>
      </c>
      <c r="M691" s="2">
        <v>1.351996</v>
      </c>
      <c r="N691" s="2">
        <v>0.98468</v>
      </c>
      <c r="O691" s="18">
        <v>1</v>
      </c>
      <c r="P691">
        <v>4</v>
      </c>
      <c r="Q691" t="s">
        <v>92</v>
      </c>
      <c r="R691" s="2">
        <f t="shared" si="10"/>
        <v>16.438685332258359</v>
      </c>
      <c r="S691">
        <v>1</v>
      </c>
      <c r="T691">
        <v>0</v>
      </c>
    </row>
    <row r="692" spans="1:20" x14ac:dyDescent="0.25">
      <c r="A692" t="s">
        <v>21</v>
      </c>
      <c r="B692" s="3">
        <v>17.521754000000001</v>
      </c>
      <c r="C692" s="2">
        <v>1.7579579999999999</v>
      </c>
      <c r="D692" s="2">
        <v>52.094320000000003</v>
      </c>
      <c r="E692">
        <v>0</v>
      </c>
      <c r="F692">
        <v>1</v>
      </c>
      <c r="G692" s="3">
        <v>2.2149800000000002</v>
      </c>
      <c r="H692" s="3">
        <v>2.6415500000000001</v>
      </c>
      <c r="I692">
        <v>1</v>
      </c>
      <c r="J692">
        <v>0</v>
      </c>
      <c r="K692" s="2">
        <v>2.121251</v>
      </c>
      <c r="L692">
        <v>0</v>
      </c>
      <c r="M692" s="2">
        <v>0.99839100000000003</v>
      </c>
      <c r="N692" s="2">
        <v>0.85882000000000003</v>
      </c>
      <c r="O692" s="18">
        <v>1</v>
      </c>
      <c r="P692">
        <v>4</v>
      </c>
      <c r="Q692" t="s">
        <v>92</v>
      </c>
      <c r="R692" s="2">
        <f t="shared" si="10"/>
        <v>16.856732052013911</v>
      </c>
      <c r="S692">
        <v>1</v>
      </c>
      <c r="T692">
        <v>0</v>
      </c>
    </row>
    <row r="693" spans="1:20" x14ac:dyDescent="0.25">
      <c r="A693" t="s">
        <v>21</v>
      </c>
      <c r="B693" s="3">
        <v>18</v>
      </c>
      <c r="C693" s="2">
        <v>1.7867580000000001</v>
      </c>
      <c r="D693" s="2">
        <v>51.524444000000003</v>
      </c>
      <c r="E693">
        <v>0</v>
      </c>
      <c r="F693">
        <v>1</v>
      </c>
      <c r="G693" s="3">
        <v>2.9154800000000001</v>
      </c>
      <c r="H693" s="3">
        <v>3</v>
      </c>
      <c r="I693">
        <v>1</v>
      </c>
      <c r="J693">
        <v>0</v>
      </c>
      <c r="K693" s="2">
        <v>1.7774859999999999</v>
      </c>
      <c r="L693">
        <v>0</v>
      </c>
      <c r="M693" s="2">
        <v>1.077469</v>
      </c>
      <c r="N693" s="2">
        <v>1</v>
      </c>
      <c r="O693" s="18">
        <v>1</v>
      </c>
      <c r="P693">
        <v>4</v>
      </c>
      <c r="Q693" t="s">
        <v>92</v>
      </c>
      <c r="R693" s="2">
        <f t="shared" si="10"/>
        <v>16.139194052699192</v>
      </c>
      <c r="S693">
        <v>1</v>
      </c>
      <c r="T693">
        <v>0</v>
      </c>
    </row>
    <row r="694" spans="1:20" x14ac:dyDescent="0.25">
      <c r="A694" t="s">
        <v>21</v>
      </c>
      <c r="B694" s="3">
        <v>18</v>
      </c>
      <c r="C694" s="2">
        <v>1.767058</v>
      </c>
      <c r="D694" s="2">
        <v>51.132809000000002</v>
      </c>
      <c r="E694">
        <v>1</v>
      </c>
      <c r="F694">
        <v>1</v>
      </c>
      <c r="G694" s="3">
        <v>2.7089650000000001</v>
      </c>
      <c r="H694" s="3">
        <v>3</v>
      </c>
      <c r="I694">
        <v>1</v>
      </c>
      <c r="J694">
        <v>0</v>
      </c>
      <c r="K694" s="2">
        <v>1.8730039999999999</v>
      </c>
      <c r="L694">
        <v>0</v>
      </c>
      <c r="M694" s="2">
        <v>1.2171799999999999</v>
      </c>
      <c r="N694" s="2">
        <v>1</v>
      </c>
      <c r="O694" s="18">
        <v>1</v>
      </c>
      <c r="P694">
        <v>4</v>
      </c>
      <c r="Q694" t="s">
        <v>92</v>
      </c>
      <c r="R694" s="2">
        <f t="shared" si="10"/>
        <v>16.375630955073106</v>
      </c>
      <c r="S694">
        <v>1</v>
      </c>
      <c r="T694">
        <v>0</v>
      </c>
    </row>
    <row r="695" spans="1:20" x14ac:dyDescent="0.25">
      <c r="A695" t="s">
        <v>21</v>
      </c>
      <c r="B695" s="3">
        <v>18.128249</v>
      </c>
      <c r="C695" s="2">
        <v>1.6994370000000001</v>
      </c>
      <c r="D695" s="2">
        <v>52.086570000000002</v>
      </c>
      <c r="E695">
        <v>1</v>
      </c>
      <c r="F695">
        <v>1</v>
      </c>
      <c r="G695" s="3">
        <v>2.853513</v>
      </c>
      <c r="H695" s="3">
        <v>3</v>
      </c>
      <c r="I695">
        <v>1</v>
      </c>
      <c r="J695">
        <v>0</v>
      </c>
      <c r="K695" s="2">
        <v>2</v>
      </c>
      <c r="L695">
        <v>0</v>
      </c>
      <c r="M695" s="2">
        <v>0.68046399999999996</v>
      </c>
      <c r="N695" s="2">
        <v>1.2588809999999999</v>
      </c>
      <c r="O695" s="18">
        <v>1</v>
      </c>
      <c r="P695">
        <v>4</v>
      </c>
      <c r="Q695" t="s">
        <v>92</v>
      </c>
      <c r="R695" s="2">
        <f t="shared" si="10"/>
        <v>18.034978144856712</v>
      </c>
      <c r="S695">
        <v>1</v>
      </c>
      <c r="T695">
        <v>0</v>
      </c>
    </row>
    <row r="696" spans="1:20" x14ac:dyDescent="0.25">
      <c r="A696" t="s">
        <v>21</v>
      </c>
      <c r="B696" s="3">
        <v>17.405104000000001</v>
      </c>
      <c r="C696" s="2">
        <v>1.82525</v>
      </c>
      <c r="D696" s="2">
        <v>58.913578999999999</v>
      </c>
      <c r="E696">
        <v>1</v>
      </c>
      <c r="F696">
        <v>1</v>
      </c>
      <c r="G696" s="3">
        <v>2.5808719999999998</v>
      </c>
      <c r="H696" s="3">
        <v>3.8879060000000001</v>
      </c>
      <c r="I696">
        <v>1</v>
      </c>
      <c r="J696">
        <v>0</v>
      </c>
      <c r="K696" s="2">
        <v>2</v>
      </c>
      <c r="L696">
        <v>0</v>
      </c>
      <c r="M696" s="2">
        <v>2</v>
      </c>
      <c r="N696" s="2">
        <v>0.45364900000000002</v>
      </c>
      <c r="O696" s="18">
        <v>0</v>
      </c>
      <c r="P696">
        <v>3</v>
      </c>
      <c r="Q696" t="s">
        <v>92</v>
      </c>
      <c r="R696" s="2">
        <f t="shared" si="10"/>
        <v>17.683600408152383</v>
      </c>
      <c r="S696">
        <v>1</v>
      </c>
      <c r="T696">
        <v>0</v>
      </c>
    </row>
    <row r="697" spans="1:20" x14ac:dyDescent="0.25">
      <c r="A697" t="s">
        <v>21</v>
      </c>
      <c r="B697" s="3">
        <v>19.72925</v>
      </c>
      <c r="C697" s="2">
        <v>1.793315</v>
      </c>
      <c r="D697" s="2">
        <v>58.195149999999998</v>
      </c>
      <c r="E697">
        <v>1</v>
      </c>
      <c r="F697">
        <v>1</v>
      </c>
      <c r="G697" s="3">
        <v>2.5088349999999999</v>
      </c>
      <c r="H697" s="3">
        <v>3.435905</v>
      </c>
      <c r="I697">
        <v>1</v>
      </c>
      <c r="J697">
        <v>0</v>
      </c>
      <c r="K697" s="2">
        <v>2.0769329999999999</v>
      </c>
      <c r="L697">
        <v>0</v>
      </c>
      <c r="M697" s="2">
        <v>2.0266679999999999</v>
      </c>
      <c r="N697" s="2">
        <v>1.4433279999999999</v>
      </c>
      <c r="O697" s="18">
        <v>0</v>
      </c>
      <c r="P697">
        <v>3</v>
      </c>
      <c r="Q697" t="s">
        <v>92</v>
      </c>
      <c r="R697" s="2">
        <f t="shared" si="10"/>
        <v>18.095626751190977</v>
      </c>
      <c r="S697">
        <v>1</v>
      </c>
      <c r="T697">
        <v>0</v>
      </c>
    </row>
    <row r="698" spans="1:20" x14ac:dyDescent="0.25">
      <c r="A698" t="s">
        <v>21</v>
      </c>
      <c r="B698" s="3">
        <v>18.525834</v>
      </c>
      <c r="C698" s="2">
        <v>1.7769889999999999</v>
      </c>
      <c r="D698" s="2">
        <v>57.275945999999998</v>
      </c>
      <c r="E698">
        <v>1</v>
      </c>
      <c r="F698">
        <v>1</v>
      </c>
      <c r="G698" s="3">
        <v>2</v>
      </c>
      <c r="H698" s="3">
        <v>3.747163</v>
      </c>
      <c r="I698">
        <v>1</v>
      </c>
      <c r="J698">
        <v>0</v>
      </c>
      <c r="K698" s="2">
        <v>2.5755349999999999</v>
      </c>
      <c r="L698">
        <v>0</v>
      </c>
      <c r="M698" s="2">
        <v>2</v>
      </c>
      <c r="N698" s="2">
        <v>1.8438300000000001</v>
      </c>
      <c r="O698" s="18">
        <v>0</v>
      </c>
      <c r="P698">
        <v>3</v>
      </c>
      <c r="Q698" t="s">
        <v>92</v>
      </c>
      <c r="R698" s="2">
        <f t="shared" si="10"/>
        <v>18.13855942249867</v>
      </c>
      <c r="S698">
        <v>1</v>
      </c>
      <c r="T698">
        <v>0</v>
      </c>
    </row>
    <row r="699" spans="1:20" x14ac:dyDescent="0.25">
      <c r="A699" t="s">
        <v>15</v>
      </c>
      <c r="B699" s="3">
        <v>18.595614000000001</v>
      </c>
      <c r="C699" s="2">
        <v>1.6094949999999999</v>
      </c>
      <c r="D699" s="2">
        <v>42.656562999999998</v>
      </c>
      <c r="E699">
        <v>0</v>
      </c>
      <c r="F699">
        <v>1</v>
      </c>
      <c r="G699" s="3">
        <v>2.8965619999999999</v>
      </c>
      <c r="H699" s="3">
        <v>2.6254749999999998</v>
      </c>
      <c r="I699">
        <v>1</v>
      </c>
      <c r="J699">
        <v>0</v>
      </c>
      <c r="K699" s="2">
        <v>2.8395579999999998</v>
      </c>
      <c r="L699">
        <v>1</v>
      </c>
      <c r="M699" s="2">
        <v>1.949667</v>
      </c>
      <c r="N699" s="2">
        <v>1.2533110000000001</v>
      </c>
      <c r="O699" s="18">
        <v>0</v>
      </c>
      <c r="P699">
        <v>4</v>
      </c>
      <c r="Q699" t="s">
        <v>92</v>
      </c>
      <c r="R699" s="2">
        <f t="shared" si="10"/>
        <v>16.466700861405943</v>
      </c>
      <c r="S699">
        <v>1</v>
      </c>
      <c r="T699">
        <v>0</v>
      </c>
    </row>
    <row r="700" spans="1:20" x14ac:dyDescent="0.25">
      <c r="A700" t="s">
        <v>15</v>
      </c>
      <c r="B700" s="3">
        <v>16.613108</v>
      </c>
      <c r="C700" s="2">
        <v>1.7779290000000001</v>
      </c>
      <c r="D700" s="2">
        <v>44.762022999999999</v>
      </c>
      <c r="E700">
        <v>0</v>
      </c>
      <c r="F700">
        <v>1</v>
      </c>
      <c r="G700" s="3">
        <v>2.911877</v>
      </c>
      <c r="H700" s="3">
        <v>3.0983990000000001</v>
      </c>
      <c r="I700">
        <v>1</v>
      </c>
      <c r="J700">
        <v>0</v>
      </c>
      <c r="K700" s="2">
        <v>2.1964049999999999</v>
      </c>
      <c r="L700">
        <v>0</v>
      </c>
      <c r="M700" s="2">
        <v>2.328147</v>
      </c>
      <c r="N700" s="2">
        <v>1.5501100000000001</v>
      </c>
      <c r="O700" s="18">
        <v>1</v>
      </c>
      <c r="P700">
        <v>4</v>
      </c>
      <c r="Q700" t="s">
        <v>92</v>
      </c>
      <c r="R700" s="2">
        <f t="shared" si="10"/>
        <v>14.160574669617416</v>
      </c>
      <c r="S700">
        <v>1</v>
      </c>
      <c r="T700">
        <v>0</v>
      </c>
    </row>
    <row r="701" spans="1:20" x14ac:dyDescent="0.25">
      <c r="A701" t="s">
        <v>15</v>
      </c>
      <c r="B701" s="3">
        <v>16.928791</v>
      </c>
      <c r="C701" s="2">
        <v>1.7109479999999999</v>
      </c>
      <c r="D701" s="2">
        <v>45.248626999999999</v>
      </c>
      <c r="E701">
        <v>0</v>
      </c>
      <c r="F701">
        <v>1</v>
      </c>
      <c r="G701" s="3">
        <v>2.910733</v>
      </c>
      <c r="H701" s="3">
        <v>3.1254400000000002</v>
      </c>
      <c r="I701">
        <v>1</v>
      </c>
      <c r="J701">
        <v>0</v>
      </c>
      <c r="K701" s="2">
        <v>2.2042630000000001</v>
      </c>
      <c r="L701">
        <v>0</v>
      </c>
      <c r="M701" s="2">
        <v>2.4079060000000001</v>
      </c>
      <c r="N701" s="2">
        <v>1.4030370000000001</v>
      </c>
      <c r="O701" s="18">
        <v>1</v>
      </c>
      <c r="P701">
        <v>4</v>
      </c>
      <c r="Q701" t="s">
        <v>92</v>
      </c>
      <c r="R701" s="2">
        <f t="shared" si="10"/>
        <v>15.457234117286061</v>
      </c>
      <c r="S701">
        <v>1</v>
      </c>
      <c r="T701">
        <v>0</v>
      </c>
    </row>
    <row r="702" spans="1:20" x14ac:dyDescent="0.25">
      <c r="A702" t="s">
        <v>21</v>
      </c>
      <c r="B702" s="3">
        <v>17.758315</v>
      </c>
      <c r="C702" s="2">
        <v>1.8541620000000001</v>
      </c>
      <c r="D702" s="2">
        <v>59.881315999999998</v>
      </c>
      <c r="E702">
        <v>1</v>
      </c>
      <c r="F702">
        <v>1</v>
      </c>
      <c r="G702" s="3">
        <v>2.966126</v>
      </c>
      <c r="H702" s="3">
        <v>3.9698099999999998</v>
      </c>
      <c r="I702">
        <v>1</v>
      </c>
      <c r="J702">
        <v>0</v>
      </c>
      <c r="K702" s="2">
        <v>2</v>
      </c>
      <c r="L702">
        <v>0</v>
      </c>
      <c r="M702" s="2">
        <v>2.0000879999999999</v>
      </c>
      <c r="N702" s="2">
        <v>0.37861899999999998</v>
      </c>
      <c r="O702" s="18">
        <v>0</v>
      </c>
      <c r="P702">
        <v>3</v>
      </c>
      <c r="Q702" t="s">
        <v>92</v>
      </c>
      <c r="R702" s="2">
        <f t="shared" si="10"/>
        <v>17.417907656853949</v>
      </c>
      <c r="S702">
        <v>1</v>
      </c>
      <c r="T702">
        <v>0</v>
      </c>
    </row>
    <row r="703" spans="1:20" x14ac:dyDescent="0.25">
      <c r="A703" t="s">
        <v>21</v>
      </c>
      <c r="B703" s="3">
        <v>17.282945000000002</v>
      </c>
      <c r="C703" s="2">
        <v>1.8215140000000001</v>
      </c>
      <c r="D703" s="2">
        <v>59.605027999999997</v>
      </c>
      <c r="E703">
        <v>1</v>
      </c>
      <c r="F703">
        <v>1</v>
      </c>
      <c r="G703" s="3">
        <v>2.6132490000000002</v>
      </c>
      <c r="H703" s="3">
        <v>3.712183</v>
      </c>
      <c r="I703">
        <v>1</v>
      </c>
      <c r="J703">
        <v>0</v>
      </c>
      <c r="K703" s="2">
        <v>2</v>
      </c>
      <c r="L703">
        <v>0</v>
      </c>
      <c r="M703" s="2">
        <v>2.0029970000000001</v>
      </c>
      <c r="N703" s="2">
        <v>0.174848</v>
      </c>
      <c r="O703" s="18">
        <v>0</v>
      </c>
      <c r="P703">
        <v>3</v>
      </c>
      <c r="Q703" t="s">
        <v>92</v>
      </c>
      <c r="R703" s="2">
        <f t="shared" si="10"/>
        <v>17.964613137655029</v>
      </c>
      <c r="S703">
        <v>1</v>
      </c>
      <c r="T703">
        <v>0</v>
      </c>
    </row>
    <row r="704" spans="1:20" x14ac:dyDescent="0.25">
      <c r="A704" t="s">
        <v>21</v>
      </c>
      <c r="B704" s="3">
        <v>19.993154000000001</v>
      </c>
      <c r="C704" s="2">
        <v>1.762073</v>
      </c>
      <c r="D704" s="2">
        <v>55.511074999999998</v>
      </c>
      <c r="E704">
        <v>1</v>
      </c>
      <c r="F704">
        <v>1</v>
      </c>
      <c r="G704" s="3">
        <v>2</v>
      </c>
      <c r="H704" s="3">
        <v>4</v>
      </c>
      <c r="I704">
        <v>1</v>
      </c>
      <c r="J704">
        <v>0</v>
      </c>
      <c r="K704" s="2">
        <v>2.5424150000000001</v>
      </c>
      <c r="L704">
        <v>0</v>
      </c>
      <c r="M704" s="2">
        <v>2</v>
      </c>
      <c r="N704" s="2">
        <v>1.8074650000000001</v>
      </c>
      <c r="O704" s="18">
        <v>0</v>
      </c>
      <c r="P704">
        <v>3</v>
      </c>
      <c r="Q704" t="s">
        <v>92</v>
      </c>
      <c r="R704" s="2">
        <f t="shared" si="10"/>
        <v>17.878531521402891</v>
      </c>
      <c r="S704">
        <v>1</v>
      </c>
      <c r="T704">
        <v>0</v>
      </c>
    </row>
    <row r="705" spans="1:20" x14ac:dyDescent="0.25">
      <c r="A705" t="s">
        <v>15</v>
      </c>
      <c r="B705" s="3">
        <v>22.935611999999999</v>
      </c>
      <c r="C705" s="2">
        <v>1.732307</v>
      </c>
      <c r="D705" s="2">
        <v>54.835576000000003</v>
      </c>
      <c r="E705">
        <v>1</v>
      </c>
      <c r="F705">
        <v>1</v>
      </c>
      <c r="G705" s="3">
        <v>3</v>
      </c>
      <c r="H705" s="3">
        <v>3</v>
      </c>
      <c r="I705">
        <v>2</v>
      </c>
      <c r="J705">
        <v>0</v>
      </c>
      <c r="K705" s="2">
        <v>2.0035699999999999</v>
      </c>
      <c r="L705">
        <v>0</v>
      </c>
      <c r="M705" s="2">
        <v>1.2595499999999999</v>
      </c>
      <c r="N705" s="2">
        <v>0.41711599999999999</v>
      </c>
      <c r="O705" s="18">
        <v>0</v>
      </c>
      <c r="P705">
        <v>4</v>
      </c>
      <c r="Q705" t="s">
        <v>92</v>
      </c>
      <c r="R705" s="2">
        <f t="shared" si="10"/>
        <v>18.273119278206526</v>
      </c>
      <c r="S705">
        <v>1</v>
      </c>
      <c r="T705">
        <v>0</v>
      </c>
    </row>
    <row r="706" spans="1:20" x14ac:dyDescent="0.25">
      <c r="A706" t="s">
        <v>21</v>
      </c>
      <c r="B706" s="3">
        <v>20.738468999999998</v>
      </c>
      <c r="C706" s="2">
        <v>1.759933</v>
      </c>
      <c r="D706" s="2">
        <v>55.003416999999999</v>
      </c>
      <c r="E706">
        <v>1</v>
      </c>
      <c r="F706">
        <v>1</v>
      </c>
      <c r="G706" s="3">
        <v>2.6270310000000001</v>
      </c>
      <c r="H706" s="3">
        <v>3.8329110000000002</v>
      </c>
      <c r="I706">
        <v>1</v>
      </c>
      <c r="J706">
        <v>0</v>
      </c>
      <c r="K706" s="2">
        <v>2.9934479999999999</v>
      </c>
      <c r="L706">
        <v>0</v>
      </c>
      <c r="M706" s="2">
        <v>2</v>
      </c>
      <c r="N706" s="2">
        <v>1.4259029999999999</v>
      </c>
      <c r="O706" s="18">
        <v>0</v>
      </c>
      <c r="P706">
        <v>4</v>
      </c>
      <c r="Q706" t="s">
        <v>92</v>
      </c>
      <c r="R706" s="2">
        <f t="shared" si="10"/>
        <v>17.758136944505654</v>
      </c>
      <c r="S706">
        <v>1</v>
      </c>
      <c r="T706">
        <v>0</v>
      </c>
    </row>
    <row r="707" spans="1:20" x14ac:dyDescent="0.25">
      <c r="A707" t="s">
        <v>15</v>
      </c>
      <c r="B707" s="3">
        <v>22.993680000000001</v>
      </c>
      <c r="C707" s="2">
        <v>1.741377</v>
      </c>
      <c r="D707" s="2">
        <v>54.877110999999999</v>
      </c>
      <c r="E707">
        <v>1</v>
      </c>
      <c r="F707">
        <v>1</v>
      </c>
      <c r="G707" s="3">
        <v>3</v>
      </c>
      <c r="H707" s="3">
        <v>3</v>
      </c>
      <c r="I707">
        <v>2</v>
      </c>
      <c r="J707">
        <v>0</v>
      </c>
      <c r="K707" s="2">
        <v>2.0097960000000001</v>
      </c>
      <c r="L707">
        <v>0</v>
      </c>
      <c r="M707" s="2">
        <v>2</v>
      </c>
      <c r="N707" s="2">
        <v>7.1317000000000005E-2</v>
      </c>
      <c r="O707" s="18">
        <v>0</v>
      </c>
      <c r="P707">
        <v>4</v>
      </c>
      <c r="Q707" t="s">
        <v>92</v>
      </c>
      <c r="R707" s="2">
        <f t="shared" ref="R707:R770" si="11">D707/(C707*C707)</f>
        <v>18.096960224702912</v>
      </c>
      <c r="S707">
        <v>1</v>
      </c>
      <c r="T707">
        <v>0</v>
      </c>
    </row>
    <row r="708" spans="1:20" x14ac:dyDescent="0.25">
      <c r="A708" t="s">
        <v>15</v>
      </c>
      <c r="B708" s="3">
        <v>19.317148</v>
      </c>
      <c r="C708" s="2">
        <v>1.731195</v>
      </c>
      <c r="D708" s="2">
        <v>49.650897000000001</v>
      </c>
      <c r="E708">
        <v>0</v>
      </c>
      <c r="F708">
        <v>1</v>
      </c>
      <c r="G708" s="3">
        <v>2.9197510000000002</v>
      </c>
      <c r="H708" s="3">
        <v>3.5761029999999998</v>
      </c>
      <c r="I708">
        <v>1</v>
      </c>
      <c r="J708">
        <v>0</v>
      </c>
      <c r="K708" s="2">
        <v>1.949308</v>
      </c>
      <c r="L708">
        <v>0</v>
      </c>
      <c r="M708" s="2">
        <v>1.9401820000000001</v>
      </c>
      <c r="N708" s="2">
        <v>1</v>
      </c>
      <c r="O708" s="18">
        <v>1</v>
      </c>
      <c r="P708">
        <v>4</v>
      </c>
      <c r="Q708" t="s">
        <v>92</v>
      </c>
      <c r="R708" s="2">
        <f t="shared" si="11"/>
        <v>16.566666159182795</v>
      </c>
      <c r="S708">
        <v>1</v>
      </c>
      <c r="T708">
        <v>0</v>
      </c>
    </row>
    <row r="709" spans="1:20" x14ac:dyDescent="0.25">
      <c r="A709" t="s">
        <v>15</v>
      </c>
      <c r="B709" s="3">
        <v>16.910996999999998</v>
      </c>
      <c r="C709" s="2">
        <v>1.74823</v>
      </c>
      <c r="D709" s="2">
        <v>49.928446999999998</v>
      </c>
      <c r="E709">
        <v>0</v>
      </c>
      <c r="F709">
        <v>1</v>
      </c>
      <c r="G709" s="3">
        <v>2.4944510000000002</v>
      </c>
      <c r="H709" s="3">
        <v>3.5654400000000002</v>
      </c>
      <c r="I709">
        <v>1</v>
      </c>
      <c r="J709">
        <v>0</v>
      </c>
      <c r="K709" s="2">
        <v>1.491268</v>
      </c>
      <c r="L709">
        <v>0</v>
      </c>
      <c r="M709" s="2">
        <v>1.9510270000000001</v>
      </c>
      <c r="N709" s="2">
        <v>0.95620400000000005</v>
      </c>
      <c r="O709" s="18">
        <v>1</v>
      </c>
      <c r="P709">
        <v>4</v>
      </c>
      <c r="Q709" t="s">
        <v>92</v>
      </c>
      <c r="R709" s="2">
        <f t="shared" si="11"/>
        <v>16.336195445262593</v>
      </c>
      <c r="S709">
        <v>1</v>
      </c>
      <c r="T709">
        <v>0</v>
      </c>
    </row>
    <row r="710" spans="1:20" x14ac:dyDescent="0.25">
      <c r="A710" t="s">
        <v>15</v>
      </c>
      <c r="B710" s="3">
        <v>19.071027000000001</v>
      </c>
      <c r="C710" s="2">
        <v>1.7568649999999999</v>
      </c>
      <c r="D710" s="2">
        <v>49.699672</v>
      </c>
      <c r="E710">
        <v>0</v>
      </c>
      <c r="F710">
        <v>1</v>
      </c>
      <c r="G710" s="3">
        <v>1.6942699999999999</v>
      </c>
      <c r="H710" s="3">
        <v>3.2666439999999999</v>
      </c>
      <c r="I710">
        <v>1</v>
      </c>
      <c r="J710">
        <v>0</v>
      </c>
      <c r="K710" s="2">
        <v>1.0954170000000001</v>
      </c>
      <c r="L710">
        <v>0</v>
      </c>
      <c r="M710" s="2">
        <v>2</v>
      </c>
      <c r="N710" s="2">
        <v>1</v>
      </c>
      <c r="O710" s="18">
        <v>1</v>
      </c>
      <c r="P710">
        <v>4</v>
      </c>
      <c r="Q710" t="s">
        <v>92</v>
      </c>
      <c r="R710" s="2">
        <f t="shared" si="11"/>
        <v>16.101885742701402</v>
      </c>
      <c r="S710">
        <v>1</v>
      </c>
      <c r="T710">
        <v>0</v>
      </c>
    </row>
    <row r="711" spans="1:20" x14ac:dyDescent="0.25">
      <c r="A711" t="s">
        <v>15</v>
      </c>
      <c r="B711" s="3">
        <v>18.019572</v>
      </c>
      <c r="C711" s="2">
        <v>1.7013780000000001</v>
      </c>
      <c r="D711" s="2">
        <v>50.088467999999999</v>
      </c>
      <c r="E711">
        <v>0</v>
      </c>
      <c r="F711">
        <v>1</v>
      </c>
      <c r="G711" s="3">
        <v>1.6012360000000001</v>
      </c>
      <c r="H711" s="3">
        <v>3.4339080000000002</v>
      </c>
      <c r="I711">
        <v>1</v>
      </c>
      <c r="J711">
        <v>0</v>
      </c>
      <c r="K711" s="2">
        <v>1.0550189999999999</v>
      </c>
      <c r="L711">
        <v>0</v>
      </c>
      <c r="M711" s="2">
        <v>0.81926900000000002</v>
      </c>
      <c r="N711" s="2">
        <v>1.030848</v>
      </c>
      <c r="O711" s="18">
        <v>1</v>
      </c>
      <c r="P711">
        <v>4</v>
      </c>
      <c r="Q711" t="s">
        <v>92</v>
      </c>
      <c r="R711" s="2">
        <f t="shared" si="11"/>
        <v>17.303586290660153</v>
      </c>
      <c r="S711">
        <v>1</v>
      </c>
      <c r="T711">
        <v>0</v>
      </c>
    </row>
    <row r="712" spans="1:20" x14ac:dyDescent="0.25">
      <c r="A712" t="s">
        <v>15</v>
      </c>
      <c r="B712" s="3">
        <v>19.735968</v>
      </c>
      <c r="C712" s="2">
        <v>1.699956</v>
      </c>
      <c r="D712" s="2">
        <v>49.982970000000002</v>
      </c>
      <c r="E712">
        <v>0</v>
      </c>
      <c r="F712">
        <v>1</v>
      </c>
      <c r="G712" s="3">
        <v>1.204855</v>
      </c>
      <c r="H712" s="3">
        <v>3.5310380000000001</v>
      </c>
      <c r="I712">
        <v>1</v>
      </c>
      <c r="J712">
        <v>0</v>
      </c>
      <c r="K712" s="2">
        <v>1.1346579999999999</v>
      </c>
      <c r="L712">
        <v>0</v>
      </c>
      <c r="M712" s="2">
        <v>2</v>
      </c>
      <c r="N712" s="2">
        <v>1</v>
      </c>
      <c r="O712" s="18">
        <v>1</v>
      </c>
      <c r="P712">
        <v>4</v>
      </c>
      <c r="Q712" t="s">
        <v>92</v>
      </c>
      <c r="R712" s="2">
        <f t="shared" si="11"/>
        <v>17.296040641589912</v>
      </c>
      <c r="S712">
        <v>1</v>
      </c>
      <c r="T712">
        <v>0</v>
      </c>
    </row>
    <row r="713" spans="1:20" x14ac:dyDescent="0.25">
      <c r="A713" t="s">
        <v>15</v>
      </c>
      <c r="B713" s="3">
        <v>18.094079000000001</v>
      </c>
      <c r="C713" s="2">
        <v>1.723328</v>
      </c>
      <c r="D713" s="2">
        <v>50</v>
      </c>
      <c r="E713">
        <v>0</v>
      </c>
      <c r="F713">
        <v>1</v>
      </c>
      <c r="G713" s="3">
        <v>1.0526990000000001</v>
      </c>
      <c r="H713" s="3">
        <v>3.998618</v>
      </c>
      <c r="I713">
        <v>2</v>
      </c>
      <c r="J713">
        <v>0</v>
      </c>
      <c r="K713" s="2">
        <v>1</v>
      </c>
      <c r="L713">
        <v>0</v>
      </c>
      <c r="M713" s="2">
        <v>2</v>
      </c>
      <c r="N713" s="2">
        <v>1</v>
      </c>
      <c r="O713" s="18">
        <v>1</v>
      </c>
      <c r="P713">
        <v>4</v>
      </c>
      <c r="Q713" t="s">
        <v>92</v>
      </c>
      <c r="R713" s="2">
        <f t="shared" si="11"/>
        <v>16.835813868611744</v>
      </c>
      <c r="S713">
        <v>1</v>
      </c>
      <c r="T713">
        <v>0</v>
      </c>
    </row>
    <row r="714" spans="1:20" x14ac:dyDescent="0.25">
      <c r="A714" t="s">
        <v>15</v>
      </c>
      <c r="B714" s="3">
        <v>19.054938</v>
      </c>
      <c r="C714" s="2">
        <v>1.5858859999999999</v>
      </c>
      <c r="D714" s="2">
        <v>42.541794000000003</v>
      </c>
      <c r="E714">
        <v>0</v>
      </c>
      <c r="F714">
        <v>0</v>
      </c>
      <c r="G714" s="3">
        <v>2.910345</v>
      </c>
      <c r="H714" s="3">
        <v>3</v>
      </c>
      <c r="I714">
        <v>2</v>
      </c>
      <c r="J714">
        <v>0</v>
      </c>
      <c r="K714" s="2">
        <v>1</v>
      </c>
      <c r="L714">
        <v>1</v>
      </c>
      <c r="M714" s="2">
        <v>1.4610050000000001</v>
      </c>
      <c r="N714" s="2">
        <v>0</v>
      </c>
      <c r="O714" s="18">
        <v>1</v>
      </c>
      <c r="P714">
        <v>4</v>
      </c>
      <c r="Q714" t="s">
        <v>92</v>
      </c>
      <c r="R714" s="2">
        <f t="shared" si="11"/>
        <v>16.914994846787263</v>
      </c>
      <c r="S714">
        <v>1</v>
      </c>
      <c r="T714">
        <v>0</v>
      </c>
    </row>
    <row r="715" spans="1:20" x14ac:dyDescent="0.25">
      <c r="A715" t="s">
        <v>15</v>
      </c>
      <c r="B715" s="3">
        <v>20.850118999999999</v>
      </c>
      <c r="C715" s="2">
        <v>1.524926</v>
      </c>
      <c r="D715" s="2">
        <v>42</v>
      </c>
      <c r="E715">
        <v>0</v>
      </c>
      <c r="F715">
        <v>1</v>
      </c>
      <c r="G715" s="3">
        <v>2.8663829999999999</v>
      </c>
      <c r="H715" s="3">
        <v>1.226342</v>
      </c>
      <c r="I715">
        <v>2</v>
      </c>
      <c r="J715">
        <v>0</v>
      </c>
      <c r="K715" s="2">
        <v>1</v>
      </c>
      <c r="L715">
        <v>0</v>
      </c>
      <c r="M715" s="2">
        <v>0.14495</v>
      </c>
      <c r="N715" s="2">
        <v>0</v>
      </c>
      <c r="O715" s="18">
        <v>1</v>
      </c>
      <c r="P715">
        <v>4</v>
      </c>
      <c r="Q715" t="s">
        <v>92</v>
      </c>
      <c r="R715" s="2">
        <f t="shared" si="11"/>
        <v>18.061414184263192</v>
      </c>
      <c r="S715">
        <v>1</v>
      </c>
      <c r="T715">
        <v>0</v>
      </c>
    </row>
    <row r="716" spans="1:20" x14ac:dyDescent="0.25">
      <c r="A716" t="s">
        <v>15</v>
      </c>
      <c r="B716" s="3">
        <v>19.349257999999999</v>
      </c>
      <c r="C716" s="2">
        <v>1.5233699999999999</v>
      </c>
      <c r="D716" s="2">
        <v>42</v>
      </c>
      <c r="E716">
        <v>0</v>
      </c>
      <c r="F716">
        <v>1</v>
      </c>
      <c r="G716" s="3">
        <v>2.9134859999999998</v>
      </c>
      <c r="H716" s="3">
        <v>1.0607960000000001</v>
      </c>
      <c r="I716">
        <v>2</v>
      </c>
      <c r="J716">
        <v>0</v>
      </c>
      <c r="K716" s="2">
        <v>1.596212</v>
      </c>
      <c r="L716">
        <v>0</v>
      </c>
      <c r="M716" s="2">
        <v>0.108948</v>
      </c>
      <c r="N716" s="2">
        <v>0.77308699999999997</v>
      </c>
      <c r="O716" s="18">
        <v>1</v>
      </c>
      <c r="P716">
        <v>4</v>
      </c>
      <c r="Q716" t="s">
        <v>92</v>
      </c>
      <c r="R716" s="2">
        <f t="shared" si="11"/>
        <v>18.098329593171972</v>
      </c>
      <c r="S716">
        <v>1</v>
      </c>
      <c r="T716">
        <v>0</v>
      </c>
    </row>
    <row r="717" spans="1:20" x14ac:dyDescent="0.25">
      <c r="A717" t="s">
        <v>21</v>
      </c>
      <c r="B717" s="3">
        <v>17</v>
      </c>
      <c r="C717" s="2">
        <v>1.844749</v>
      </c>
      <c r="D717" s="2">
        <v>59.313524999999998</v>
      </c>
      <c r="E717">
        <v>1</v>
      </c>
      <c r="F717">
        <v>1</v>
      </c>
      <c r="G717" s="3">
        <v>2.4328859999999999</v>
      </c>
      <c r="H717" s="3">
        <v>3</v>
      </c>
      <c r="I717">
        <v>1</v>
      </c>
      <c r="J717">
        <v>0</v>
      </c>
      <c r="K717" s="2">
        <v>2</v>
      </c>
      <c r="L717">
        <v>0</v>
      </c>
      <c r="M717" s="2">
        <v>2.6979489999999999</v>
      </c>
      <c r="N717" s="2">
        <v>1</v>
      </c>
      <c r="O717" s="18">
        <v>0</v>
      </c>
      <c r="P717">
        <v>3</v>
      </c>
      <c r="Q717" t="s">
        <v>92</v>
      </c>
      <c r="R717" s="2">
        <f t="shared" si="11"/>
        <v>17.429268796911199</v>
      </c>
      <c r="S717">
        <v>1</v>
      </c>
      <c r="T717">
        <v>0</v>
      </c>
    </row>
    <row r="718" spans="1:20" x14ac:dyDescent="0.25">
      <c r="A718" t="s">
        <v>21</v>
      </c>
      <c r="B718" s="3">
        <v>17.203917000000001</v>
      </c>
      <c r="C718" s="2">
        <v>1.8533249999999999</v>
      </c>
      <c r="D718" s="2">
        <v>59.619484999999997</v>
      </c>
      <c r="E718">
        <v>1</v>
      </c>
      <c r="F718">
        <v>1</v>
      </c>
      <c r="G718" s="3">
        <v>2.8837449999999998</v>
      </c>
      <c r="H718" s="3">
        <v>3.595761</v>
      </c>
      <c r="I718">
        <v>1</v>
      </c>
      <c r="J718">
        <v>0</v>
      </c>
      <c r="K718" s="2">
        <v>2</v>
      </c>
      <c r="L718">
        <v>0</v>
      </c>
      <c r="M718" s="2">
        <v>2.0776530000000002</v>
      </c>
      <c r="N718" s="2">
        <v>0.71470100000000003</v>
      </c>
      <c r="O718" s="18">
        <v>0</v>
      </c>
      <c r="P718">
        <v>3</v>
      </c>
      <c r="Q718" t="s">
        <v>92</v>
      </c>
      <c r="R718" s="2">
        <f t="shared" si="11"/>
        <v>17.357415194302046</v>
      </c>
      <c r="S718">
        <v>1</v>
      </c>
      <c r="T718">
        <v>0</v>
      </c>
    </row>
    <row r="719" spans="1:20" x14ac:dyDescent="0.25">
      <c r="A719" t="s">
        <v>21</v>
      </c>
      <c r="B719" s="3">
        <v>17.671064000000001</v>
      </c>
      <c r="C719" s="2">
        <v>1.854706</v>
      </c>
      <c r="D719" s="2">
        <v>59.209449999999997</v>
      </c>
      <c r="E719">
        <v>1</v>
      </c>
      <c r="F719">
        <v>1</v>
      </c>
      <c r="G719" s="3">
        <v>2.7076660000000001</v>
      </c>
      <c r="H719" s="3">
        <v>3.737914</v>
      </c>
      <c r="I719">
        <v>1</v>
      </c>
      <c r="J719">
        <v>0</v>
      </c>
      <c r="K719" s="2">
        <v>2.0265469999999999</v>
      </c>
      <c r="L719">
        <v>0</v>
      </c>
      <c r="M719" s="2">
        <v>2.0093969999999999</v>
      </c>
      <c r="N719" s="2">
        <v>0.61397100000000004</v>
      </c>
      <c r="O719" s="18">
        <v>0</v>
      </c>
      <c r="P719">
        <v>3</v>
      </c>
      <c r="Q719" t="s">
        <v>92</v>
      </c>
      <c r="R719" s="2">
        <f t="shared" si="11"/>
        <v>17.212377922661492</v>
      </c>
      <c r="S719">
        <v>1</v>
      </c>
      <c r="T719">
        <v>0</v>
      </c>
    </row>
    <row r="720" spans="1:20" x14ac:dyDescent="0.25">
      <c r="A720" t="s">
        <v>15</v>
      </c>
      <c r="B720" s="3">
        <v>21.310907</v>
      </c>
      <c r="C720" s="2">
        <v>1.7206399999999999</v>
      </c>
      <c r="D720" s="2">
        <v>50</v>
      </c>
      <c r="E720">
        <v>1</v>
      </c>
      <c r="F720">
        <v>1</v>
      </c>
      <c r="G720" s="3">
        <v>2.919584</v>
      </c>
      <c r="H720" s="3">
        <v>3.6978309999999999</v>
      </c>
      <c r="I720">
        <v>2</v>
      </c>
      <c r="J720">
        <v>0</v>
      </c>
      <c r="K720" s="2">
        <v>1.1471210000000001</v>
      </c>
      <c r="L720">
        <v>0</v>
      </c>
      <c r="M720" s="2">
        <v>0.993058</v>
      </c>
      <c r="N720" s="2">
        <v>8.9219999999999994E-2</v>
      </c>
      <c r="O720" s="18">
        <v>0</v>
      </c>
      <c r="P720">
        <v>4</v>
      </c>
      <c r="Q720" t="s">
        <v>92</v>
      </c>
      <c r="R720" s="2">
        <f t="shared" si="11"/>
        <v>16.888457090102222</v>
      </c>
      <c r="S720">
        <v>1</v>
      </c>
      <c r="T720">
        <v>0</v>
      </c>
    </row>
    <row r="721" spans="1:20" x14ac:dyDescent="0.25">
      <c r="A721" t="s">
        <v>15</v>
      </c>
      <c r="B721" s="3">
        <v>21.708354</v>
      </c>
      <c r="C721" s="2">
        <v>1.704167</v>
      </c>
      <c r="D721" s="2">
        <v>50.165754</v>
      </c>
      <c r="E721">
        <v>1</v>
      </c>
      <c r="F721">
        <v>1</v>
      </c>
      <c r="G721" s="3">
        <v>2.9692050000000001</v>
      </c>
      <c r="H721" s="3">
        <v>3.2104300000000001</v>
      </c>
      <c r="I721">
        <v>2</v>
      </c>
      <c r="J721">
        <v>0</v>
      </c>
      <c r="K721" s="2">
        <v>2.765876</v>
      </c>
      <c r="L721">
        <v>0</v>
      </c>
      <c r="M721" s="2">
        <v>0.61103700000000005</v>
      </c>
      <c r="N721" s="2">
        <v>1.300692</v>
      </c>
      <c r="O721" s="18">
        <v>0</v>
      </c>
      <c r="P721">
        <v>4</v>
      </c>
      <c r="Q721" t="s">
        <v>92</v>
      </c>
      <c r="R721" s="2">
        <f t="shared" si="11"/>
        <v>17.273607283642665</v>
      </c>
      <c r="S721">
        <v>1</v>
      </c>
      <c r="T721">
        <v>0</v>
      </c>
    </row>
    <row r="722" spans="1:20" x14ac:dyDescent="0.25">
      <c r="A722" t="s">
        <v>15</v>
      </c>
      <c r="B722" s="3">
        <v>22.176922000000001</v>
      </c>
      <c r="C722" s="2">
        <v>1.71746</v>
      </c>
      <c r="D722" s="2">
        <v>51.491956999999999</v>
      </c>
      <c r="E722">
        <v>1</v>
      </c>
      <c r="F722">
        <v>1</v>
      </c>
      <c r="G722" s="3">
        <v>2.486189</v>
      </c>
      <c r="H722" s="3">
        <v>3</v>
      </c>
      <c r="I722">
        <v>2</v>
      </c>
      <c r="J722">
        <v>0</v>
      </c>
      <c r="K722" s="2">
        <v>1.064378</v>
      </c>
      <c r="L722">
        <v>0</v>
      </c>
      <c r="M722" s="2">
        <v>2.2060550000000001</v>
      </c>
      <c r="N722" s="2">
        <v>1.958089</v>
      </c>
      <c r="O722" s="18">
        <v>0</v>
      </c>
      <c r="P722">
        <v>4</v>
      </c>
      <c r="Q722" t="s">
        <v>92</v>
      </c>
      <c r="R722" s="2">
        <f t="shared" si="11"/>
        <v>17.456860275033595</v>
      </c>
      <c r="S722">
        <v>1</v>
      </c>
      <c r="T722">
        <v>0</v>
      </c>
    </row>
    <row r="723" spans="1:20" x14ac:dyDescent="0.25">
      <c r="A723" t="s">
        <v>15</v>
      </c>
      <c r="B723" s="3">
        <v>17.823437999999999</v>
      </c>
      <c r="C723" s="2">
        <v>1.7084060000000001</v>
      </c>
      <c r="D723" s="2">
        <v>50</v>
      </c>
      <c r="E723">
        <v>0</v>
      </c>
      <c r="F723">
        <v>1</v>
      </c>
      <c r="G723" s="3">
        <v>1.6422410000000001</v>
      </c>
      <c r="H723" s="3">
        <v>3.4525899999999998</v>
      </c>
      <c r="I723">
        <v>1</v>
      </c>
      <c r="J723">
        <v>0</v>
      </c>
      <c r="K723" s="2">
        <v>1.0992310000000001</v>
      </c>
      <c r="L723">
        <v>0</v>
      </c>
      <c r="M723" s="2">
        <v>0.418875</v>
      </c>
      <c r="N723" s="2">
        <v>1</v>
      </c>
      <c r="O723" s="18">
        <v>1</v>
      </c>
      <c r="P723">
        <v>4</v>
      </c>
      <c r="Q723" t="s">
        <v>92</v>
      </c>
      <c r="R723" s="2">
        <f t="shared" si="11"/>
        <v>17.13120169482621</v>
      </c>
      <c r="S723">
        <v>1</v>
      </c>
      <c r="T723">
        <v>0</v>
      </c>
    </row>
    <row r="724" spans="1:20" x14ac:dyDescent="0.25">
      <c r="A724" t="s">
        <v>15</v>
      </c>
      <c r="B724" s="3">
        <v>18</v>
      </c>
      <c r="C724" s="2">
        <v>1.7634650000000001</v>
      </c>
      <c r="D724" s="2">
        <v>50.279052999999998</v>
      </c>
      <c r="E724">
        <v>0</v>
      </c>
      <c r="F724">
        <v>1</v>
      </c>
      <c r="G724" s="3">
        <v>1.5671010000000001</v>
      </c>
      <c r="H724" s="3">
        <v>3</v>
      </c>
      <c r="I724">
        <v>1</v>
      </c>
      <c r="J724">
        <v>0</v>
      </c>
      <c r="K724" s="2">
        <v>1.9941390000000001</v>
      </c>
      <c r="L724">
        <v>0</v>
      </c>
      <c r="M724" s="2">
        <v>0.10798099999999999</v>
      </c>
      <c r="N724" s="2">
        <v>1</v>
      </c>
      <c r="O724" s="18">
        <v>1</v>
      </c>
      <c r="P724">
        <v>4</v>
      </c>
      <c r="Q724" t="s">
        <v>92</v>
      </c>
      <c r="R724" s="2">
        <f t="shared" si="11"/>
        <v>16.167892025823217</v>
      </c>
      <c r="S724">
        <v>1</v>
      </c>
      <c r="T724">
        <v>0</v>
      </c>
    </row>
    <row r="725" spans="1:20" x14ac:dyDescent="0.25">
      <c r="A725" t="s">
        <v>15</v>
      </c>
      <c r="B725" s="3">
        <v>18.281092000000001</v>
      </c>
      <c r="C725" s="2">
        <v>1.7</v>
      </c>
      <c r="D725" s="2">
        <v>50</v>
      </c>
      <c r="E725">
        <v>0</v>
      </c>
      <c r="F725">
        <v>1</v>
      </c>
      <c r="G725" s="3">
        <v>1.0364139999999999</v>
      </c>
      <c r="H725" s="3">
        <v>3.205587</v>
      </c>
      <c r="I725">
        <v>1</v>
      </c>
      <c r="J725">
        <v>0</v>
      </c>
      <c r="K725" s="2">
        <v>1.745959</v>
      </c>
      <c r="L725">
        <v>0</v>
      </c>
      <c r="M725" s="2">
        <v>0.11597399999999999</v>
      </c>
      <c r="N725" s="2">
        <v>1</v>
      </c>
      <c r="O725" s="18">
        <v>1</v>
      </c>
      <c r="P725">
        <v>4</v>
      </c>
      <c r="Q725" t="s">
        <v>92</v>
      </c>
      <c r="R725" s="2">
        <f t="shared" si="11"/>
        <v>17.301038062283737</v>
      </c>
      <c r="S725">
        <v>1</v>
      </c>
      <c r="T725">
        <v>0</v>
      </c>
    </row>
    <row r="726" spans="1:20" x14ac:dyDescent="0.25">
      <c r="A726" t="s">
        <v>15</v>
      </c>
      <c r="B726" s="3">
        <v>18.656911999999998</v>
      </c>
      <c r="C726" s="2">
        <v>1.574017</v>
      </c>
      <c r="D726" s="2">
        <v>41.220174999999998</v>
      </c>
      <c r="E726">
        <v>0</v>
      </c>
      <c r="F726">
        <v>1</v>
      </c>
      <c r="G726" s="3">
        <v>1.6499740000000001</v>
      </c>
      <c r="H726" s="3">
        <v>1.513835</v>
      </c>
      <c r="I726">
        <v>1</v>
      </c>
      <c r="J726">
        <v>0</v>
      </c>
      <c r="K726" s="2">
        <v>1.549974</v>
      </c>
      <c r="L726">
        <v>0</v>
      </c>
      <c r="M726" s="2">
        <v>0.227802</v>
      </c>
      <c r="N726" s="2">
        <v>1.972926</v>
      </c>
      <c r="O726" s="18">
        <v>1</v>
      </c>
      <c r="P726">
        <v>4</v>
      </c>
      <c r="Q726" t="s">
        <v>92</v>
      </c>
      <c r="R726" s="2">
        <f t="shared" si="11"/>
        <v>16.637612076461625</v>
      </c>
      <c r="S726">
        <v>1</v>
      </c>
      <c r="T726">
        <v>0</v>
      </c>
    </row>
    <row r="727" spans="1:20" x14ac:dyDescent="0.25">
      <c r="A727" t="s">
        <v>15</v>
      </c>
      <c r="B727" s="3">
        <v>19.994543</v>
      </c>
      <c r="C727" s="2">
        <v>1.537739</v>
      </c>
      <c r="D727" s="2">
        <v>39.101804999999999</v>
      </c>
      <c r="E727">
        <v>0</v>
      </c>
      <c r="F727">
        <v>1</v>
      </c>
      <c r="G727" s="3">
        <v>1.118436</v>
      </c>
      <c r="H727" s="3">
        <v>3</v>
      </c>
      <c r="I727">
        <v>1</v>
      </c>
      <c r="J727">
        <v>0</v>
      </c>
      <c r="K727" s="2">
        <v>1.997744</v>
      </c>
      <c r="L727">
        <v>0</v>
      </c>
      <c r="M727" s="2">
        <v>2.4324430000000001</v>
      </c>
      <c r="N727" s="2">
        <v>1.6261939999999999</v>
      </c>
      <c r="O727" s="18">
        <v>1</v>
      </c>
      <c r="P727">
        <v>4</v>
      </c>
      <c r="Q727" t="s">
        <v>92</v>
      </c>
      <c r="R727" s="2">
        <f t="shared" si="11"/>
        <v>16.536041268690497</v>
      </c>
      <c r="S727">
        <v>1</v>
      </c>
      <c r="T727">
        <v>0</v>
      </c>
    </row>
    <row r="728" spans="1:20" x14ac:dyDescent="0.25">
      <c r="A728" t="s">
        <v>15</v>
      </c>
      <c r="B728" s="3">
        <v>20.255616</v>
      </c>
      <c r="C728" s="2">
        <v>1.5342229999999999</v>
      </c>
      <c r="D728" s="2">
        <v>41.268597</v>
      </c>
      <c r="E728">
        <v>0</v>
      </c>
      <c r="F728">
        <v>1</v>
      </c>
      <c r="G728" s="3">
        <v>2.673638</v>
      </c>
      <c r="H728" s="3">
        <v>2.779379</v>
      </c>
      <c r="I728">
        <v>2</v>
      </c>
      <c r="J728">
        <v>0</v>
      </c>
      <c r="K728" s="2">
        <v>1.249074</v>
      </c>
      <c r="L728">
        <v>0</v>
      </c>
      <c r="M728" s="2">
        <v>4.3411999999999999E-2</v>
      </c>
      <c r="N728" s="2">
        <v>0.403694</v>
      </c>
      <c r="O728" s="18">
        <v>1</v>
      </c>
      <c r="P728">
        <v>4</v>
      </c>
      <c r="Q728" t="s">
        <v>92</v>
      </c>
      <c r="R728" s="2">
        <f t="shared" si="11"/>
        <v>17.532454734733875</v>
      </c>
      <c r="S728">
        <v>1</v>
      </c>
      <c r="T728">
        <v>0</v>
      </c>
    </row>
    <row r="729" spans="1:20" x14ac:dyDescent="0.25">
      <c r="A729" t="s">
        <v>21</v>
      </c>
      <c r="B729" s="3">
        <v>19.865894999999998</v>
      </c>
      <c r="C729" s="2">
        <v>1.76033</v>
      </c>
      <c r="D729" s="2">
        <v>55.370699999999999</v>
      </c>
      <c r="E729">
        <v>1</v>
      </c>
      <c r="F729">
        <v>1</v>
      </c>
      <c r="G729" s="3">
        <v>2.1201850000000002</v>
      </c>
      <c r="H729" s="3">
        <v>4</v>
      </c>
      <c r="I729">
        <v>1</v>
      </c>
      <c r="J729">
        <v>0</v>
      </c>
      <c r="K729" s="2">
        <v>2.5821649999999998</v>
      </c>
      <c r="L729">
        <v>0</v>
      </c>
      <c r="M729" s="2">
        <v>2</v>
      </c>
      <c r="N729" s="2">
        <v>1.5106090000000001</v>
      </c>
      <c r="O729" s="18">
        <v>0</v>
      </c>
      <c r="P729">
        <v>3</v>
      </c>
      <c r="Q729" t="s">
        <v>92</v>
      </c>
      <c r="R729" s="2">
        <f t="shared" si="11"/>
        <v>17.868653740288899</v>
      </c>
      <c r="S729">
        <v>1</v>
      </c>
      <c r="T729">
        <v>0</v>
      </c>
    </row>
    <row r="730" spans="1:20" x14ac:dyDescent="0.25">
      <c r="A730" t="s">
        <v>21</v>
      </c>
      <c r="B730" s="3">
        <v>17.888072999999999</v>
      </c>
      <c r="C730" s="2">
        <v>1.841879</v>
      </c>
      <c r="D730" s="2">
        <v>60</v>
      </c>
      <c r="E730">
        <v>1</v>
      </c>
      <c r="F730">
        <v>1</v>
      </c>
      <c r="G730" s="3">
        <v>3</v>
      </c>
      <c r="H730" s="3">
        <v>3.7321260000000001</v>
      </c>
      <c r="I730">
        <v>1</v>
      </c>
      <c r="J730">
        <v>0</v>
      </c>
      <c r="K730" s="2">
        <v>2</v>
      </c>
      <c r="L730">
        <v>0</v>
      </c>
      <c r="M730" s="2">
        <v>2.000934</v>
      </c>
      <c r="N730" s="2">
        <v>0.384662</v>
      </c>
      <c r="O730" s="18">
        <v>0</v>
      </c>
      <c r="P730">
        <v>3</v>
      </c>
      <c r="Q730" t="s">
        <v>92</v>
      </c>
      <c r="R730" s="2">
        <f t="shared" si="11"/>
        <v>17.685977072831747</v>
      </c>
      <c r="S730">
        <v>1</v>
      </c>
      <c r="T730">
        <v>0</v>
      </c>
    </row>
    <row r="731" spans="1:20" x14ac:dyDescent="0.25">
      <c r="A731" t="s">
        <v>21</v>
      </c>
      <c r="B731" s="3">
        <v>18.470562000000001</v>
      </c>
      <c r="C731" s="2">
        <v>1.856406</v>
      </c>
      <c r="D731" s="2">
        <v>58.673963000000001</v>
      </c>
      <c r="E731">
        <v>1</v>
      </c>
      <c r="F731">
        <v>1</v>
      </c>
      <c r="G731" s="3">
        <v>2.3422200000000002</v>
      </c>
      <c r="H731" s="3">
        <v>3.9370989999999999</v>
      </c>
      <c r="I731">
        <v>1</v>
      </c>
      <c r="J731">
        <v>0</v>
      </c>
      <c r="K731" s="2">
        <v>2.3117909999999999</v>
      </c>
      <c r="L731">
        <v>0</v>
      </c>
      <c r="M731" s="2">
        <v>2.0133770000000002</v>
      </c>
      <c r="N731" s="2">
        <v>1.128355</v>
      </c>
      <c r="O731" s="18">
        <v>0</v>
      </c>
      <c r="P731">
        <v>3</v>
      </c>
      <c r="Q731" t="s">
        <v>92</v>
      </c>
      <c r="R731" s="2">
        <f t="shared" si="11"/>
        <v>17.025485134899714</v>
      </c>
      <c r="S731">
        <v>1</v>
      </c>
      <c r="T731">
        <v>0</v>
      </c>
    </row>
    <row r="732" spans="1:20" x14ac:dyDescent="0.25">
      <c r="A732" t="s">
        <v>21</v>
      </c>
      <c r="B732" s="3">
        <v>17.925497</v>
      </c>
      <c r="C732" s="2">
        <v>1.829142</v>
      </c>
      <c r="D732" s="2">
        <v>59.933014999999997</v>
      </c>
      <c r="E732">
        <v>1</v>
      </c>
      <c r="F732">
        <v>1</v>
      </c>
      <c r="G732" s="3">
        <v>2.8609900000000001</v>
      </c>
      <c r="H732" s="3">
        <v>4</v>
      </c>
      <c r="I732">
        <v>1</v>
      </c>
      <c r="J732">
        <v>0</v>
      </c>
      <c r="K732" s="2">
        <v>2</v>
      </c>
      <c r="L732">
        <v>0</v>
      </c>
      <c r="M732" s="2">
        <v>2</v>
      </c>
      <c r="N732" s="2">
        <v>7.8720000000000005E-3</v>
      </c>
      <c r="O732" s="18">
        <v>0</v>
      </c>
      <c r="P732">
        <v>3</v>
      </c>
      <c r="Q732" t="s">
        <v>92</v>
      </c>
      <c r="R732" s="2">
        <f t="shared" si="11"/>
        <v>17.913121930048373</v>
      </c>
      <c r="S732">
        <v>1</v>
      </c>
      <c r="T732">
        <v>0</v>
      </c>
    </row>
    <row r="733" spans="1:20" x14ac:dyDescent="0.25">
      <c r="A733" t="s">
        <v>21</v>
      </c>
      <c r="B733" s="3">
        <v>17.000751999999999</v>
      </c>
      <c r="C733" s="2">
        <v>1.822084</v>
      </c>
      <c r="D733" s="2">
        <v>58.443049000000002</v>
      </c>
      <c r="E733">
        <v>1</v>
      </c>
      <c r="F733">
        <v>1</v>
      </c>
      <c r="G733" s="3">
        <v>2.559571</v>
      </c>
      <c r="H733" s="3">
        <v>3.0479590000000001</v>
      </c>
      <c r="I733">
        <v>1</v>
      </c>
      <c r="J733">
        <v>0</v>
      </c>
      <c r="K733" s="2">
        <v>2</v>
      </c>
      <c r="L733">
        <v>0</v>
      </c>
      <c r="M733" s="2">
        <v>2.0116459999999998</v>
      </c>
      <c r="N733" s="2">
        <v>0.58899400000000002</v>
      </c>
      <c r="O733" s="18">
        <v>0</v>
      </c>
      <c r="P733">
        <v>3</v>
      </c>
      <c r="Q733" t="s">
        <v>92</v>
      </c>
      <c r="R733" s="2">
        <f t="shared" si="11"/>
        <v>17.603380487852682</v>
      </c>
      <c r="S733">
        <v>1</v>
      </c>
      <c r="T733">
        <v>0</v>
      </c>
    </row>
    <row r="734" spans="1:20" x14ac:dyDescent="0.25">
      <c r="A734" t="s">
        <v>21</v>
      </c>
      <c r="B734" s="3">
        <v>17.362128999999999</v>
      </c>
      <c r="C734" s="2">
        <v>1.80671</v>
      </c>
      <c r="D734" s="2">
        <v>59.243506000000004</v>
      </c>
      <c r="E734">
        <v>1</v>
      </c>
      <c r="F734">
        <v>1</v>
      </c>
      <c r="G734" s="3">
        <v>2.4249770000000002</v>
      </c>
      <c r="H734" s="3">
        <v>4</v>
      </c>
      <c r="I734">
        <v>1</v>
      </c>
      <c r="J734">
        <v>0</v>
      </c>
      <c r="K734" s="2">
        <v>2</v>
      </c>
      <c r="L734">
        <v>0</v>
      </c>
      <c r="M734" s="2">
        <v>2</v>
      </c>
      <c r="N734" s="2">
        <v>3.9210000000000002E-2</v>
      </c>
      <c r="O734" s="18">
        <v>0</v>
      </c>
      <c r="P734">
        <v>3</v>
      </c>
      <c r="Q734" t="s">
        <v>92</v>
      </c>
      <c r="R734" s="2">
        <f t="shared" si="11"/>
        <v>18.149466151930554</v>
      </c>
      <c r="S734">
        <v>1</v>
      </c>
      <c r="T734">
        <v>0</v>
      </c>
    </row>
    <row r="735" spans="1:20" x14ac:dyDescent="0.25">
      <c r="A735" t="s">
        <v>21</v>
      </c>
      <c r="B735" s="3">
        <v>18</v>
      </c>
      <c r="C735" s="2">
        <v>1.7072590000000001</v>
      </c>
      <c r="D735" s="2">
        <v>50.664459000000001</v>
      </c>
      <c r="E735">
        <v>1</v>
      </c>
      <c r="F735">
        <v>1</v>
      </c>
      <c r="G735" s="3">
        <v>1.7868409999999999</v>
      </c>
      <c r="H735" s="3">
        <v>3</v>
      </c>
      <c r="I735">
        <v>1</v>
      </c>
      <c r="J735">
        <v>0</v>
      </c>
      <c r="K735" s="2">
        <v>1.546856</v>
      </c>
      <c r="L735">
        <v>0</v>
      </c>
      <c r="M735" s="2">
        <v>0.51209400000000005</v>
      </c>
      <c r="N735" s="2">
        <v>1.6082650000000001</v>
      </c>
      <c r="O735" s="18">
        <v>1</v>
      </c>
      <c r="P735">
        <v>4</v>
      </c>
      <c r="Q735" t="s">
        <v>92</v>
      </c>
      <c r="R735" s="2">
        <f t="shared" si="11"/>
        <v>17.382193808355431</v>
      </c>
      <c r="S735">
        <v>1</v>
      </c>
      <c r="T735">
        <v>0</v>
      </c>
    </row>
    <row r="736" spans="1:20" x14ac:dyDescent="0.25">
      <c r="A736" t="s">
        <v>21</v>
      </c>
      <c r="B736" s="3">
        <v>18</v>
      </c>
      <c r="C736" s="2">
        <v>1.708107</v>
      </c>
      <c r="D736" s="2">
        <v>51.314658999999999</v>
      </c>
      <c r="E736">
        <v>1</v>
      </c>
      <c r="F736">
        <v>1</v>
      </c>
      <c r="G736" s="3">
        <v>1.3038780000000001</v>
      </c>
      <c r="H736" s="3">
        <v>3</v>
      </c>
      <c r="I736">
        <v>1</v>
      </c>
      <c r="J736">
        <v>0</v>
      </c>
      <c r="K736" s="2">
        <v>1.7554970000000001</v>
      </c>
      <c r="L736">
        <v>0</v>
      </c>
      <c r="M736" s="2">
        <v>6.2932000000000002E-2</v>
      </c>
      <c r="N736" s="2">
        <v>1.6725319999999999</v>
      </c>
      <c r="O736" s="18">
        <v>1</v>
      </c>
      <c r="P736">
        <v>4</v>
      </c>
      <c r="Q736" t="s">
        <v>92</v>
      </c>
      <c r="R736" s="2">
        <f t="shared" si="11"/>
        <v>17.587791248883342</v>
      </c>
      <c r="S736">
        <v>1</v>
      </c>
      <c r="T736">
        <v>0</v>
      </c>
    </row>
    <row r="737" spans="1:20" x14ac:dyDescent="0.25">
      <c r="A737" t="s">
        <v>21</v>
      </c>
      <c r="B737" s="3">
        <v>18</v>
      </c>
      <c r="C737" s="2">
        <v>1.739344</v>
      </c>
      <c r="D737" s="2">
        <v>50.951444000000002</v>
      </c>
      <c r="E737">
        <v>1</v>
      </c>
      <c r="F737">
        <v>1</v>
      </c>
      <c r="G737" s="3">
        <v>1.889883</v>
      </c>
      <c r="H737" s="3">
        <v>3</v>
      </c>
      <c r="I737">
        <v>1</v>
      </c>
      <c r="J737">
        <v>0</v>
      </c>
      <c r="K737" s="2">
        <v>1.9595309999999999</v>
      </c>
      <c r="L737">
        <v>0</v>
      </c>
      <c r="M737" s="2">
        <v>0.52040699999999995</v>
      </c>
      <c r="N737" s="2">
        <v>1.1511659999999999</v>
      </c>
      <c r="O737" s="18">
        <v>1</v>
      </c>
      <c r="P737">
        <v>4</v>
      </c>
      <c r="Q737" t="s">
        <v>92</v>
      </c>
      <c r="R737" s="2">
        <f t="shared" si="11"/>
        <v>16.841684600792135</v>
      </c>
      <c r="S737">
        <v>1</v>
      </c>
      <c r="T737">
        <v>0</v>
      </c>
    </row>
    <row r="738" spans="1:20" x14ac:dyDescent="0.25">
      <c r="A738" t="s">
        <v>15</v>
      </c>
      <c r="B738" s="3">
        <v>19.029494</v>
      </c>
      <c r="C738" s="2">
        <v>1.573987</v>
      </c>
      <c r="D738" s="2">
        <v>44.316254000000001</v>
      </c>
      <c r="E738">
        <v>0</v>
      </c>
      <c r="F738">
        <v>0</v>
      </c>
      <c r="G738" s="3">
        <v>2.9840040000000001</v>
      </c>
      <c r="H738" s="3">
        <v>3</v>
      </c>
      <c r="I738">
        <v>2</v>
      </c>
      <c r="J738">
        <v>0</v>
      </c>
      <c r="K738" s="2">
        <v>1.0152490000000001</v>
      </c>
      <c r="L738">
        <v>1</v>
      </c>
      <c r="M738" s="2">
        <v>1.327833</v>
      </c>
      <c r="N738" s="2">
        <v>0</v>
      </c>
      <c r="O738" s="18">
        <v>1</v>
      </c>
      <c r="P738">
        <v>4</v>
      </c>
      <c r="Q738" t="s">
        <v>92</v>
      </c>
      <c r="R738" s="2">
        <f t="shared" si="11"/>
        <v>17.887957761754453</v>
      </c>
      <c r="S738">
        <v>1</v>
      </c>
      <c r="T738">
        <v>0</v>
      </c>
    </row>
    <row r="739" spans="1:20" x14ac:dyDescent="0.25">
      <c r="A739" t="s">
        <v>15</v>
      </c>
      <c r="B739" s="3">
        <v>19.269079000000001</v>
      </c>
      <c r="C739" s="2">
        <v>1.5809200000000001</v>
      </c>
      <c r="D739" s="2">
        <v>44.753943</v>
      </c>
      <c r="E739">
        <v>0</v>
      </c>
      <c r="F739">
        <v>0</v>
      </c>
      <c r="G739" s="3">
        <v>3</v>
      </c>
      <c r="H739" s="3">
        <v>2.9753620000000001</v>
      </c>
      <c r="I739">
        <v>2</v>
      </c>
      <c r="J739">
        <v>0</v>
      </c>
      <c r="K739" s="2">
        <v>1.2468220000000001</v>
      </c>
      <c r="L739">
        <v>1</v>
      </c>
      <c r="M739" s="2">
        <v>0.97970100000000004</v>
      </c>
      <c r="N739" s="2">
        <v>0</v>
      </c>
      <c r="O739" s="18">
        <v>1</v>
      </c>
      <c r="P739">
        <v>4</v>
      </c>
      <c r="Q739" t="s">
        <v>92</v>
      </c>
      <c r="R739" s="2">
        <f t="shared" si="11"/>
        <v>17.906533396098776</v>
      </c>
      <c r="S739">
        <v>1</v>
      </c>
      <c r="T739">
        <v>0</v>
      </c>
    </row>
    <row r="740" spans="1:20" x14ac:dyDescent="0.25">
      <c r="A740" t="s">
        <v>15</v>
      </c>
      <c r="B740" s="3">
        <v>19.946244</v>
      </c>
      <c r="C740" s="2">
        <v>1.6034349999999999</v>
      </c>
      <c r="D740" s="2">
        <v>45</v>
      </c>
      <c r="E740">
        <v>0</v>
      </c>
      <c r="F740">
        <v>0</v>
      </c>
      <c r="G740" s="3">
        <v>3</v>
      </c>
      <c r="H740" s="3">
        <v>3</v>
      </c>
      <c r="I740">
        <v>2</v>
      </c>
      <c r="J740">
        <v>0</v>
      </c>
      <c r="K740" s="2">
        <v>2.4879190000000002</v>
      </c>
      <c r="L740">
        <v>1</v>
      </c>
      <c r="M740" s="2">
        <v>1.2304409999999999</v>
      </c>
      <c r="N740" s="2">
        <v>0</v>
      </c>
      <c r="O740" s="18">
        <v>1</v>
      </c>
      <c r="P740">
        <v>4</v>
      </c>
      <c r="Q740" t="s">
        <v>92</v>
      </c>
      <c r="R740" s="2">
        <f t="shared" si="11"/>
        <v>17.502891288439461</v>
      </c>
      <c r="S740">
        <v>1</v>
      </c>
      <c r="T740">
        <v>0</v>
      </c>
    </row>
    <row r="741" spans="1:20" x14ac:dyDescent="0.25">
      <c r="A741" t="s">
        <v>15</v>
      </c>
      <c r="B741" s="3">
        <v>19.639430999999998</v>
      </c>
      <c r="C741" s="2">
        <v>1.53535</v>
      </c>
      <c r="D741" s="2">
        <v>42</v>
      </c>
      <c r="E741">
        <v>0</v>
      </c>
      <c r="F741">
        <v>1</v>
      </c>
      <c r="G741" s="3">
        <v>3</v>
      </c>
      <c r="H741" s="3">
        <v>1</v>
      </c>
      <c r="I741">
        <v>2</v>
      </c>
      <c r="J741">
        <v>0</v>
      </c>
      <c r="K741" s="2">
        <v>1.49681</v>
      </c>
      <c r="L741">
        <v>0</v>
      </c>
      <c r="M741" s="2">
        <v>0</v>
      </c>
      <c r="N741" s="2">
        <v>0.51342699999999997</v>
      </c>
      <c r="O741" s="18">
        <v>1</v>
      </c>
      <c r="P741">
        <v>4</v>
      </c>
      <c r="Q741" t="s">
        <v>92</v>
      </c>
      <c r="R741" s="2">
        <f t="shared" si="11"/>
        <v>17.816996871809412</v>
      </c>
      <c r="S741">
        <v>1</v>
      </c>
      <c r="T741">
        <v>0</v>
      </c>
    </row>
    <row r="742" spans="1:20" x14ac:dyDescent="0.25">
      <c r="A742" t="s">
        <v>15</v>
      </c>
      <c r="B742" s="3">
        <v>19</v>
      </c>
      <c r="C742" s="2">
        <v>1.5316099999999999</v>
      </c>
      <c r="D742" s="2">
        <v>42</v>
      </c>
      <c r="E742">
        <v>0</v>
      </c>
      <c r="F742">
        <v>1</v>
      </c>
      <c r="G742" s="3">
        <v>2.7492679999999998</v>
      </c>
      <c r="H742" s="3">
        <v>1.394539</v>
      </c>
      <c r="I742">
        <v>2</v>
      </c>
      <c r="J742">
        <v>0</v>
      </c>
      <c r="K742" s="2">
        <v>1.3220479999999999</v>
      </c>
      <c r="L742">
        <v>0</v>
      </c>
      <c r="M742" s="2">
        <v>0.463949</v>
      </c>
      <c r="N742" s="2">
        <v>0.80099299999999996</v>
      </c>
      <c r="O742" s="18">
        <v>1</v>
      </c>
      <c r="P742">
        <v>4</v>
      </c>
      <c r="Q742" t="s">
        <v>92</v>
      </c>
      <c r="R742" s="2">
        <f t="shared" si="11"/>
        <v>17.90411686470717</v>
      </c>
      <c r="S742">
        <v>1</v>
      </c>
      <c r="T742">
        <v>0</v>
      </c>
    </row>
    <row r="743" spans="1:20" x14ac:dyDescent="0.25">
      <c r="A743" t="s">
        <v>15</v>
      </c>
      <c r="B743" s="3">
        <v>19.434709000000002</v>
      </c>
      <c r="C743" s="2">
        <v>1.5256909999999999</v>
      </c>
      <c r="D743" s="2">
        <v>42</v>
      </c>
      <c r="E743">
        <v>0</v>
      </c>
      <c r="F743">
        <v>1</v>
      </c>
      <c r="G743" s="3">
        <v>3</v>
      </c>
      <c r="H743" s="3">
        <v>1</v>
      </c>
      <c r="I743">
        <v>2</v>
      </c>
      <c r="J743">
        <v>0</v>
      </c>
      <c r="K743" s="2">
        <v>1.7640549999999999</v>
      </c>
      <c r="L743">
        <v>0</v>
      </c>
      <c r="M743" s="2">
        <v>0</v>
      </c>
      <c r="N743" s="2">
        <v>0.56088700000000002</v>
      </c>
      <c r="O743" s="18">
        <v>1</v>
      </c>
      <c r="P743">
        <v>4</v>
      </c>
      <c r="Q743" t="s">
        <v>92</v>
      </c>
      <c r="R743" s="2">
        <f t="shared" si="11"/>
        <v>18.043306300229411</v>
      </c>
      <c r="S743">
        <v>1</v>
      </c>
      <c r="T743">
        <v>0</v>
      </c>
    </row>
    <row r="744" spans="1:20" x14ac:dyDescent="0.25">
      <c r="A744" t="s">
        <v>21</v>
      </c>
      <c r="B744" s="3">
        <v>18</v>
      </c>
      <c r="C744" s="2">
        <v>1.719827</v>
      </c>
      <c r="D744" s="2">
        <v>52.289828</v>
      </c>
      <c r="E744">
        <v>1</v>
      </c>
      <c r="F744">
        <v>1</v>
      </c>
      <c r="G744" s="3">
        <v>1.202075</v>
      </c>
      <c r="H744" s="3">
        <v>3</v>
      </c>
      <c r="I744">
        <v>1</v>
      </c>
      <c r="J744">
        <v>0</v>
      </c>
      <c r="K744" s="2">
        <v>1.9279759999999999</v>
      </c>
      <c r="L744">
        <v>0</v>
      </c>
      <c r="M744" s="2">
        <v>2.3574000000000001E-2</v>
      </c>
      <c r="N744" s="2">
        <v>1.7472559999999999</v>
      </c>
      <c r="O744" s="18">
        <v>1</v>
      </c>
      <c r="P744">
        <v>4</v>
      </c>
      <c r="Q744" t="s">
        <v>92</v>
      </c>
      <c r="R744" s="2">
        <f t="shared" si="11"/>
        <v>17.678592602395533</v>
      </c>
      <c r="S744">
        <v>1</v>
      </c>
      <c r="T744">
        <v>0</v>
      </c>
    </row>
    <row r="745" spans="1:20" x14ac:dyDescent="0.25">
      <c r="A745" t="s">
        <v>21</v>
      </c>
      <c r="B745" s="3">
        <v>18.381381999999999</v>
      </c>
      <c r="C745" s="2">
        <v>1.7225470000000001</v>
      </c>
      <c r="D745" s="2">
        <v>53.783977</v>
      </c>
      <c r="E745">
        <v>1</v>
      </c>
      <c r="F745">
        <v>1</v>
      </c>
      <c r="G745" s="3">
        <v>2</v>
      </c>
      <c r="H745" s="3">
        <v>3.1310319999999998</v>
      </c>
      <c r="I745">
        <v>1</v>
      </c>
      <c r="J745">
        <v>0</v>
      </c>
      <c r="K745" s="2">
        <v>2.0721940000000001</v>
      </c>
      <c r="L745">
        <v>0</v>
      </c>
      <c r="M745" s="2">
        <v>1.4879869999999999</v>
      </c>
      <c r="N745" s="2">
        <v>2</v>
      </c>
      <c r="O745" s="18">
        <v>1</v>
      </c>
      <c r="P745">
        <v>4</v>
      </c>
      <c r="Q745" t="s">
        <v>92</v>
      </c>
      <c r="R745" s="2">
        <f t="shared" si="11"/>
        <v>18.126366275555824</v>
      </c>
      <c r="S745">
        <v>1</v>
      </c>
      <c r="T745">
        <v>0</v>
      </c>
    </row>
    <row r="746" spans="1:20" x14ac:dyDescent="0.25">
      <c r="A746" t="s">
        <v>21</v>
      </c>
      <c r="B746" s="3">
        <v>18</v>
      </c>
      <c r="C746" s="2">
        <v>1.738702</v>
      </c>
      <c r="D746" s="2">
        <v>50.248677000000001</v>
      </c>
      <c r="E746">
        <v>1</v>
      </c>
      <c r="F746">
        <v>1</v>
      </c>
      <c r="G746" s="3">
        <v>1.871213</v>
      </c>
      <c r="H746" s="3">
        <v>3</v>
      </c>
      <c r="I746">
        <v>1</v>
      </c>
      <c r="J746">
        <v>0</v>
      </c>
      <c r="K746" s="2">
        <v>1.283738</v>
      </c>
      <c r="L746">
        <v>0</v>
      </c>
      <c r="M746" s="2">
        <v>0.68487900000000002</v>
      </c>
      <c r="N746" s="2">
        <v>1.487223</v>
      </c>
      <c r="O746" s="18">
        <v>1</v>
      </c>
      <c r="P746">
        <v>4</v>
      </c>
      <c r="Q746" t="s">
        <v>92</v>
      </c>
      <c r="R746" s="2">
        <f t="shared" si="11"/>
        <v>16.621657314943572</v>
      </c>
      <c r="S746">
        <v>1</v>
      </c>
      <c r="T746">
        <v>0</v>
      </c>
    </row>
    <row r="747" spans="1:20" x14ac:dyDescent="0.25">
      <c r="A747" t="s">
        <v>21</v>
      </c>
      <c r="B747" s="3">
        <v>26.69858</v>
      </c>
      <c r="C747" s="2">
        <v>1.816298</v>
      </c>
      <c r="D747" s="2">
        <v>86.963764999999995</v>
      </c>
      <c r="E747">
        <v>0</v>
      </c>
      <c r="F747">
        <v>1</v>
      </c>
      <c r="G747" s="3">
        <v>2.3411330000000001</v>
      </c>
      <c r="H747" s="3">
        <v>1.5785210000000001</v>
      </c>
      <c r="I747">
        <v>1</v>
      </c>
      <c r="J747">
        <v>0</v>
      </c>
      <c r="K747" s="2">
        <v>2</v>
      </c>
      <c r="L747">
        <v>0</v>
      </c>
      <c r="M747" s="2">
        <v>2</v>
      </c>
      <c r="N747" s="2">
        <v>0.55407200000000001</v>
      </c>
      <c r="O747" s="18">
        <v>0</v>
      </c>
      <c r="P747">
        <v>3</v>
      </c>
      <c r="Q747" t="s">
        <v>24</v>
      </c>
      <c r="R747" s="2">
        <f t="shared" si="11"/>
        <v>26.361136160086645</v>
      </c>
      <c r="S747">
        <v>1</v>
      </c>
      <c r="T747">
        <v>0</v>
      </c>
    </row>
    <row r="748" spans="1:20" x14ac:dyDescent="0.25">
      <c r="A748" t="s">
        <v>21</v>
      </c>
      <c r="B748" s="3">
        <v>21.125836</v>
      </c>
      <c r="C748" s="2">
        <v>1.638085</v>
      </c>
      <c r="D748" s="2">
        <v>70</v>
      </c>
      <c r="E748">
        <v>0</v>
      </c>
      <c r="F748">
        <v>1</v>
      </c>
      <c r="G748" s="3">
        <v>2</v>
      </c>
      <c r="H748" s="3">
        <v>1</v>
      </c>
      <c r="I748">
        <v>0</v>
      </c>
      <c r="J748">
        <v>0</v>
      </c>
      <c r="K748" s="2">
        <v>2.1159669999999999</v>
      </c>
      <c r="L748">
        <v>0</v>
      </c>
      <c r="M748" s="2">
        <v>0.770536</v>
      </c>
      <c r="N748" s="2">
        <v>0</v>
      </c>
      <c r="O748" s="18">
        <v>1</v>
      </c>
      <c r="P748">
        <v>4</v>
      </c>
      <c r="Q748" t="s">
        <v>24</v>
      </c>
      <c r="R748" s="2">
        <f t="shared" si="11"/>
        <v>26.087062160811257</v>
      </c>
      <c r="S748">
        <v>1</v>
      </c>
      <c r="T748">
        <v>0</v>
      </c>
    </row>
    <row r="749" spans="1:20" x14ac:dyDescent="0.25">
      <c r="A749" t="s">
        <v>21</v>
      </c>
      <c r="B749" s="3">
        <v>25.191627</v>
      </c>
      <c r="C749" s="2">
        <v>1.8136779999999999</v>
      </c>
      <c r="D749" s="2">
        <v>85.637788999999998</v>
      </c>
      <c r="E749">
        <v>0</v>
      </c>
      <c r="F749">
        <v>1</v>
      </c>
      <c r="G749" s="3">
        <v>1.450218</v>
      </c>
      <c r="H749" s="3">
        <v>3.9854419999999999</v>
      </c>
      <c r="I749">
        <v>1</v>
      </c>
      <c r="J749">
        <v>0</v>
      </c>
      <c r="K749" s="2">
        <v>2.1477460000000002</v>
      </c>
      <c r="L749">
        <v>0</v>
      </c>
      <c r="M749" s="2">
        <v>4.6836000000000003E-2</v>
      </c>
      <c r="N749" s="2">
        <v>1</v>
      </c>
      <c r="O749" s="18">
        <v>0</v>
      </c>
      <c r="P749">
        <v>3</v>
      </c>
      <c r="Q749" t="s">
        <v>24</v>
      </c>
      <c r="R749" s="2">
        <f t="shared" si="11"/>
        <v>26.034250308583399</v>
      </c>
      <c r="S749">
        <v>1</v>
      </c>
      <c r="T749">
        <v>0</v>
      </c>
    </row>
    <row r="750" spans="1:20" x14ac:dyDescent="0.25">
      <c r="A750" t="s">
        <v>21</v>
      </c>
      <c r="B750" s="3">
        <v>21.963456999999998</v>
      </c>
      <c r="C750" s="2">
        <v>1.697228</v>
      </c>
      <c r="D750" s="2">
        <v>75.577100000000002</v>
      </c>
      <c r="E750">
        <v>1</v>
      </c>
      <c r="F750">
        <v>1</v>
      </c>
      <c r="G750" s="3">
        <v>2.204914</v>
      </c>
      <c r="H750" s="3">
        <v>3.623364</v>
      </c>
      <c r="I750">
        <v>1</v>
      </c>
      <c r="J750">
        <v>0</v>
      </c>
      <c r="K750" s="2">
        <v>1.815293</v>
      </c>
      <c r="L750">
        <v>0</v>
      </c>
      <c r="M750" s="2">
        <v>0.98931599999999997</v>
      </c>
      <c r="N750" s="2">
        <v>0</v>
      </c>
      <c r="O750" s="18">
        <v>1</v>
      </c>
      <c r="P750">
        <v>4</v>
      </c>
      <c r="Q750" t="s">
        <v>24</v>
      </c>
      <c r="R750" s="2">
        <f t="shared" si="11"/>
        <v>26.236738550453666</v>
      </c>
      <c r="S750">
        <v>1</v>
      </c>
      <c r="T750">
        <v>0</v>
      </c>
    </row>
    <row r="751" spans="1:20" x14ac:dyDescent="0.25">
      <c r="A751" t="s">
        <v>21</v>
      </c>
      <c r="B751" s="3">
        <v>21</v>
      </c>
      <c r="C751" s="2">
        <v>1.617469</v>
      </c>
      <c r="D751" s="2">
        <v>68.869791000000006</v>
      </c>
      <c r="E751">
        <v>0</v>
      </c>
      <c r="F751">
        <v>1</v>
      </c>
      <c r="G751" s="3">
        <v>1.2062759999999999</v>
      </c>
      <c r="H751" s="3">
        <v>3</v>
      </c>
      <c r="I751">
        <v>0</v>
      </c>
      <c r="J751">
        <v>0</v>
      </c>
      <c r="K751" s="2">
        <v>2.4065409999999998</v>
      </c>
      <c r="L751">
        <v>0</v>
      </c>
      <c r="M751" s="2">
        <v>0.94984000000000002</v>
      </c>
      <c r="N751" s="2">
        <v>0.47922100000000001</v>
      </c>
      <c r="O751" s="18">
        <v>1</v>
      </c>
      <c r="P751">
        <v>4</v>
      </c>
      <c r="Q751" t="s">
        <v>24</v>
      </c>
      <c r="R751" s="2">
        <f t="shared" si="11"/>
        <v>26.32430011094419</v>
      </c>
      <c r="S751">
        <v>1</v>
      </c>
      <c r="T751">
        <v>0</v>
      </c>
    </row>
    <row r="752" spans="1:20" x14ac:dyDescent="0.25">
      <c r="A752" t="s">
        <v>21</v>
      </c>
      <c r="B752" s="3">
        <v>19.114981</v>
      </c>
      <c r="C752" s="2">
        <v>1.8555429999999999</v>
      </c>
      <c r="D752" s="2">
        <v>88.965520999999995</v>
      </c>
      <c r="E752">
        <v>1</v>
      </c>
      <c r="F752">
        <v>1</v>
      </c>
      <c r="G752" s="3">
        <v>2</v>
      </c>
      <c r="H752" s="3">
        <v>3</v>
      </c>
      <c r="I752">
        <v>1</v>
      </c>
      <c r="J752">
        <v>0</v>
      </c>
      <c r="K752" s="2">
        <v>1.0156769999999999</v>
      </c>
      <c r="L752">
        <v>0</v>
      </c>
      <c r="M752" s="2">
        <v>0</v>
      </c>
      <c r="N752" s="2">
        <v>0.37464999999999998</v>
      </c>
      <c r="O752" s="18">
        <v>1</v>
      </c>
      <c r="P752">
        <v>4</v>
      </c>
      <c r="Q752" t="s">
        <v>24</v>
      </c>
      <c r="R752" s="2">
        <f t="shared" si="11"/>
        <v>25.839236699477247</v>
      </c>
      <c r="S752">
        <v>1</v>
      </c>
      <c r="T752">
        <v>0</v>
      </c>
    </row>
    <row r="753" spans="1:20" x14ac:dyDescent="0.25">
      <c r="A753" t="s">
        <v>15</v>
      </c>
      <c r="B753" s="3">
        <v>41.823566999999997</v>
      </c>
      <c r="C753" s="2">
        <v>1.721854</v>
      </c>
      <c r="D753" s="2">
        <v>82.919584</v>
      </c>
      <c r="E753">
        <v>0</v>
      </c>
      <c r="F753">
        <v>1</v>
      </c>
      <c r="G753" s="3">
        <v>2.8164600000000002</v>
      </c>
      <c r="H753" s="3">
        <v>3.36313</v>
      </c>
      <c r="I753">
        <v>1</v>
      </c>
      <c r="J753">
        <v>0</v>
      </c>
      <c r="K753" s="2">
        <v>2.7220629999999999</v>
      </c>
      <c r="L753">
        <v>0</v>
      </c>
      <c r="M753" s="2">
        <v>3</v>
      </c>
      <c r="N753" s="2">
        <v>0.26579000000000003</v>
      </c>
      <c r="O753" s="18">
        <v>1</v>
      </c>
      <c r="P753">
        <v>3</v>
      </c>
      <c r="Q753" t="s">
        <v>24</v>
      </c>
      <c r="R753" s="2">
        <f t="shared" si="11"/>
        <v>27.968196801526751</v>
      </c>
      <c r="S753">
        <v>1</v>
      </c>
      <c r="T753">
        <v>0</v>
      </c>
    </row>
    <row r="754" spans="1:20" x14ac:dyDescent="0.25">
      <c r="A754" t="s">
        <v>21</v>
      </c>
      <c r="B754" s="3">
        <v>21.142431999999999</v>
      </c>
      <c r="C754" s="2">
        <v>1.855353</v>
      </c>
      <c r="D754" s="2">
        <v>86.413387999999998</v>
      </c>
      <c r="E754">
        <v>1</v>
      </c>
      <c r="F754">
        <v>1</v>
      </c>
      <c r="G754" s="3">
        <v>2</v>
      </c>
      <c r="H754" s="3">
        <v>3</v>
      </c>
      <c r="I754">
        <v>1</v>
      </c>
      <c r="J754">
        <v>0</v>
      </c>
      <c r="K754" s="2">
        <v>1.3452980000000001</v>
      </c>
      <c r="L754">
        <v>0</v>
      </c>
      <c r="M754" s="2">
        <v>1.0979049999999999</v>
      </c>
      <c r="N754" s="2">
        <v>1</v>
      </c>
      <c r="O754" s="18">
        <v>1</v>
      </c>
      <c r="P754">
        <v>4</v>
      </c>
      <c r="Q754" t="s">
        <v>24</v>
      </c>
      <c r="R754" s="2">
        <f t="shared" si="11"/>
        <v>25.103133239525778</v>
      </c>
      <c r="S754">
        <v>1</v>
      </c>
      <c r="T754">
        <v>0</v>
      </c>
    </row>
    <row r="755" spans="1:20" x14ac:dyDescent="0.25">
      <c r="A755" t="s">
        <v>21</v>
      </c>
      <c r="B755" s="3">
        <v>21.962426000000001</v>
      </c>
      <c r="C755" s="2">
        <v>1.6963360000000001</v>
      </c>
      <c r="D755" s="2">
        <v>75</v>
      </c>
      <c r="E755">
        <v>1</v>
      </c>
      <c r="F755">
        <v>1</v>
      </c>
      <c r="G755" s="3">
        <v>2</v>
      </c>
      <c r="H755" s="3">
        <v>3</v>
      </c>
      <c r="I755">
        <v>1</v>
      </c>
      <c r="J755">
        <v>0</v>
      </c>
      <c r="K755" s="2">
        <v>1.8256289999999999</v>
      </c>
      <c r="L755">
        <v>0</v>
      </c>
      <c r="M755" s="2">
        <v>0.69959199999999999</v>
      </c>
      <c r="N755" s="2">
        <v>0.14205599999999999</v>
      </c>
      <c r="O755" s="18">
        <v>1</v>
      </c>
      <c r="P755">
        <v>4</v>
      </c>
      <c r="Q755" t="s">
        <v>24</v>
      </c>
      <c r="R755" s="2">
        <f t="shared" si="11"/>
        <v>26.063786269971196</v>
      </c>
      <c r="S755">
        <v>1</v>
      </c>
      <c r="T755">
        <v>0</v>
      </c>
    </row>
    <row r="756" spans="1:20" x14ac:dyDescent="0.25">
      <c r="A756" t="s">
        <v>15</v>
      </c>
      <c r="B756" s="3">
        <v>18.836314999999999</v>
      </c>
      <c r="C756" s="2">
        <v>1.7516309999999999</v>
      </c>
      <c r="D756" s="2">
        <v>80</v>
      </c>
      <c r="E756">
        <v>1</v>
      </c>
      <c r="F756">
        <v>1</v>
      </c>
      <c r="G756" s="3">
        <v>2</v>
      </c>
      <c r="H756" s="3">
        <v>1.7376199999999999</v>
      </c>
      <c r="I756">
        <v>1</v>
      </c>
      <c r="J756">
        <v>0</v>
      </c>
      <c r="K756" s="2">
        <v>2.2079780000000002</v>
      </c>
      <c r="L756">
        <v>0</v>
      </c>
      <c r="M756" s="2">
        <v>2.6410719999999999</v>
      </c>
      <c r="N756" s="2">
        <v>0.70704400000000001</v>
      </c>
      <c r="O756" s="18">
        <v>2</v>
      </c>
      <c r="P756">
        <v>4</v>
      </c>
      <c r="Q756" t="s">
        <v>24</v>
      </c>
      <c r="R756" s="2">
        <f t="shared" si="11"/>
        <v>26.073824721960179</v>
      </c>
      <c r="S756">
        <v>1</v>
      </c>
      <c r="T756">
        <v>0</v>
      </c>
    </row>
    <row r="757" spans="1:20" x14ac:dyDescent="0.25">
      <c r="A757" t="s">
        <v>21</v>
      </c>
      <c r="B757" s="3">
        <v>23.572648000000001</v>
      </c>
      <c r="C757" s="2">
        <v>1.6983459999999999</v>
      </c>
      <c r="D757" s="2">
        <v>75</v>
      </c>
      <c r="E757">
        <v>1</v>
      </c>
      <c r="F757">
        <v>1</v>
      </c>
      <c r="G757" s="3">
        <v>2</v>
      </c>
      <c r="H757" s="3">
        <v>3</v>
      </c>
      <c r="I757">
        <v>1</v>
      </c>
      <c r="J757">
        <v>0</v>
      </c>
      <c r="K757" s="2">
        <v>2</v>
      </c>
      <c r="L757">
        <v>0</v>
      </c>
      <c r="M757" s="2">
        <v>0.34568399999999999</v>
      </c>
      <c r="N757" s="2">
        <v>1.4155359999999999</v>
      </c>
      <c r="O757" s="18">
        <v>1</v>
      </c>
      <c r="P757">
        <v>4</v>
      </c>
      <c r="Q757" t="s">
        <v>24</v>
      </c>
      <c r="R757" s="2">
        <f t="shared" si="11"/>
        <v>26.002129564490307</v>
      </c>
      <c r="S757">
        <v>1</v>
      </c>
      <c r="T757">
        <v>0</v>
      </c>
    </row>
    <row r="758" spans="1:20" x14ac:dyDescent="0.25">
      <c r="A758" t="s">
        <v>15</v>
      </c>
      <c r="B758" s="3">
        <v>33.700749000000002</v>
      </c>
      <c r="C758" s="2">
        <v>1.642971</v>
      </c>
      <c r="D758" s="2">
        <v>74.803156999999999</v>
      </c>
      <c r="E758">
        <v>1</v>
      </c>
      <c r="F758">
        <v>0</v>
      </c>
      <c r="G758" s="3">
        <v>3</v>
      </c>
      <c r="H758" s="3">
        <v>1.1460520000000001</v>
      </c>
      <c r="I758">
        <v>1</v>
      </c>
      <c r="J758">
        <v>0</v>
      </c>
      <c r="K758" s="2">
        <v>1.0740479999999999</v>
      </c>
      <c r="L758">
        <v>0</v>
      </c>
      <c r="M758" s="2">
        <v>0.67993499999999996</v>
      </c>
      <c r="N758" s="2">
        <v>0</v>
      </c>
      <c r="O758" s="18">
        <v>1</v>
      </c>
      <c r="P758">
        <v>3</v>
      </c>
      <c r="Q758" t="s">
        <v>24</v>
      </c>
      <c r="R758" s="2">
        <f t="shared" si="11"/>
        <v>27.711506206254331</v>
      </c>
      <c r="S758">
        <v>1</v>
      </c>
      <c r="T758">
        <v>0</v>
      </c>
    </row>
    <row r="759" spans="1:20" x14ac:dyDescent="0.25">
      <c r="A759" t="s">
        <v>15</v>
      </c>
      <c r="B759" s="3">
        <v>21.845025</v>
      </c>
      <c r="C759" s="2">
        <v>1.6136680000000001</v>
      </c>
      <c r="D759" s="2">
        <v>68.126954999999995</v>
      </c>
      <c r="E759">
        <v>1</v>
      </c>
      <c r="F759">
        <v>1</v>
      </c>
      <c r="G759" s="3">
        <v>1.758394</v>
      </c>
      <c r="H759" s="3">
        <v>3.9819969999999998</v>
      </c>
      <c r="I759">
        <v>1</v>
      </c>
      <c r="J759">
        <v>0</v>
      </c>
      <c r="K759" s="2">
        <v>2.174248</v>
      </c>
      <c r="L759">
        <v>0</v>
      </c>
      <c r="M759" s="2">
        <v>0.92047599999999996</v>
      </c>
      <c r="N759" s="2">
        <v>1.358163</v>
      </c>
      <c r="O759" s="18">
        <v>1</v>
      </c>
      <c r="P759">
        <v>4</v>
      </c>
      <c r="Q759" t="s">
        <v>24</v>
      </c>
      <c r="R759" s="2">
        <f t="shared" si="11"/>
        <v>26.163184548620098</v>
      </c>
      <c r="S759">
        <v>1</v>
      </c>
      <c r="T759">
        <v>0</v>
      </c>
    </row>
    <row r="760" spans="1:20" x14ac:dyDescent="0.25">
      <c r="A760" t="s">
        <v>21</v>
      </c>
      <c r="B760" s="3">
        <v>21</v>
      </c>
      <c r="C760" s="2">
        <v>1.6054040000000001</v>
      </c>
      <c r="D760" s="2">
        <v>68.226511000000002</v>
      </c>
      <c r="E760">
        <v>0</v>
      </c>
      <c r="F760">
        <v>1</v>
      </c>
      <c r="G760" s="3">
        <v>2</v>
      </c>
      <c r="H760" s="3">
        <v>1.9154</v>
      </c>
      <c r="I760">
        <v>0</v>
      </c>
      <c r="J760">
        <v>0</v>
      </c>
      <c r="K760" s="2">
        <v>3</v>
      </c>
      <c r="L760">
        <v>0</v>
      </c>
      <c r="M760" s="2">
        <v>1</v>
      </c>
      <c r="N760" s="2">
        <v>0</v>
      </c>
      <c r="O760" s="18">
        <v>1</v>
      </c>
      <c r="P760">
        <v>4</v>
      </c>
      <c r="Q760" t="s">
        <v>24</v>
      </c>
      <c r="R760" s="2">
        <f t="shared" si="11"/>
        <v>26.471861457305877</v>
      </c>
      <c r="S760">
        <v>1</v>
      </c>
      <c r="T760">
        <v>0</v>
      </c>
    </row>
    <row r="761" spans="1:20" x14ac:dyDescent="0.25">
      <c r="A761" t="s">
        <v>15</v>
      </c>
      <c r="B761" s="3">
        <v>35.125400999999997</v>
      </c>
      <c r="C761" s="2">
        <v>1.5298339999999999</v>
      </c>
      <c r="D761" s="2">
        <v>62.903937999999997</v>
      </c>
      <c r="E761">
        <v>0</v>
      </c>
      <c r="F761">
        <v>1</v>
      </c>
      <c r="G761" s="3">
        <v>2</v>
      </c>
      <c r="H761" s="3">
        <v>2.1056159999999999</v>
      </c>
      <c r="I761">
        <v>1</v>
      </c>
      <c r="J761">
        <v>0</v>
      </c>
      <c r="K761" s="2">
        <v>1.4565809999999999</v>
      </c>
      <c r="L761">
        <v>0</v>
      </c>
      <c r="M761" s="2">
        <v>0</v>
      </c>
      <c r="N761" s="2">
        <v>0.99739999999999995</v>
      </c>
      <c r="O761" s="18">
        <v>1</v>
      </c>
      <c r="P761">
        <v>3</v>
      </c>
      <c r="Q761" t="s">
        <v>24</v>
      </c>
      <c r="R761" s="2">
        <f t="shared" si="11"/>
        <v>26.877521451219351</v>
      </c>
      <c r="S761">
        <v>1</v>
      </c>
      <c r="T761">
        <v>0</v>
      </c>
    </row>
    <row r="762" spans="1:20" x14ac:dyDescent="0.25">
      <c r="A762" t="s">
        <v>15</v>
      </c>
      <c r="B762" s="3">
        <v>36.769646000000002</v>
      </c>
      <c r="C762" s="2">
        <v>1.55</v>
      </c>
      <c r="D762" s="2">
        <v>62.337721000000002</v>
      </c>
      <c r="E762">
        <v>1</v>
      </c>
      <c r="F762">
        <v>1</v>
      </c>
      <c r="G762" s="3">
        <v>2.392665</v>
      </c>
      <c r="H762" s="3">
        <v>3</v>
      </c>
      <c r="I762">
        <v>1</v>
      </c>
      <c r="J762">
        <v>0</v>
      </c>
      <c r="K762" s="2">
        <v>2.9510559999999999</v>
      </c>
      <c r="L762">
        <v>0</v>
      </c>
      <c r="M762" s="2">
        <v>0</v>
      </c>
      <c r="N762" s="2">
        <v>0.36913400000000002</v>
      </c>
      <c r="O762" s="18">
        <v>1</v>
      </c>
      <c r="P762">
        <v>3</v>
      </c>
      <c r="Q762" t="s">
        <v>24</v>
      </c>
      <c r="R762" s="2">
        <f t="shared" si="11"/>
        <v>25.947022268470342</v>
      </c>
      <c r="S762">
        <v>1</v>
      </c>
      <c r="T762">
        <v>0</v>
      </c>
    </row>
    <row r="763" spans="1:20" x14ac:dyDescent="0.25">
      <c r="A763" t="s">
        <v>15</v>
      </c>
      <c r="B763" s="3">
        <v>21.868932000000001</v>
      </c>
      <c r="C763" s="2">
        <v>1.7312609999999999</v>
      </c>
      <c r="D763" s="2">
        <v>78.175706000000005</v>
      </c>
      <c r="E763">
        <v>1</v>
      </c>
      <c r="F763">
        <v>1</v>
      </c>
      <c r="G763" s="3">
        <v>2.5774270000000001</v>
      </c>
      <c r="H763" s="3">
        <v>1</v>
      </c>
      <c r="I763">
        <v>1</v>
      </c>
      <c r="J763">
        <v>0</v>
      </c>
      <c r="K763" s="2">
        <v>2</v>
      </c>
      <c r="L763">
        <v>0</v>
      </c>
      <c r="M763" s="2">
        <v>2.287423</v>
      </c>
      <c r="N763" s="2">
        <v>0</v>
      </c>
      <c r="O763" s="18">
        <v>1</v>
      </c>
      <c r="P763">
        <v>4</v>
      </c>
      <c r="Q763" t="s">
        <v>24</v>
      </c>
      <c r="R763" s="2">
        <f t="shared" si="11"/>
        <v>26.082350117746209</v>
      </c>
      <c r="S763">
        <v>1</v>
      </c>
      <c r="T763">
        <v>0</v>
      </c>
    </row>
    <row r="764" spans="1:20" x14ac:dyDescent="0.25">
      <c r="A764" t="s">
        <v>21</v>
      </c>
      <c r="B764" s="3">
        <v>22.549208</v>
      </c>
      <c r="C764" s="2">
        <v>1.629194</v>
      </c>
      <c r="D764" s="2">
        <v>70</v>
      </c>
      <c r="E764">
        <v>0</v>
      </c>
      <c r="F764">
        <v>1</v>
      </c>
      <c r="G764" s="3">
        <v>2</v>
      </c>
      <c r="H764" s="3">
        <v>1</v>
      </c>
      <c r="I764">
        <v>0</v>
      </c>
      <c r="J764">
        <v>0</v>
      </c>
      <c r="K764" s="2">
        <v>2.8033109999999999</v>
      </c>
      <c r="L764">
        <v>0</v>
      </c>
      <c r="M764" s="2">
        <v>0.24535399999999999</v>
      </c>
      <c r="N764" s="2">
        <v>0</v>
      </c>
      <c r="O764" s="18">
        <v>1</v>
      </c>
      <c r="P764">
        <v>4</v>
      </c>
      <c r="Q764" t="s">
        <v>24</v>
      </c>
      <c r="R764" s="2">
        <f t="shared" si="11"/>
        <v>26.372568924171855</v>
      </c>
      <c r="S764">
        <v>1</v>
      </c>
      <c r="T764">
        <v>0</v>
      </c>
    </row>
    <row r="765" spans="1:20" x14ac:dyDescent="0.25">
      <c r="A765" t="s">
        <v>21</v>
      </c>
      <c r="B765" s="3">
        <v>21</v>
      </c>
      <c r="C765" s="2">
        <v>1.62</v>
      </c>
      <c r="D765" s="2">
        <v>70</v>
      </c>
      <c r="E765">
        <v>0</v>
      </c>
      <c r="F765">
        <v>1</v>
      </c>
      <c r="G765" s="3">
        <v>2</v>
      </c>
      <c r="H765" s="3">
        <v>1</v>
      </c>
      <c r="I765">
        <v>0</v>
      </c>
      <c r="J765">
        <v>0</v>
      </c>
      <c r="K765" s="2">
        <v>3</v>
      </c>
      <c r="L765">
        <v>0</v>
      </c>
      <c r="M765" s="2">
        <v>1</v>
      </c>
      <c r="N765" s="2">
        <v>0</v>
      </c>
      <c r="O765" s="18">
        <v>1</v>
      </c>
      <c r="P765">
        <v>4</v>
      </c>
      <c r="Q765" t="s">
        <v>24</v>
      </c>
      <c r="R765" s="2">
        <f t="shared" si="11"/>
        <v>26.672763298277697</v>
      </c>
      <c r="S765">
        <v>1</v>
      </c>
      <c r="T765">
        <v>0</v>
      </c>
    </row>
    <row r="766" spans="1:20" x14ac:dyDescent="0.25">
      <c r="A766" t="s">
        <v>21</v>
      </c>
      <c r="B766" s="3">
        <v>21</v>
      </c>
      <c r="C766" s="2">
        <v>1.62</v>
      </c>
      <c r="D766" s="2">
        <v>70</v>
      </c>
      <c r="E766">
        <v>0</v>
      </c>
      <c r="F766">
        <v>1</v>
      </c>
      <c r="G766" s="3">
        <v>2</v>
      </c>
      <c r="H766" s="3">
        <v>1</v>
      </c>
      <c r="I766">
        <v>0</v>
      </c>
      <c r="J766">
        <v>0</v>
      </c>
      <c r="K766" s="2">
        <v>3</v>
      </c>
      <c r="L766">
        <v>0</v>
      </c>
      <c r="M766" s="2">
        <v>1</v>
      </c>
      <c r="N766" s="2">
        <v>0</v>
      </c>
      <c r="O766" s="18">
        <v>1</v>
      </c>
      <c r="P766">
        <v>4</v>
      </c>
      <c r="Q766" t="s">
        <v>24</v>
      </c>
      <c r="R766" s="2">
        <f t="shared" si="11"/>
        <v>26.672763298277697</v>
      </c>
      <c r="S766">
        <v>1</v>
      </c>
      <c r="T766">
        <v>0</v>
      </c>
    </row>
    <row r="767" spans="1:20" x14ac:dyDescent="0.25">
      <c r="A767" t="s">
        <v>15</v>
      </c>
      <c r="B767" s="3">
        <v>30.958957000000002</v>
      </c>
      <c r="C767" s="2">
        <v>1.633491</v>
      </c>
      <c r="D767" s="2">
        <v>68.803693999999993</v>
      </c>
      <c r="E767">
        <v>1</v>
      </c>
      <c r="F767">
        <v>1</v>
      </c>
      <c r="G767" s="3">
        <v>2.052152</v>
      </c>
      <c r="H767" s="3">
        <v>3</v>
      </c>
      <c r="I767">
        <v>1</v>
      </c>
      <c r="J767">
        <v>0</v>
      </c>
      <c r="K767" s="2">
        <v>1.9720740000000001</v>
      </c>
      <c r="L767">
        <v>0</v>
      </c>
      <c r="M767" s="2">
        <v>0.22830700000000001</v>
      </c>
      <c r="N767" s="2">
        <v>0</v>
      </c>
      <c r="O767" s="18">
        <v>1</v>
      </c>
      <c r="P767">
        <v>3</v>
      </c>
      <c r="Q767" t="s">
        <v>24</v>
      </c>
      <c r="R767" s="2">
        <f t="shared" si="11"/>
        <v>25.785660698850329</v>
      </c>
      <c r="S767">
        <v>1</v>
      </c>
      <c r="T767">
        <v>0</v>
      </c>
    </row>
    <row r="768" spans="1:20" x14ac:dyDescent="0.25">
      <c r="A768" t="s">
        <v>21</v>
      </c>
      <c r="B768" s="3">
        <v>21.017382999999999</v>
      </c>
      <c r="C768" s="2">
        <v>1.752391</v>
      </c>
      <c r="D768" s="2">
        <v>79.109637000000006</v>
      </c>
      <c r="E768">
        <v>1</v>
      </c>
      <c r="F768">
        <v>1</v>
      </c>
      <c r="G768" s="3">
        <v>3</v>
      </c>
      <c r="H768" s="3">
        <v>1</v>
      </c>
      <c r="I768">
        <v>1</v>
      </c>
      <c r="J768">
        <v>0</v>
      </c>
      <c r="K768" s="2">
        <v>2</v>
      </c>
      <c r="L768">
        <v>0</v>
      </c>
      <c r="M768" s="2">
        <v>2.5722299999999998</v>
      </c>
      <c r="N768" s="2">
        <v>0</v>
      </c>
      <c r="O768" s="18">
        <v>1</v>
      </c>
      <c r="P768">
        <v>3</v>
      </c>
      <c r="Q768" t="s">
        <v>24</v>
      </c>
      <c r="R768" s="2">
        <f t="shared" si="11"/>
        <v>25.761275588926406</v>
      </c>
      <c r="S768">
        <v>1</v>
      </c>
      <c r="T768">
        <v>0</v>
      </c>
    </row>
    <row r="769" spans="1:20" x14ac:dyDescent="0.25">
      <c r="A769" t="s">
        <v>21</v>
      </c>
      <c r="B769" s="3">
        <v>19.623574000000001</v>
      </c>
      <c r="C769" s="2">
        <v>1.8182259999999999</v>
      </c>
      <c r="D769" s="2">
        <v>85.833028999999996</v>
      </c>
      <c r="E769">
        <v>1</v>
      </c>
      <c r="F769">
        <v>1</v>
      </c>
      <c r="G769" s="3">
        <v>2.954996</v>
      </c>
      <c r="H769" s="3">
        <v>3.7148330000000001</v>
      </c>
      <c r="I769">
        <v>1</v>
      </c>
      <c r="J769">
        <v>0</v>
      </c>
      <c r="K769" s="2">
        <v>2.4309180000000001</v>
      </c>
      <c r="L769">
        <v>0</v>
      </c>
      <c r="M769" s="2">
        <v>2.5459309999999999</v>
      </c>
      <c r="N769" s="2">
        <v>0.46973500000000001</v>
      </c>
      <c r="O769" s="18">
        <v>1</v>
      </c>
      <c r="P769">
        <v>4</v>
      </c>
      <c r="Q769" t="s">
        <v>24</v>
      </c>
      <c r="R769" s="2">
        <f t="shared" si="11"/>
        <v>25.963229444217983</v>
      </c>
      <c r="S769">
        <v>1</v>
      </c>
      <c r="T769">
        <v>0</v>
      </c>
    </row>
    <row r="770" spans="1:20" x14ac:dyDescent="0.25">
      <c r="A770" t="s">
        <v>21</v>
      </c>
      <c r="B770" s="3">
        <v>19.637947</v>
      </c>
      <c r="C770" s="2">
        <v>1.8091010000000001</v>
      </c>
      <c r="D770" s="2">
        <v>85</v>
      </c>
      <c r="E770">
        <v>1</v>
      </c>
      <c r="F770">
        <v>1</v>
      </c>
      <c r="G770" s="3">
        <v>3</v>
      </c>
      <c r="H770" s="3">
        <v>3</v>
      </c>
      <c r="I770">
        <v>1</v>
      </c>
      <c r="J770">
        <v>0</v>
      </c>
      <c r="K770" s="2">
        <v>2.229171</v>
      </c>
      <c r="L770">
        <v>0</v>
      </c>
      <c r="M770" s="2">
        <v>1.607953</v>
      </c>
      <c r="N770" s="2">
        <v>0.62805900000000003</v>
      </c>
      <c r="O770" s="18">
        <v>1</v>
      </c>
      <c r="P770">
        <v>4</v>
      </c>
      <c r="Q770" t="s">
        <v>24</v>
      </c>
      <c r="R770" s="2">
        <f t="shared" si="11"/>
        <v>25.97127664395861</v>
      </c>
      <c r="S770">
        <v>1</v>
      </c>
      <c r="T770">
        <v>0</v>
      </c>
    </row>
    <row r="771" spans="1:20" x14ac:dyDescent="0.25">
      <c r="A771" t="s">
        <v>21</v>
      </c>
      <c r="B771" s="3">
        <v>21.413641999999999</v>
      </c>
      <c r="C771" s="2">
        <v>1.709484</v>
      </c>
      <c r="D771" s="2">
        <v>75</v>
      </c>
      <c r="E771">
        <v>1</v>
      </c>
      <c r="F771">
        <v>1</v>
      </c>
      <c r="G771" s="3">
        <v>2</v>
      </c>
      <c r="H771" s="3">
        <v>3</v>
      </c>
      <c r="I771">
        <v>1</v>
      </c>
      <c r="J771">
        <v>0</v>
      </c>
      <c r="K771" s="2">
        <v>2.8437770000000002</v>
      </c>
      <c r="L771">
        <v>0</v>
      </c>
      <c r="M771" s="2">
        <v>2.0223149999999999</v>
      </c>
      <c r="N771" s="2">
        <v>9.2540000000000001E-3</v>
      </c>
      <c r="O771" s="18">
        <v>1</v>
      </c>
      <c r="P771">
        <v>4</v>
      </c>
      <c r="Q771" t="s">
        <v>24</v>
      </c>
      <c r="R771" s="2">
        <f t="shared" ref="R771:R834" si="12">D771/(C771*C771)</f>
        <v>25.664403971709387</v>
      </c>
      <c r="S771">
        <v>1</v>
      </c>
      <c r="T771">
        <v>0</v>
      </c>
    </row>
    <row r="772" spans="1:20" x14ac:dyDescent="0.25">
      <c r="A772" t="s">
        <v>21</v>
      </c>
      <c r="B772" s="3">
        <v>21.029633</v>
      </c>
      <c r="C772" s="2">
        <v>1.6070819999999999</v>
      </c>
      <c r="D772" s="2">
        <v>67.722222000000002</v>
      </c>
      <c r="E772">
        <v>1</v>
      </c>
      <c r="F772">
        <v>1</v>
      </c>
      <c r="G772" s="3">
        <v>2</v>
      </c>
      <c r="H772" s="3">
        <v>3.6912259999999999</v>
      </c>
      <c r="I772">
        <v>0</v>
      </c>
      <c r="J772">
        <v>0</v>
      </c>
      <c r="K772" s="2">
        <v>3</v>
      </c>
      <c r="L772">
        <v>0</v>
      </c>
      <c r="M772" s="2">
        <v>1.2281359999999999</v>
      </c>
      <c r="N772" s="2">
        <v>0.3352</v>
      </c>
      <c r="O772" s="18">
        <v>1</v>
      </c>
      <c r="P772">
        <v>4</v>
      </c>
      <c r="Q772" t="s">
        <v>24</v>
      </c>
      <c r="R772" s="2">
        <f t="shared" si="12"/>
        <v>26.221354705590574</v>
      </c>
      <c r="S772">
        <v>1</v>
      </c>
      <c r="T772">
        <v>0</v>
      </c>
    </row>
    <row r="773" spans="1:20" x14ac:dyDescent="0.25">
      <c r="A773" t="s">
        <v>15</v>
      </c>
      <c r="B773" s="3">
        <v>22.667596</v>
      </c>
      <c r="C773" s="2">
        <v>1.718939</v>
      </c>
      <c r="D773" s="2">
        <v>75.951471999999995</v>
      </c>
      <c r="E773">
        <v>1</v>
      </c>
      <c r="F773">
        <v>1</v>
      </c>
      <c r="G773" s="3">
        <v>2</v>
      </c>
      <c r="H773" s="3">
        <v>3</v>
      </c>
      <c r="I773">
        <v>2</v>
      </c>
      <c r="J773">
        <v>0</v>
      </c>
      <c r="K773" s="2">
        <v>2</v>
      </c>
      <c r="L773">
        <v>0</v>
      </c>
      <c r="M773" s="2">
        <v>0</v>
      </c>
      <c r="N773" s="2">
        <v>2</v>
      </c>
      <c r="O773" s="18">
        <v>1</v>
      </c>
      <c r="P773">
        <v>4</v>
      </c>
      <c r="Q773" t="s">
        <v>24</v>
      </c>
      <c r="R773" s="2">
        <f t="shared" si="12"/>
        <v>25.704861308306967</v>
      </c>
      <c r="S773">
        <v>1</v>
      </c>
      <c r="T773">
        <v>0</v>
      </c>
    </row>
    <row r="774" spans="1:20" x14ac:dyDescent="0.25">
      <c r="A774" t="s">
        <v>21</v>
      </c>
      <c r="B774" s="3">
        <v>20</v>
      </c>
      <c r="C774" s="2">
        <v>1.8313569999999999</v>
      </c>
      <c r="D774" s="2">
        <v>89.652557000000002</v>
      </c>
      <c r="E774">
        <v>1</v>
      </c>
      <c r="F774">
        <v>1</v>
      </c>
      <c r="G774" s="3">
        <v>2.5554009999999998</v>
      </c>
      <c r="H774" s="3">
        <v>3.292386</v>
      </c>
      <c r="I774">
        <v>1</v>
      </c>
      <c r="J774">
        <v>0</v>
      </c>
      <c r="K774" s="2">
        <v>3</v>
      </c>
      <c r="L774">
        <v>0</v>
      </c>
      <c r="M774" s="2">
        <v>2</v>
      </c>
      <c r="N774" s="2">
        <v>0.31591799999999998</v>
      </c>
      <c r="O774" s="18">
        <v>1</v>
      </c>
      <c r="P774">
        <v>4</v>
      </c>
      <c r="Q774" t="s">
        <v>24</v>
      </c>
      <c r="R774" s="2">
        <f t="shared" si="12"/>
        <v>26.731089197596813</v>
      </c>
      <c r="S774">
        <v>1</v>
      </c>
      <c r="T774">
        <v>0</v>
      </c>
    </row>
    <row r="775" spans="1:20" x14ac:dyDescent="0.25">
      <c r="A775" t="s">
        <v>15</v>
      </c>
      <c r="B775" s="3">
        <v>21.81119</v>
      </c>
      <c r="C775" s="2">
        <v>1.6</v>
      </c>
      <c r="D775" s="2">
        <v>66.401407000000006</v>
      </c>
      <c r="E775">
        <v>1</v>
      </c>
      <c r="F775">
        <v>1</v>
      </c>
      <c r="G775" s="3">
        <v>2.108711</v>
      </c>
      <c r="H775" s="3">
        <v>3</v>
      </c>
      <c r="I775">
        <v>1</v>
      </c>
      <c r="J775">
        <v>0</v>
      </c>
      <c r="K775" s="2">
        <v>2.746197</v>
      </c>
      <c r="L775">
        <v>0</v>
      </c>
      <c r="M775" s="2">
        <v>1.9104319999999999</v>
      </c>
      <c r="N775" s="2">
        <v>0</v>
      </c>
      <c r="O775" s="18">
        <v>1</v>
      </c>
      <c r="P775">
        <v>4</v>
      </c>
      <c r="Q775" t="s">
        <v>24</v>
      </c>
      <c r="R775" s="2">
        <f t="shared" si="12"/>
        <v>25.938049609374996</v>
      </c>
      <c r="S775">
        <v>1</v>
      </c>
      <c r="T775">
        <v>0</v>
      </c>
    </row>
    <row r="776" spans="1:20" x14ac:dyDescent="0.25">
      <c r="A776" t="s">
        <v>15</v>
      </c>
      <c r="B776" s="3">
        <v>21</v>
      </c>
      <c r="C776" s="2">
        <v>1.754813</v>
      </c>
      <c r="D776" s="2">
        <v>77.929203999999999</v>
      </c>
      <c r="E776">
        <v>1</v>
      </c>
      <c r="F776">
        <v>1</v>
      </c>
      <c r="G776" s="3">
        <v>2.915279</v>
      </c>
      <c r="H776" s="3">
        <v>1.1046419999999999</v>
      </c>
      <c r="I776">
        <v>1</v>
      </c>
      <c r="J776">
        <v>0</v>
      </c>
      <c r="K776" s="2">
        <v>1.530046</v>
      </c>
      <c r="L776">
        <v>0</v>
      </c>
      <c r="M776" s="2">
        <v>1.360635</v>
      </c>
      <c r="N776" s="2">
        <v>0</v>
      </c>
      <c r="O776" s="18">
        <v>1</v>
      </c>
      <c r="P776">
        <v>4</v>
      </c>
      <c r="Q776" t="s">
        <v>24</v>
      </c>
      <c r="R776" s="2">
        <f t="shared" si="12"/>
        <v>25.306876986352822</v>
      </c>
      <c r="S776">
        <v>1</v>
      </c>
      <c r="T776">
        <v>0</v>
      </c>
    </row>
    <row r="777" spans="1:20" x14ac:dyDescent="0.25">
      <c r="A777" t="s">
        <v>21</v>
      </c>
      <c r="B777" s="3">
        <v>18.128205999999999</v>
      </c>
      <c r="C777" s="2">
        <v>1.7784469999999999</v>
      </c>
      <c r="D777" s="2">
        <v>80.273807000000005</v>
      </c>
      <c r="E777">
        <v>1</v>
      </c>
      <c r="F777">
        <v>1</v>
      </c>
      <c r="G777" s="3">
        <v>1.5700890000000001</v>
      </c>
      <c r="H777" s="3">
        <v>3</v>
      </c>
      <c r="I777">
        <v>1</v>
      </c>
      <c r="J777">
        <v>0</v>
      </c>
      <c r="K777" s="2">
        <v>2</v>
      </c>
      <c r="L777">
        <v>0</v>
      </c>
      <c r="M777" s="2">
        <v>2.7078820000000001</v>
      </c>
      <c r="N777" s="2">
        <v>0</v>
      </c>
      <c r="O777" s="18">
        <v>0</v>
      </c>
      <c r="P777">
        <v>4</v>
      </c>
      <c r="Q777" t="s">
        <v>24</v>
      </c>
      <c r="R777" s="2">
        <f t="shared" si="12"/>
        <v>25.380022665048838</v>
      </c>
      <c r="S777">
        <v>1</v>
      </c>
      <c r="T777">
        <v>0</v>
      </c>
    </row>
    <row r="778" spans="1:20" x14ac:dyDescent="0.25">
      <c r="A778" t="s">
        <v>21</v>
      </c>
      <c r="B778" s="3">
        <v>21</v>
      </c>
      <c r="C778" s="2">
        <v>1.7095610000000001</v>
      </c>
      <c r="D778" s="2">
        <v>75</v>
      </c>
      <c r="E778">
        <v>1</v>
      </c>
      <c r="F778">
        <v>1</v>
      </c>
      <c r="G778" s="3">
        <v>2</v>
      </c>
      <c r="H778" s="3">
        <v>3</v>
      </c>
      <c r="I778">
        <v>1</v>
      </c>
      <c r="J778">
        <v>0</v>
      </c>
      <c r="K778" s="2">
        <v>1.6363259999999999</v>
      </c>
      <c r="L778">
        <v>0</v>
      </c>
      <c r="M778" s="2">
        <v>1</v>
      </c>
      <c r="N778" s="2">
        <v>0</v>
      </c>
      <c r="O778" s="18">
        <v>1</v>
      </c>
      <c r="P778">
        <v>4</v>
      </c>
      <c r="Q778" t="s">
        <v>24</v>
      </c>
      <c r="R778" s="2">
        <f t="shared" si="12"/>
        <v>25.662092133053811</v>
      </c>
      <c r="S778">
        <v>1</v>
      </c>
      <c r="T778">
        <v>0</v>
      </c>
    </row>
    <row r="779" spans="1:20" x14ac:dyDescent="0.25">
      <c r="A779" t="s">
        <v>15</v>
      </c>
      <c r="B779" s="3">
        <v>29.08107</v>
      </c>
      <c r="C779" s="2">
        <v>1.6745680000000001</v>
      </c>
      <c r="D779" s="2">
        <v>71.602621999999997</v>
      </c>
      <c r="E779">
        <v>1</v>
      </c>
      <c r="F779">
        <v>1</v>
      </c>
      <c r="G779" s="3">
        <v>2</v>
      </c>
      <c r="H779" s="3">
        <v>3</v>
      </c>
      <c r="I779">
        <v>1</v>
      </c>
      <c r="J779">
        <v>0</v>
      </c>
      <c r="K779" s="2">
        <v>1.701835</v>
      </c>
      <c r="L779">
        <v>0</v>
      </c>
      <c r="M779" s="2">
        <v>1.6822710000000001</v>
      </c>
      <c r="N779" s="2">
        <v>0</v>
      </c>
      <c r="O779" s="18">
        <v>1</v>
      </c>
      <c r="P779">
        <v>3</v>
      </c>
      <c r="Q779" t="s">
        <v>24</v>
      </c>
      <c r="R779" s="2">
        <f t="shared" si="12"/>
        <v>25.534264351815867</v>
      </c>
      <c r="S779">
        <v>1</v>
      </c>
      <c r="T779">
        <v>0</v>
      </c>
    </row>
    <row r="780" spans="1:20" x14ac:dyDescent="0.25">
      <c r="A780" t="s">
        <v>21</v>
      </c>
      <c r="B780" s="3">
        <v>26.358919</v>
      </c>
      <c r="C780" s="2">
        <v>1.755317</v>
      </c>
      <c r="D780" s="2">
        <v>82.228793999999994</v>
      </c>
      <c r="E780">
        <v>1</v>
      </c>
      <c r="F780">
        <v>1</v>
      </c>
      <c r="G780" s="3">
        <v>1.94313</v>
      </c>
      <c r="H780" s="3">
        <v>3.559841</v>
      </c>
      <c r="I780">
        <v>1</v>
      </c>
      <c r="J780">
        <v>0</v>
      </c>
      <c r="K780" s="2">
        <v>2.3679960000000002</v>
      </c>
      <c r="L780">
        <v>0</v>
      </c>
      <c r="M780" s="2">
        <v>0.23552999999999999</v>
      </c>
      <c r="N780" s="2">
        <v>0.87997700000000001</v>
      </c>
      <c r="O780" s="18">
        <v>1</v>
      </c>
      <c r="P780">
        <v>4</v>
      </c>
      <c r="Q780" t="s">
        <v>24</v>
      </c>
      <c r="R780" s="2">
        <f t="shared" si="12"/>
        <v>26.687801755437132</v>
      </c>
      <c r="S780">
        <v>1</v>
      </c>
      <c r="T780">
        <v>0</v>
      </c>
    </row>
    <row r="781" spans="1:20" x14ac:dyDescent="0.25">
      <c r="A781" t="s">
        <v>21</v>
      </c>
      <c r="B781" s="3">
        <v>22.717248999999999</v>
      </c>
      <c r="C781" s="2">
        <v>1.7080709999999999</v>
      </c>
      <c r="D781" s="2">
        <v>75</v>
      </c>
      <c r="E781">
        <v>1</v>
      </c>
      <c r="F781">
        <v>1</v>
      </c>
      <c r="G781" s="3">
        <v>2.7144469999999998</v>
      </c>
      <c r="H781" s="3">
        <v>3</v>
      </c>
      <c r="I781">
        <v>1</v>
      </c>
      <c r="J781">
        <v>0</v>
      </c>
      <c r="K781" s="2">
        <v>3</v>
      </c>
      <c r="L781">
        <v>0</v>
      </c>
      <c r="M781" s="2">
        <v>1.0968180000000001</v>
      </c>
      <c r="N781" s="2">
        <v>1.89388</v>
      </c>
      <c r="O781" s="18">
        <v>1</v>
      </c>
      <c r="P781">
        <v>4</v>
      </c>
      <c r="Q781" t="s">
        <v>24</v>
      </c>
      <c r="R781" s="2">
        <f t="shared" si="12"/>
        <v>25.706883239150905</v>
      </c>
      <c r="S781">
        <v>1</v>
      </c>
      <c r="T781">
        <v>0</v>
      </c>
    </row>
    <row r="782" spans="1:20" x14ac:dyDescent="0.25">
      <c r="A782" t="s">
        <v>21</v>
      </c>
      <c r="B782" s="3">
        <v>19.816949000000001</v>
      </c>
      <c r="C782" s="2">
        <v>1.8069470000000001</v>
      </c>
      <c r="D782" s="2">
        <v>85.079588999999999</v>
      </c>
      <c r="E782">
        <v>1</v>
      </c>
      <c r="F782">
        <v>1</v>
      </c>
      <c r="G782" s="3">
        <v>2</v>
      </c>
      <c r="H782" s="3">
        <v>3</v>
      </c>
      <c r="I782">
        <v>1</v>
      </c>
      <c r="J782">
        <v>0</v>
      </c>
      <c r="K782" s="2">
        <v>2.2920729999999998</v>
      </c>
      <c r="L782">
        <v>0</v>
      </c>
      <c r="M782" s="2">
        <v>1.067817</v>
      </c>
      <c r="N782" s="2">
        <v>0.19667999999999999</v>
      </c>
      <c r="O782" s="18">
        <v>1</v>
      </c>
      <c r="P782">
        <v>4</v>
      </c>
      <c r="Q782" t="s">
        <v>24</v>
      </c>
      <c r="R782" s="2">
        <f t="shared" si="12"/>
        <v>26.057608486595939</v>
      </c>
      <c r="S782">
        <v>1</v>
      </c>
      <c r="T782">
        <v>0</v>
      </c>
    </row>
    <row r="783" spans="1:20" x14ac:dyDescent="0.25">
      <c r="A783" t="s">
        <v>15</v>
      </c>
      <c r="B783" s="3">
        <v>24.023972000000001</v>
      </c>
      <c r="C783" s="2">
        <v>1.5996969999999999</v>
      </c>
      <c r="D783" s="2">
        <v>64.808021999999994</v>
      </c>
      <c r="E783">
        <v>0</v>
      </c>
      <c r="F783">
        <v>1</v>
      </c>
      <c r="G783" s="3">
        <v>2.9035449999999998</v>
      </c>
      <c r="H783" s="3">
        <v>3</v>
      </c>
      <c r="I783">
        <v>1</v>
      </c>
      <c r="J783">
        <v>0</v>
      </c>
      <c r="K783" s="2">
        <v>1.5499309999999999</v>
      </c>
      <c r="L783">
        <v>0</v>
      </c>
      <c r="M783" s="2">
        <v>0</v>
      </c>
      <c r="N783" s="2">
        <v>0.27388200000000001</v>
      </c>
      <c r="O783" s="18">
        <v>1</v>
      </c>
      <c r="P783">
        <v>4</v>
      </c>
      <c r="Q783" t="s">
        <v>24</v>
      </c>
      <c r="R783" s="2">
        <f t="shared" si="12"/>
        <v>25.325224614336921</v>
      </c>
      <c r="S783">
        <v>1</v>
      </c>
      <c r="T783">
        <v>0</v>
      </c>
    </row>
    <row r="784" spans="1:20" x14ac:dyDescent="0.25">
      <c r="A784" t="s">
        <v>15</v>
      </c>
      <c r="B784" s="3">
        <v>32.593128999999998</v>
      </c>
      <c r="C784" s="2">
        <v>1.721903</v>
      </c>
      <c r="D784" s="2">
        <v>72.748902999999999</v>
      </c>
      <c r="E784">
        <v>1</v>
      </c>
      <c r="F784">
        <v>1</v>
      </c>
      <c r="G784" s="3">
        <v>2</v>
      </c>
      <c r="H784" s="3">
        <v>3</v>
      </c>
      <c r="I784">
        <v>1</v>
      </c>
      <c r="J784">
        <v>0</v>
      </c>
      <c r="K784" s="2">
        <v>1</v>
      </c>
      <c r="L784">
        <v>0</v>
      </c>
      <c r="M784" s="2">
        <v>0</v>
      </c>
      <c r="N784" s="2">
        <v>1.339232</v>
      </c>
      <c r="O784" s="18">
        <v>1</v>
      </c>
      <c r="P784">
        <v>3</v>
      </c>
      <c r="Q784" t="s">
        <v>24</v>
      </c>
      <c r="R784" s="2">
        <f t="shared" si="12"/>
        <v>24.536300591108244</v>
      </c>
      <c r="S784">
        <v>1</v>
      </c>
      <c r="T784">
        <v>0</v>
      </c>
    </row>
    <row r="785" spans="1:20" x14ac:dyDescent="0.25">
      <c r="A785" t="s">
        <v>21</v>
      </c>
      <c r="B785" s="3">
        <v>23</v>
      </c>
      <c r="C785" s="2">
        <v>1.712556</v>
      </c>
      <c r="D785" s="2">
        <v>75.480763999999994</v>
      </c>
      <c r="E785">
        <v>1</v>
      </c>
      <c r="F785">
        <v>1</v>
      </c>
      <c r="G785" s="3">
        <v>3</v>
      </c>
      <c r="H785" s="3">
        <v>3.654061</v>
      </c>
      <c r="I785">
        <v>1</v>
      </c>
      <c r="J785">
        <v>0</v>
      </c>
      <c r="K785" s="2">
        <v>1.2299150000000001</v>
      </c>
      <c r="L785">
        <v>0</v>
      </c>
      <c r="M785" s="2">
        <v>0.793489</v>
      </c>
      <c r="N785" s="2">
        <v>1.5976079999999999</v>
      </c>
      <c r="O785" s="18">
        <v>1</v>
      </c>
      <c r="P785">
        <v>4</v>
      </c>
      <c r="Q785" t="s">
        <v>24</v>
      </c>
      <c r="R785" s="2">
        <f t="shared" si="12"/>
        <v>25.736336363996369</v>
      </c>
      <c r="S785">
        <v>1</v>
      </c>
      <c r="T785">
        <v>0</v>
      </c>
    </row>
    <row r="786" spans="1:20" x14ac:dyDescent="0.25">
      <c r="A786" t="s">
        <v>15</v>
      </c>
      <c r="B786" s="3">
        <v>16.941489000000001</v>
      </c>
      <c r="C786" s="2">
        <v>1.551288</v>
      </c>
      <c r="D786" s="2">
        <v>54.93242</v>
      </c>
      <c r="E786">
        <v>0</v>
      </c>
      <c r="F786">
        <v>1</v>
      </c>
      <c r="G786" s="3">
        <v>1.7537499999999999</v>
      </c>
      <c r="H786" s="3">
        <v>1.2961560000000001</v>
      </c>
      <c r="I786">
        <v>1</v>
      </c>
      <c r="J786">
        <v>0</v>
      </c>
      <c r="K786" s="2">
        <v>2</v>
      </c>
      <c r="L786">
        <v>1</v>
      </c>
      <c r="M786" s="2">
        <v>0.11017399999999999</v>
      </c>
      <c r="N786" s="2">
        <v>1.9446749999999999</v>
      </c>
      <c r="O786" s="18">
        <v>1</v>
      </c>
      <c r="P786">
        <v>4</v>
      </c>
      <c r="Q786" t="s">
        <v>24</v>
      </c>
      <c r="R786" s="2">
        <f t="shared" si="12"/>
        <v>22.826738618008303</v>
      </c>
      <c r="S786">
        <v>1</v>
      </c>
      <c r="T786">
        <v>0</v>
      </c>
    </row>
    <row r="787" spans="1:20" x14ac:dyDescent="0.25">
      <c r="A787" t="s">
        <v>15</v>
      </c>
      <c r="B787" s="3">
        <v>16.172992000000001</v>
      </c>
      <c r="C787" s="2">
        <v>1.603842</v>
      </c>
      <c r="D787" s="2">
        <v>65</v>
      </c>
      <c r="E787">
        <v>1</v>
      </c>
      <c r="F787">
        <v>1</v>
      </c>
      <c r="G787" s="3">
        <v>2.5435629999999998</v>
      </c>
      <c r="H787" s="3">
        <v>1</v>
      </c>
      <c r="I787">
        <v>1</v>
      </c>
      <c r="J787">
        <v>0</v>
      </c>
      <c r="K787" s="2">
        <v>2</v>
      </c>
      <c r="L787">
        <v>1</v>
      </c>
      <c r="M787" s="2">
        <v>0.69428100000000004</v>
      </c>
      <c r="N787" s="2">
        <v>1.0569109999999999</v>
      </c>
      <c r="O787" s="18">
        <v>1</v>
      </c>
      <c r="P787">
        <v>4</v>
      </c>
      <c r="Q787" t="s">
        <v>24</v>
      </c>
      <c r="R787" s="2">
        <f t="shared" si="12"/>
        <v>25.269124328601528</v>
      </c>
      <c r="S787">
        <v>1</v>
      </c>
      <c r="T787">
        <v>0</v>
      </c>
    </row>
    <row r="788" spans="1:20" x14ac:dyDescent="0.25">
      <c r="A788" t="s">
        <v>15</v>
      </c>
      <c r="B788" s="3">
        <v>23.712589999999999</v>
      </c>
      <c r="C788" s="2">
        <v>1.588597</v>
      </c>
      <c r="D788" s="2">
        <v>62.339002999999998</v>
      </c>
      <c r="E788">
        <v>0</v>
      </c>
      <c r="F788">
        <v>1</v>
      </c>
      <c r="G788" s="3">
        <v>2.3972799999999999</v>
      </c>
      <c r="H788" s="3">
        <v>2.6565880000000002</v>
      </c>
      <c r="I788">
        <v>1</v>
      </c>
      <c r="J788">
        <v>0</v>
      </c>
      <c r="K788" s="2">
        <v>2.0610620000000002</v>
      </c>
      <c r="L788">
        <v>0</v>
      </c>
      <c r="M788" s="2">
        <v>1.912981</v>
      </c>
      <c r="N788" s="2">
        <v>1.887386</v>
      </c>
      <c r="O788" s="18">
        <v>1</v>
      </c>
      <c r="P788">
        <v>4</v>
      </c>
      <c r="Q788" t="s">
        <v>24</v>
      </c>
      <c r="R788" s="2">
        <f t="shared" si="12"/>
        <v>24.702014715821026</v>
      </c>
      <c r="S788">
        <v>1</v>
      </c>
      <c r="T788">
        <v>0</v>
      </c>
    </row>
    <row r="789" spans="1:20" x14ac:dyDescent="0.25">
      <c r="A789" t="s">
        <v>15</v>
      </c>
      <c r="B789" s="3">
        <v>35.194088999999998</v>
      </c>
      <c r="C789" s="2">
        <v>1.6734819999999999</v>
      </c>
      <c r="D789" s="2">
        <v>73.193589000000003</v>
      </c>
      <c r="E789">
        <v>1</v>
      </c>
      <c r="F789">
        <v>0</v>
      </c>
      <c r="G789" s="3">
        <v>3</v>
      </c>
      <c r="H789" s="3">
        <v>2.8097159999999999</v>
      </c>
      <c r="I789">
        <v>1</v>
      </c>
      <c r="J789">
        <v>0</v>
      </c>
      <c r="K789" s="2">
        <v>1.5914250000000001</v>
      </c>
      <c r="L789">
        <v>0</v>
      </c>
      <c r="M789" s="2">
        <v>0.17802299999999999</v>
      </c>
      <c r="N789" s="2">
        <v>0</v>
      </c>
      <c r="O789" s="18">
        <v>1</v>
      </c>
      <c r="P789">
        <v>3</v>
      </c>
      <c r="Q789" t="s">
        <v>24</v>
      </c>
      <c r="R789" s="2">
        <f t="shared" si="12"/>
        <v>26.13550837194731</v>
      </c>
      <c r="S789">
        <v>1</v>
      </c>
      <c r="T789">
        <v>0</v>
      </c>
    </row>
    <row r="790" spans="1:20" x14ac:dyDescent="0.25">
      <c r="A790" t="s">
        <v>21</v>
      </c>
      <c r="B790" s="3">
        <v>23.172982000000001</v>
      </c>
      <c r="C790" s="2">
        <v>1.8586240000000001</v>
      </c>
      <c r="D790" s="2">
        <v>88.675503000000006</v>
      </c>
      <c r="E790">
        <v>1</v>
      </c>
      <c r="F790">
        <v>1</v>
      </c>
      <c r="G790" s="3">
        <v>2</v>
      </c>
      <c r="H790" s="3">
        <v>2.77684</v>
      </c>
      <c r="I790">
        <v>1</v>
      </c>
      <c r="J790">
        <v>0</v>
      </c>
      <c r="K790" s="2">
        <v>1.2782309999999999</v>
      </c>
      <c r="L790">
        <v>0</v>
      </c>
      <c r="M790" s="2">
        <v>0.55713000000000001</v>
      </c>
      <c r="N790" s="2">
        <v>1</v>
      </c>
      <c r="O790" s="18">
        <v>1</v>
      </c>
      <c r="P790">
        <v>3</v>
      </c>
      <c r="Q790" t="s">
        <v>24</v>
      </c>
      <c r="R790" s="2">
        <f t="shared" si="12"/>
        <v>25.669687345253191</v>
      </c>
      <c r="S790">
        <v>1</v>
      </c>
      <c r="T790">
        <v>0</v>
      </c>
    </row>
    <row r="791" spans="1:20" x14ac:dyDescent="0.25">
      <c r="A791" t="s">
        <v>15</v>
      </c>
      <c r="B791" s="3">
        <v>37.218161000000002</v>
      </c>
      <c r="C791" s="2">
        <v>1.5938939999999999</v>
      </c>
      <c r="D791" s="2">
        <v>63.320628999999997</v>
      </c>
      <c r="E791">
        <v>1</v>
      </c>
      <c r="F791">
        <v>1</v>
      </c>
      <c r="G791" s="3">
        <v>2.3746399999999999</v>
      </c>
      <c r="H791" s="3">
        <v>3</v>
      </c>
      <c r="I791">
        <v>1</v>
      </c>
      <c r="J791">
        <v>0</v>
      </c>
      <c r="K791" s="2">
        <v>2</v>
      </c>
      <c r="L791">
        <v>0</v>
      </c>
      <c r="M791" s="2">
        <v>2.892922</v>
      </c>
      <c r="N791" s="2">
        <v>0.48081299999999999</v>
      </c>
      <c r="O791" s="18">
        <v>1</v>
      </c>
      <c r="P791">
        <v>3</v>
      </c>
      <c r="Q791" t="s">
        <v>24</v>
      </c>
      <c r="R791" s="2">
        <f t="shared" si="12"/>
        <v>24.924493908432453</v>
      </c>
      <c r="S791">
        <v>1</v>
      </c>
      <c r="T791">
        <v>0</v>
      </c>
    </row>
    <row r="792" spans="1:20" x14ac:dyDescent="0.25">
      <c r="A792" t="s">
        <v>21</v>
      </c>
      <c r="B792" s="3">
        <v>19.076443000000001</v>
      </c>
      <c r="C792" s="2">
        <v>1.62</v>
      </c>
      <c r="D792" s="2">
        <v>69.529624999999996</v>
      </c>
      <c r="E792">
        <v>0</v>
      </c>
      <c r="F792">
        <v>1</v>
      </c>
      <c r="G792" s="3">
        <v>2.2786439999999999</v>
      </c>
      <c r="H792" s="3">
        <v>1</v>
      </c>
      <c r="I792">
        <v>1</v>
      </c>
      <c r="J792">
        <v>0</v>
      </c>
      <c r="K792" s="2">
        <v>2.6289850000000001</v>
      </c>
      <c r="L792">
        <v>0</v>
      </c>
      <c r="M792" s="2">
        <v>1</v>
      </c>
      <c r="N792" s="2">
        <v>1.2853730000000001</v>
      </c>
      <c r="O792" s="18">
        <v>1</v>
      </c>
      <c r="P792">
        <v>4</v>
      </c>
      <c r="Q792" t="s">
        <v>24</v>
      </c>
      <c r="R792" s="2">
        <f t="shared" si="12"/>
        <v>26.493531854900162</v>
      </c>
      <c r="S792">
        <v>1</v>
      </c>
      <c r="T792">
        <v>0</v>
      </c>
    </row>
    <row r="793" spans="1:20" x14ac:dyDescent="0.25">
      <c r="A793" t="s">
        <v>15</v>
      </c>
      <c r="B793" s="3">
        <v>16.30687</v>
      </c>
      <c r="C793" s="2">
        <v>1.616366</v>
      </c>
      <c r="D793" s="2">
        <v>67.183127999999996</v>
      </c>
      <c r="E793">
        <v>1</v>
      </c>
      <c r="F793">
        <v>1</v>
      </c>
      <c r="G793" s="3">
        <v>1.6208450000000001</v>
      </c>
      <c r="H793" s="3">
        <v>1</v>
      </c>
      <c r="I793">
        <v>1</v>
      </c>
      <c r="J793">
        <v>0</v>
      </c>
      <c r="K793" s="2">
        <v>2</v>
      </c>
      <c r="L793">
        <v>1</v>
      </c>
      <c r="M793" s="2">
        <v>0.92659199999999997</v>
      </c>
      <c r="N793" s="2">
        <v>1.657098</v>
      </c>
      <c r="O793" s="18">
        <v>0</v>
      </c>
      <c r="P793">
        <v>4</v>
      </c>
      <c r="Q793" t="s">
        <v>24</v>
      </c>
      <c r="R793" s="2">
        <f t="shared" si="12"/>
        <v>25.714661236495751</v>
      </c>
      <c r="S793">
        <v>1</v>
      </c>
      <c r="T793">
        <v>0</v>
      </c>
    </row>
    <row r="794" spans="1:20" x14ac:dyDescent="0.25">
      <c r="A794" t="s">
        <v>15</v>
      </c>
      <c r="B794" s="3">
        <v>18.297229000000002</v>
      </c>
      <c r="C794" s="2">
        <v>1.6373960000000001</v>
      </c>
      <c r="D794" s="2">
        <v>70</v>
      </c>
      <c r="E794">
        <v>1</v>
      </c>
      <c r="F794">
        <v>1</v>
      </c>
      <c r="G794" s="3">
        <v>2</v>
      </c>
      <c r="H794" s="3">
        <v>1.9990140000000001</v>
      </c>
      <c r="I794">
        <v>1</v>
      </c>
      <c r="J794">
        <v>0</v>
      </c>
      <c r="K794" s="2">
        <v>2.326165</v>
      </c>
      <c r="L794">
        <v>0</v>
      </c>
      <c r="M794" s="2">
        <v>7.0499999999999998E-3</v>
      </c>
      <c r="N794" s="2">
        <v>0</v>
      </c>
      <c r="O794" s="18">
        <v>0</v>
      </c>
      <c r="P794">
        <v>4</v>
      </c>
      <c r="Q794" t="s">
        <v>24</v>
      </c>
      <c r="R794" s="2">
        <f t="shared" si="12"/>
        <v>26.109021134042287</v>
      </c>
      <c r="S794">
        <v>1</v>
      </c>
      <c r="T794">
        <v>0</v>
      </c>
    </row>
    <row r="795" spans="1:20" x14ac:dyDescent="0.25">
      <c r="A795" t="s">
        <v>15</v>
      </c>
      <c r="B795" s="3">
        <v>18.610761</v>
      </c>
      <c r="C795" s="2">
        <v>1.5507230000000001</v>
      </c>
      <c r="D795" s="2">
        <v>60.628321</v>
      </c>
      <c r="E795">
        <v>0</v>
      </c>
      <c r="F795">
        <v>1</v>
      </c>
      <c r="G795" s="3">
        <v>2.8231790000000001</v>
      </c>
      <c r="H795" s="3">
        <v>2.644692</v>
      </c>
      <c r="I795">
        <v>1</v>
      </c>
      <c r="J795">
        <v>0</v>
      </c>
      <c r="K795" s="2">
        <v>1.226764</v>
      </c>
      <c r="L795">
        <v>1</v>
      </c>
      <c r="M795" s="2">
        <v>0.74752799999999997</v>
      </c>
      <c r="N795" s="2">
        <v>8.8990000000000007E-3</v>
      </c>
      <c r="O795" s="18">
        <v>1</v>
      </c>
      <c r="P795">
        <v>4</v>
      </c>
      <c r="Q795" t="s">
        <v>24</v>
      </c>
      <c r="R795" s="2">
        <f t="shared" si="12"/>
        <v>25.211987593410957</v>
      </c>
      <c r="S795">
        <v>1</v>
      </c>
      <c r="T795">
        <v>0</v>
      </c>
    </row>
    <row r="796" spans="1:20" x14ac:dyDescent="0.25">
      <c r="A796" t="s">
        <v>15</v>
      </c>
      <c r="B796" s="3">
        <v>17.451084999999999</v>
      </c>
      <c r="C796" s="2">
        <v>1.6</v>
      </c>
      <c r="D796" s="2">
        <v>65</v>
      </c>
      <c r="E796">
        <v>1</v>
      </c>
      <c r="F796">
        <v>1</v>
      </c>
      <c r="G796" s="3">
        <v>3</v>
      </c>
      <c r="H796" s="3">
        <v>2.4497230000000001</v>
      </c>
      <c r="I796">
        <v>1</v>
      </c>
      <c r="J796">
        <v>0</v>
      </c>
      <c r="K796" s="2">
        <v>2</v>
      </c>
      <c r="L796">
        <v>1</v>
      </c>
      <c r="M796" s="2">
        <v>0.47959200000000002</v>
      </c>
      <c r="N796" s="2">
        <v>1.720642</v>
      </c>
      <c r="O796" s="18">
        <v>1</v>
      </c>
      <c r="P796">
        <v>4</v>
      </c>
      <c r="Q796" t="s">
        <v>24</v>
      </c>
      <c r="R796" s="2">
        <f t="shared" si="12"/>
        <v>25.390624999999996</v>
      </c>
      <c r="S796">
        <v>1</v>
      </c>
      <c r="T796">
        <v>0</v>
      </c>
    </row>
    <row r="797" spans="1:20" x14ac:dyDescent="0.25">
      <c r="A797" t="s">
        <v>21</v>
      </c>
      <c r="B797" s="3">
        <v>29.740496</v>
      </c>
      <c r="C797" s="2">
        <v>1.820471</v>
      </c>
      <c r="D797" s="2">
        <v>87.668828000000005</v>
      </c>
      <c r="E797">
        <v>0</v>
      </c>
      <c r="F797">
        <v>1</v>
      </c>
      <c r="G797" s="3">
        <v>3</v>
      </c>
      <c r="H797" s="3">
        <v>3</v>
      </c>
      <c r="I797">
        <v>1</v>
      </c>
      <c r="J797">
        <v>0</v>
      </c>
      <c r="K797" s="2">
        <v>1.1746110000000001</v>
      </c>
      <c r="L797">
        <v>0</v>
      </c>
      <c r="M797" s="2">
        <v>2</v>
      </c>
      <c r="N797" s="2">
        <v>0</v>
      </c>
      <c r="O797" s="18">
        <v>0</v>
      </c>
      <c r="P797">
        <v>3</v>
      </c>
      <c r="Q797" t="s">
        <v>24</v>
      </c>
      <c r="R797" s="2">
        <f t="shared" si="12"/>
        <v>26.453166816895745</v>
      </c>
      <c r="S797">
        <v>1</v>
      </c>
      <c r="T797">
        <v>0</v>
      </c>
    </row>
    <row r="798" spans="1:20" x14ac:dyDescent="0.25">
      <c r="A798" t="s">
        <v>15</v>
      </c>
      <c r="B798" s="3">
        <v>31.539393</v>
      </c>
      <c r="C798" s="2">
        <v>1.6574960000000001</v>
      </c>
      <c r="D798" s="2">
        <v>73.641632999999999</v>
      </c>
      <c r="E798">
        <v>1</v>
      </c>
      <c r="F798">
        <v>1</v>
      </c>
      <c r="G798" s="3">
        <v>2</v>
      </c>
      <c r="H798" s="3">
        <v>3</v>
      </c>
      <c r="I798">
        <v>1</v>
      </c>
      <c r="J798">
        <v>0</v>
      </c>
      <c r="K798" s="2">
        <v>1</v>
      </c>
      <c r="L798">
        <v>0</v>
      </c>
      <c r="M798" s="2">
        <v>0</v>
      </c>
      <c r="N798" s="2">
        <v>1.1124890000000001</v>
      </c>
      <c r="O798" s="18">
        <v>1</v>
      </c>
      <c r="P798">
        <v>3</v>
      </c>
      <c r="Q798" t="s">
        <v>24</v>
      </c>
      <c r="R798" s="2">
        <f t="shared" si="12"/>
        <v>26.805161760184564</v>
      </c>
      <c r="S798">
        <v>1</v>
      </c>
      <c r="T798">
        <v>0</v>
      </c>
    </row>
    <row r="799" spans="1:20" x14ac:dyDescent="0.25">
      <c r="A799" t="s">
        <v>21</v>
      </c>
      <c r="B799" s="3">
        <v>18.026457000000001</v>
      </c>
      <c r="C799" s="2">
        <v>1.7521230000000001</v>
      </c>
      <c r="D799" s="2">
        <v>80</v>
      </c>
      <c r="E799">
        <v>1</v>
      </c>
      <c r="F799">
        <v>1</v>
      </c>
      <c r="G799" s="3">
        <v>2</v>
      </c>
      <c r="H799" s="3">
        <v>2.7941560000000001</v>
      </c>
      <c r="I799">
        <v>1</v>
      </c>
      <c r="J799">
        <v>0</v>
      </c>
      <c r="K799" s="2">
        <v>2.3773620000000002</v>
      </c>
      <c r="L799">
        <v>0</v>
      </c>
      <c r="M799" s="2">
        <v>0.10123600000000001</v>
      </c>
      <c r="N799" s="2">
        <v>0.105895</v>
      </c>
      <c r="O799" s="18">
        <v>0</v>
      </c>
      <c r="P799">
        <v>4</v>
      </c>
      <c r="Q799" t="s">
        <v>24</v>
      </c>
      <c r="R799" s="2">
        <f t="shared" si="12"/>
        <v>26.059183602983151</v>
      </c>
      <c r="S799">
        <v>1</v>
      </c>
      <c r="T799">
        <v>0</v>
      </c>
    </row>
    <row r="800" spans="1:20" x14ac:dyDescent="0.25">
      <c r="A800" t="s">
        <v>21</v>
      </c>
      <c r="B800" s="3">
        <v>19.475539999999999</v>
      </c>
      <c r="C800" s="2">
        <v>1.8572310000000001</v>
      </c>
      <c r="D800" s="2">
        <v>88.138777000000005</v>
      </c>
      <c r="E800">
        <v>1</v>
      </c>
      <c r="F800">
        <v>1</v>
      </c>
      <c r="G800" s="3">
        <v>2.0619519999999998</v>
      </c>
      <c r="H800" s="3">
        <v>4</v>
      </c>
      <c r="I800">
        <v>1</v>
      </c>
      <c r="J800">
        <v>0</v>
      </c>
      <c r="K800" s="2">
        <v>2.4264649999999999</v>
      </c>
      <c r="L800">
        <v>0</v>
      </c>
      <c r="M800" s="2">
        <v>2</v>
      </c>
      <c r="N800" s="2">
        <v>0.160138</v>
      </c>
      <c r="O800" s="18">
        <v>1</v>
      </c>
      <c r="P800">
        <v>4</v>
      </c>
      <c r="Q800" t="s">
        <v>24</v>
      </c>
      <c r="R800" s="2">
        <f t="shared" si="12"/>
        <v>25.552604428356002</v>
      </c>
      <c r="S800">
        <v>1</v>
      </c>
      <c r="T800">
        <v>0</v>
      </c>
    </row>
    <row r="801" spans="1:20" x14ac:dyDescent="0.25">
      <c r="A801" t="s">
        <v>15</v>
      </c>
      <c r="B801" s="3">
        <v>19</v>
      </c>
      <c r="C801" s="2">
        <v>1.76</v>
      </c>
      <c r="D801" s="2">
        <v>79.544998000000007</v>
      </c>
      <c r="E801">
        <v>1</v>
      </c>
      <c r="F801">
        <v>1</v>
      </c>
      <c r="G801" s="3">
        <v>2</v>
      </c>
      <c r="H801" s="3">
        <v>1.1467940000000001</v>
      </c>
      <c r="I801">
        <v>1</v>
      </c>
      <c r="J801">
        <v>0</v>
      </c>
      <c r="K801" s="2">
        <v>3</v>
      </c>
      <c r="L801">
        <v>0</v>
      </c>
      <c r="M801" s="2">
        <v>1.8097449999999999</v>
      </c>
      <c r="N801" s="2">
        <v>1.690102</v>
      </c>
      <c r="O801" s="18">
        <v>2</v>
      </c>
      <c r="P801">
        <v>4</v>
      </c>
      <c r="Q801" t="s">
        <v>24</v>
      </c>
      <c r="R801" s="2">
        <f t="shared" si="12"/>
        <v>25.67955772210744</v>
      </c>
      <c r="S801">
        <v>1</v>
      </c>
      <c r="T801">
        <v>0</v>
      </c>
    </row>
    <row r="802" spans="1:20" x14ac:dyDescent="0.25">
      <c r="A802" t="s">
        <v>15</v>
      </c>
      <c r="B802" s="3">
        <v>18</v>
      </c>
      <c r="C802" s="2">
        <v>1.644682</v>
      </c>
      <c r="D802" s="2">
        <v>68.392133000000001</v>
      </c>
      <c r="E802">
        <v>1</v>
      </c>
      <c r="F802">
        <v>1</v>
      </c>
      <c r="G802" s="3">
        <v>2</v>
      </c>
      <c r="H802" s="3">
        <v>1.1316949999999999</v>
      </c>
      <c r="I802">
        <v>1</v>
      </c>
      <c r="J802">
        <v>0</v>
      </c>
      <c r="K802" s="2">
        <v>1.3445389999999999</v>
      </c>
      <c r="L802">
        <v>0</v>
      </c>
      <c r="M802" s="2">
        <v>0</v>
      </c>
      <c r="N802" s="2">
        <v>1.59257</v>
      </c>
      <c r="O802" s="18">
        <v>0</v>
      </c>
      <c r="P802">
        <v>4</v>
      </c>
      <c r="Q802" t="s">
        <v>24</v>
      </c>
      <c r="R802" s="2">
        <f t="shared" si="12"/>
        <v>25.283795550958612</v>
      </c>
      <c r="S802">
        <v>1</v>
      </c>
      <c r="T802">
        <v>0</v>
      </c>
    </row>
    <row r="803" spans="1:20" x14ac:dyDescent="0.25">
      <c r="A803" t="s">
        <v>15</v>
      </c>
      <c r="B803" s="3">
        <v>18.270434000000002</v>
      </c>
      <c r="C803" s="2">
        <v>1.7371650000000001</v>
      </c>
      <c r="D803" s="2">
        <v>76.699774000000005</v>
      </c>
      <c r="E803">
        <v>1</v>
      </c>
      <c r="F803">
        <v>1</v>
      </c>
      <c r="G803" s="3">
        <v>2.8389690000000001</v>
      </c>
      <c r="H803" s="3">
        <v>3</v>
      </c>
      <c r="I803">
        <v>1</v>
      </c>
      <c r="J803">
        <v>0</v>
      </c>
      <c r="K803" s="2">
        <v>2.4259270000000002</v>
      </c>
      <c r="L803">
        <v>0</v>
      </c>
      <c r="M803" s="2">
        <v>1</v>
      </c>
      <c r="N803" s="2">
        <v>1.453335</v>
      </c>
      <c r="O803" s="18">
        <v>2</v>
      </c>
      <c r="P803">
        <v>4</v>
      </c>
      <c r="Q803" t="s">
        <v>24</v>
      </c>
      <c r="R803" s="2">
        <f t="shared" si="12"/>
        <v>25.416277458650733</v>
      </c>
      <c r="S803">
        <v>1</v>
      </c>
      <c r="T803">
        <v>0</v>
      </c>
    </row>
    <row r="804" spans="1:20" x14ac:dyDescent="0.25">
      <c r="A804" t="s">
        <v>15</v>
      </c>
      <c r="B804" s="3">
        <v>19.816227999999999</v>
      </c>
      <c r="C804" s="2">
        <v>1.5078530000000001</v>
      </c>
      <c r="D804" s="2">
        <v>64.259378999999996</v>
      </c>
      <c r="E804">
        <v>0</v>
      </c>
      <c r="F804">
        <v>1</v>
      </c>
      <c r="G804" s="3">
        <v>2.568063</v>
      </c>
      <c r="H804" s="3">
        <v>3</v>
      </c>
      <c r="I804">
        <v>1</v>
      </c>
      <c r="J804">
        <v>0</v>
      </c>
      <c r="K804" s="2">
        <v>1.8179829999999999</v>
      </c>
      <c r="L804">
        <v>1</v>
      </c>
      <c r="M804" s="2">
        <v>0</v>
      </c>
      <c r="N804" s="2">
        <v>0</v>
      </c>
      <c r="O804" s="18">
        <v>1</v>
      </c>
      <c r="P804">
        <v>4</v>
      </c>
      <c r="Q804" t="s">
        <v>24</v>
      </c>
      <c r="R804" s="2">
        <f t="shared" si="12"/>
        <v>28.263016719957434</v>
      </c>
      <c r="S804">
        <v>1</v>
      </c>
      <c r="T804">
        <v>0</v>
      </c>
    </row>
    <row r="805" spans="1:20" x14ac:dyDescent="0.25">
      <c r="A805" t="s">
        <v>21</v>
      </c>
      <c r="B805" s="3">
        <v>28.39124</v>
      </c>
      <c r="C805" s="2">
        <v>1.81006</v>
      </c>
      <c r="D805" s="2">
        <v>87.286783</v>
      </c>
      <c r="E805">
        <v>0</v>
      </c>
      <c r="F805">
        <v>1</v>
      </c>
      <c r="G805" s="3">
        <v>3</v>
      </c>
      <c r="H805" s="3">
        <v>3</v>
      </c>
      <c r="I805">
        <v>1</v>
      </c>
      <c r="J805">
        <v>0</v>
      </c>
      <c r="K805" s="2">
        <v>1.205633</v>
      </c>
      <c r="L805">
        <v>0</v>
      </c>
      <c r="M805" s="2">
        <v>2</v>
      </c>
      <c r="N805" s="2">
        <v>0</v>
      </c>
      <c r="O805" s="18">
        <v>0</v>
      </c>
      <c r="P805">
        <v>3</v>
      </c>
      <c r="Q805" t="s">
        <v>24</v>
      </c>
      <c r="R805" s="2">
        <f t="shared" si="12"/>
        <v>26.641737528982159</v>
      </c>
      <c r="S805">
        <v>1</v>
      </c>
      <c r="T805">
        <v>0</v>
      </c>
    </row>
    <row r="806" spans="1:20" x14ac:dyDescent="0.25">
      <c r="A806" t="s">
        <v>21</v>
      </c>
      <c r="B806" s="3">
        <v>26.758516</v>
      </c>
      <c r="C806" s="2">
        <v>1.80179</v>
      </c>
      <c r="D806" s="2">
        <v>86.981201999999996</v>
      </c>
      <c r="E806">
        <v>0</v>
      </c>
      <c r="F806">
        <v>1</v>
      </c>
      <c r="G806" s="3">
        <v>2.6529579999999999</v>
      </c>
      <c r="H806" s="3">
        <v>2.4881890000000002</v>
      </c>
      <c r="I806">
        <v>1</v>
      </c>
      <c r="J806">
        <v>0</v>
      </c>
      <c r="K806" s="2">
        <v>2</v>
      </c>
      <c r="L806">
        <v>0</v>
      </c>
      <c r="M806" s="2">
        <v>2</v>
      </c>
      <c r="N806" s="2">
        <v>9.6614000000000005E-2</v>
      </c>
      <c r="O806" s="18">
        <v>0</v>
      </c>
      <c r="P806">
        <v>3</v>
      </c>
      <c r="Q806" t="s">
        <v>24</v>
      </c>
      <c r="R806" s="2">
        <f t="shared" si="12"/>
        <v>26.792735729738585</v>
      </c>
      <c r="S806">
        <v>1</v>
      </c>
      <c r="T806">
        <v>0</v>
      </c>
    </row>
    <row r="807" spans="1:20" x14ac:dyDescent="0.25">
      <c r="A807" t="s">
        <v>21</v>
      </c>
      <c r="B807" s="3">
        <v>21.033794</v>
      </c>
      <c r="C807" s="2">
        <v>1.625891</v>
      </c>
      <c r="D807" s="2">
        <v>70</v>
      </c>
      <c r="E807">
        <v>0</v>
      </c>
      <c r="F807">
        <v>1</v>
      </c>
      <c r="G807" s="3">
        <v>2</v>
      </c>
      <c r="H807" s="3">
        <v>1</v>
      </c>
      <c r="I807">
        <v>0</v>
      </c>
      <c r="J807">
        <v>0</v>
      </c>
      <c r="K807" s="2">
        <v>2.0087600000000001</v>
      </c>
      <c r="L807">
        <v>0</v>
      </c>
      <c r="M807" s="2">
        <v>0.63119000000000003</v>
      </c>
      <c r="N807" s="2">
        <v>0</v>
      </c>
      <c r="O807" s="18">
        <v>1</v>
      </c>
      <c r="P807">
        <v>4</v>
      </c>
      <c r="Q807" t="s">
        <v>24</v>
      </c>
      <c r="R807" s="2">
        <f t="shared" si="12"/>
        <v>26.479829590203295</v>
      </c>
      <c r="S807">
        <v>1</v>
      </c>
      <c r="T807">
        <v>0</v>
      </c>
    </row>
    <row r="808" spans="1:20" x14ac:dyDescent="0.25">
      <c r="A808" t="s">
        <v>21</v>
      </c>
      <c r="B808" s="3">
        <v>22.429811999999998</v>
      </c>
      <c r="C808" s="2">
        <v>1.6403700000000001</v>
      </c>
      <c r="D808" s="2">
        <v>70</v>
      </c>
      <c r="E808">
        <v>0</v>
      </c>
      <c r="F808">
        <v>1</v>
      </c>
      <c r="G808" s="3">
        <v>2</v>
      </c>
      <c r="H808" s="3">
        <v>1</v>
      </c>
      <c r="I808">
        <v>0</v>
      </c>
      <c r="J808">
        <v>0</v>
      </c>
      <c r="K808" s="2">
        <v>2.0691839999999999</v>
      </c>
      <c r="L808">
        <v>0</v>
      </c>
      <c r="M808" s="2">
        <v>0.72989800000000005</v>
      </c>
      <c r="N808" s="2">
        <v>0</v>
      </c>
      <c r="O808" s="18">
        <v>1</v>
      </c>
      <c r="P808">
        <v>4</v>
      </c>
      <c r="Q808" t="s">
        <v>24</v>
      </c>
      <c r="R808" s="2">
        <f t="shared" si="12"/>
        <v>26.014435350937646</v>
      </c>
      <c r="S808">
        <v>1</v>
      </c>
      <c r="T808">
        <v>0</v>
      </c>
    </row>
    <row r="809" spans="1:20" x14ac:dyDescent="0.25">
      <c r="A809" t="s">
        <v>21</v>
      </c>
      <c r="B809" s="3">
        <v>26.650418999999999</v>
      </c>
      <c r="C809" s="2">
        <v>1.7910470000000001</v>
      </c>
      <c r="D809" s="2">
        <v>83.263120000000001</v>
      </c>
      <c r="E809">
        <v>0</v>
      </c>
      <c r="F809">
        <v>1</v>
      </c>
      <c r="G809" s="3">
        <v>1.2778499999999999</v>
      </c>
      <c r="H809" s="3">
        <v>3.9995910000000001</v>
      </c>
      <c r="I809">
        <v>1</v>
      </c>
      <c r="J809">
        <v>0</v>
      </c>
      <c r="K809" s="2">
        <v>2.4959440000000002</v>
      </c>
      <c r="L809">
        <v>0</v>
      </c>
      <c r="M809" s="2">
        <v>3.4199999999999999E-3</v>
      </c>
      <c r="N809" s="2">
        <v>1</v>
      </c>
      <c r="O809" s="18">
        <v>0</v>
      </c>
      <c r="P809">
        <v>3</v>
      </c>
      <c r="Q809" t="s">
        <v>24</v>
      </c>
      <c r="R809" s="2">
        <f t="shared" si="12"/>
        <v>25.956056770196781</v>
      </c>
      <c r="S809">
        <v>1</v>
      </c>
      <c r="T809">
        <v>0</v>
      </c>
    </row>
    <row r="810" spans="1:20" x14ac:dyDescent="0.25">
      <c r="A810" t="s">
        <v>21</v>
      </c>
      <c r="B810" s="3">
        <v>21.618245999999999</v>
      </c>
      <c r="C810" s="2">
        <v>1.679306</v>
      </c>
      <c r="D810" s="2">
        <v>75</v>
      </c>
      <c r="E810">
        <v>1</v>
      </c>
      <c r="F810">
        <v>1</v>
      </c>
      <c r="G810" s="3">
        <v>2</v>
      </c>
      <c r="H810" s="3">
        <v>3</v>
      </c>
      <c r="I810">
        <v>1</v>
      </c>
      <c r="J810">
        <v>0</v>
      </c>
      <c r="K810" s="2">
        <v>1.9578709999999999</v>
      </c>
      <c r="L810">
        <v>0</v>
      </c>
      <c r="M810" s="2">
        <v>0.99459200000000003</v>
      </c>
      <c r="N810" s="2">
        <v>0.117303</v>
      </c>
      <c r="O810" s="18">
        <v>1</v>
      </c>
      <c r="P810">
        <v>4</v>
      </c>
      <c r="Q810" t="s">
        <v>24</v>
      </c>
      <c r="R810" s="2">
        <f t="shared" si="12"/>
        <v>26.595097329436076</v>
      </c>
      <c r="S810">
        <v>1</v>
      </c>
      <c r="T810">
        <v>0</v>
      </c>
    </row>
    <row r="811" spans="1:20" x14ac:dyDescent="0.25">
      <c r="A811" t="s">
        <v>15</v>
      </c>
      <c r="B811" s="3">
        <v>21.012542</v>
      </c>
      <c r="C811" s="2">
        <v>1.6151450000000001</v>
      </c>
      <c r="D811" s="2">
        <v>68.653346999999997</v>
      </c>
      <c r="E811">
        <v>1</v>
      </c>
      <c r="F811">
        <v>1</v>
      </c>
      <c r="G811" s="3">
        <v>1.729824</v>
      </c>
      <c r="H811" s="3">
        <v>3.6129410000000002</v>
      </c>
      <c r="I811">
        <v>0</v>
      </c>
      <c r="J811">
        <v>0</v>
      </c>
      <c r="K811" s="2">
        <v>2.0437029999999998</v>
      </c>
      <c r="L811">
        <v>0</v>
      </c>
      <c r="M811" s="2">
        <v>0.56211800000000001</v>
      </c>
      <c r="N811" s="2">
        <v>0.42664299999999999</v>
      </c>
      <c r="O811" s="18">
        <v>1</v>
      </c>
      <c r="P811">
        <v>4</v>
      </c>
      <c r="Q811" t="s">
        <v>24</v>
      </c>
      <c r="R811" s="2">
        <f t="shared" si="12"/>
        <v>26.317139362770305</v>
      </c>
      <c r="S811">
        <v>1</v>
      </c>
      <c r="T811">
        <v>0</v>
      </c>
    </row>
    <row r="812" spans="1:20" x14ac:dyDescent="0.25">
      <c r="A812" t="s">
        <v>15</v>
      </c>
      <c r="B812" s="3">
        <v>21.071194999999999</v>
      </c>
      <c r="C812" s="2">
        <v>1.6164670000000001</v>
      </c>
      <c r="D812" s="2">
        <v>68.771850000000001</v>
      </c>
      <c r="E812">
        <v>1</v>
      </c>
      <c r="F812">
        <v>1</v>
      </c>
      <c r="G812" s="3">
        <v>1.4525239999999999</v>
      </c>
      <c r="H812" s="3">
        <v>3.9505530000000002</v>
      </c>
      <c r="I812">
        <v>0</v>
      </c>
      <c r="J812">
        <v>0</v>
      </c>
      <c r="K812" s="2">
        <v>2.109858</v>
      </c>
      <c r="L812">
        <v>0</v>
      </c>
      <c r="M812" s="2">
        <v>0.50884700000000005</v>
      </c>
      <c r="N812" s="2">
        <v>1.1946330000000001</v>
      </c>
      <c r="O812" s="18">
        <v>1</v>
      </c>
      <c r="P812">
        <v>4</v>
      </c>
      <c r="Q812" t="s">
        <v>24</v>
      </c>
      <c r="R812" s="2">
        <f t="shared" si="12"/>
        <v>26.319462834794745</v>
      </c>
      <c r="S812">
        <v>1</v>
      </c>
      <c r="T812">
        <v>0</v>
      </c>
    </row>
    <row r="813" spans="1:20" x14ac:dyDescent="0.25">
      <c r="A813" t="s">
        <v>21</v>
      </c>
      <c r="B813" s="3">
        <v>19.741202000000001</v>
      </c>
      <c r="C813" s="2">
        <v>1.816783</v>
      </c>
      <c r="D813" s="2">
        <v>86.522799000000006</v>
      </c>
      <c r="E813">
        <v>1</v>
      </c>
      <c r="F813">
        <v>1</v>
      </c>
      <c r="G813" s="3">
        <v>2</v>
      </c>
      <c r="H813" s="3">
        <v>3</v>
      </c>
      <c r="I813">
        <v>1</v>
      </c>
      <c r="J813">
        <v>0</v>
      </c>
      <c r="K813" s="2">
        <v>2.1773859999999998</v>
      </c>
      <c r="L813">
        <v>0</v>
      </c>
      <c r="M813" s="2">
        <v>0.336814</v>
      </c>
      <c r="N813" s="2">
        <v>4.8129999999999996E-3</v>
      </c>
      <c r="O813" s="18">
        <v>1</v>
      </c>
      <c r="P813">
        <v>4</v>
      </c>
      <c r="Q813" t="s">
        <v>24</v>
      </c>
      <c r="R813" s="2">
        <f t="shared" si="12"/>
        <v>26.213465841655264</v>
      </c>
      <c r="S813">
        <v>1</v>
      </c>
      <c r="T813">
        <v>0</v>
      </c>
    </row>
    <row r="814" spans="1:20" x14ac:dyDescent="0.25">
      <c r="A814" t="s">
        <v>21</v>
      </c>
      <c r="B814" s="3">
        <v>19.216380000000001</v>
      </c>
      <c r="C814" s="2">
        <v>1.8124720000000001</v>
      </c>
      <c r="D814" s="2">
        <v>86.748294999999999</v>
      </c>
      <c r="E814">
        <v>1</v>
      </c>
      <c r="F814">
        <v>1</v>
      </c>
      <c r="G814" s="3">
        <v>2</v>
      </c>
      <c r="H814" s="3">
        <v>3</v>
      </c>
      <c r="I814">
        <v>1</v>
      </c>
      <c r="J814">
        <v>0</v>
      </c>
      <c r="K814" s="2">
        <v>2.1686510000000001</v>
      </c>
      <c r="L814">
        <v>0</v>
      </c>
      <c r="M814" s="2">
        <v>0.97799800000000003</v>
      </c>
      <c r="N814" s="2">
        <v>0.14263799999999999</v>
      </c>
      <c r="O814" s="18">
        <v>1</v>
      </c>
      <c r="P814">
        <v>4</v>
      </c>
      <c r="Q814" t="s">
        <v>24</v>
      </c>
      <c r="R814" s="2">
        <f t="shared" si="12"/>
        <v>26.40695561597472</v>
      </c>
      <c r="S814">
        <v>1</v>
      </c>
      <c r="T814">
        <v>0</v>
      </c>
    </row>
    <row r="815" spans="1:20" x14ac:dyDescent="0.25">
      <c r="A815" t="s">
        <v>15</v>
      </c>
      <c r="B815" s="3">
        <v>42.244750000000003</v>
      </c>
      <c r="C815" s="2">
        <v>1.7682310000000001</v>
      </c>
      <c r="D815" s="2">
        <v>75.629310000000004</v>
      </c>
      <c r="E815">
        <v>1</v>
      </c>
      <c r="F815">
        <v>1</v>
      </c>
      <c r="G815" s="3">
        <v>3</v>
      </c>
      <c r="H815" s="3">
        <v>2.9518369999999998</v>
      </c>
      <c r="I815">
        <v>1</v>
      </c>
      <c r="J815">
        <v>0</v>
      </c>
      <c r="K815" s="2">
        <v>2.1120320000000001</v>
      </c>
      <c r="L815">
        <v>0</v>
      </c>
      <c r="M815" s="2">
        <v>0.37868299999999999</v>
      </c>
      <c r="N815" s="2">
        <v>0</v>
      </c>
      <c r="O815" s="18">
        <v>1</v>
      </c>
      <c r="P815">
        <v>3</v>
      </c>
      <c r="Q815" t="s">
        <v>24</v>
      </c>
      <c r="R815" s="2">
        <f t="shared" si="12"/>
        <v>24.188678252471178</v>
      </c>
      <c r="S815">
        <v>1</v>
      </c>
      <c r="T815">
        <v>0</v>
      </c>
    </row>
    <row r="816" spans="1:20" x14ac:dyDescent="0.25">
      <c r="A816" t="s">
        <v>21</v>
      </c>
      <c r="B816" s="3">
        <v>22.283082</v>
      </c>
      <c r="C816" s="2">
        <v>1.8709309999999999</v>
      </c>
      <c r="D816" s="2">
        <v>89.251638999999997</v>
      </c>
      <c r="E816">
        <v>1</v>
      </c>
      <c r="F816">
        <v>1</v>
      </c>
      <c r="G816" s="3">
        <v>2</v>
      </c>
      <c r="H816" s="3">
        <v>2.799979</v>
      </c>
      <c r="I816">
        <v>1</v>
      </c>
      <c r="J816">
        <v>0</v>
      </c>
      <c r="K816" s="2">
        <v>1.0813330000000001</v>
      </c>
      <c r="L816">
        <v>0</v>
      </c>
      <c r="M816" s="2">
        <v>0.44434699999999999</v>
      </c>
      <c r="N816" s="2">
        <v>1</v>
      </c>
      <c r="O816" s="18">
        <v>1</v>
      </c>
      <c r="P816">
        <v>4</v>
      </c>
      <c r="Q816" t="s">
        <v>24</v>
      </c>
      <c r="R816" s="2">
        <f t="shared" si="12"/>
        <v>25.497679518825827</v>
      </c>
      <c r="S816">
        <v>1</v>
      </c>
      <c r="T816">
        <v>0</v>
      </c>
    </row>
    <row r="817" spans="1:20" x14ac:dyDescent="0.25">
      <c r="A817" t="s">
        <v>21</v>
      </c>
      <c r="B817" s="3">
        <v>21.086511999999999</v>
      </c>
      <c r="C817" s="2">
        <v>1.863685</v>
      </c>
      <c r="D817" s="2">
        <v>89.558853999999997</v>
      </c>
      <c r="E817">
        <v>1</v>
      </c>
      <c r="F817">
        <v>1</v>
      </c>
      <c r="G817" s="3">
        <v>2</v>
      </c>
      <c r="H817" s="3">
        <v>3</v>
      </c>
      <c r="I817">
        <v>1</v>
      </c>
      <c r="J817">
        <v>0</v>
      </c>
      <c r="K817" s="2">
        <v>1.005727</v>
      </c>
      <c r="L817">
        <v>0</v>
      </c>
      <c r="M817" s="2">
        <v>0</v>
      </c>
      <c r="N817" s="2">
        <v>0.79821900000000001</v>
      </c>
      <c r="O817" s="18">
        <v>1</v>
      </c>
      <c r="P817">
        <v>4</v>
      </c>
      <c r="Q817" t="s">
        <v>24</v>
      </c>
      <c r="R817" s="2">
        <f t="shared" si="12"/>
        <v>25.784784621937103</v>
      </c>
      <c r="S817">
        <v>1</v>
      </c>
      <c r="T817">
        <v>0</v>
      </c>
    </row>
    <row r="818" spans="1:20" x14ac:dyDescent="0.25">
      <c r="A818" t="s">
        <v>21</v>
      </c>
      <c r="B818" s="3">
        <v>23.451595000000001</v>
      </c>
      <c r="C818" s="2">
        <v>1.6702269999999999</v>
      </c>
      <c r="D818" s="2">
        <v>75</v>
      </c>
      <c r="E818">
        <v>1</v>
      </c>
      <c r="F818">
        <v>1</v>
      </c>
      <c r="G818" s="3">
        <v>2</v>
      </c>
      <c r="H818" s="3">
        <v>3</v>
      </c>
      <c r="I818">
        <v>1</v>
      </c>
      <c r="J818">
        <v>0</v>
      </c>
      <c r="K818" s="2">
        <v>2</v>
      </c>
      <c r="L818">
        <v>0</v>
      </c>
      <c r="M818" s="2">
        <v>0.129163</v>
      </c>
      <c r="N818" s="2">
        <v>1.9836780000000001</v>
      </c>
      <c r="O818" s="18">
        <v>1</v>
      </c>
      <c r="P818">
        <v>4</v>
      </c>
      <c r="Q818" t="s">
        <v>24</v>
      </c>
      <c r="R818" s="2">
        <f t="shared" si="12"/>
        <v>26.885013781380962</v>
      </c>
      <c r="S818">
        <v>1</v>
      </c>
      <c r="T818">
        <v>0</v>
      </c>
    </row>
    <row r="819" spans="1:20" x14ac:dyDescent="0.25">
      <c r="A819" t="s">
        <v>21</v>
      </c>
      <c r="B819" s="3">
        <v>22.740275</v>
      </c>
      <c r="C819" s="2">
        <v>1.7172879999999999</v>
      </c>
      <c r="D819" s="2">
        <v>75.948164000000006</v>
      </c>
      <c r="E819">
        <v>1</v>
      </c>
      <c r="F819">
        <v>1</v>
      </c>
      <c r="G819" s="3">
        <v>2</v>
      </c>
      <c r="H819" s="3">
        <v>3</v>
      </c>
      <c r="I819">
        <v>1</v>
      </c>
      <c r="J819">
        <v>0</v>
      </c>
      <c r="K819" s="2">
        <v>2</v>
      </c>
      <c r="L819">
        <v>0</v>
      </c>
      <c r="M819" s="2">
        <v>0</v>
      </c>
      <c r="N819" s="2">
        <v>2</v>
      </c>
      <c r="O819" s="18">
        <v>1</v>
      </c>
      <c r="P819">
        <v>4</v>
      </c>
      <c r="Q819" t="s">
        <v>24</v>
      </c>
      <c r="R819" s="2">
        <f t="shared" si="12"/>
        <v>25.753188647418973</v>
      </c>
      <c r="S819">
        <v>1</v>
      </c>
      <c r="T819">
        <v>0</v>
      </c>
    </row>
    <row r="820" spans="1:20" x14ac:dyDescent="0.25">
      <c r="A820" t="s">
        <v>21</v>
      </c>
      <c r="B820" s="3">
        <v>18.900252999999999</v>
      </c>
      <c r="C820" s="2">
        <v>1.750359</v>
      </c>
      <c r="D820" s="2">
        <v>79.828725000000006</v>
      </c>
      <c r="E820">
        <v>1</v>
      </c>
      <c r="F820">
        <v>1</v>
      </c>
      <c r="G820" s="3">
        <v>2</v>
      </c>
      <c r="H820" s="3">
        <v>2.228113</v>
      </c>
      <c r="I820">
        <v>1</v>
      </c>
      <c r="J820">
        <v>0</v>
      </c>
      <c r="K820" s="2">
        <v>2.045004</v>
      </c>
      <c r="L820">
        <v>0</v>
      </c>
      <c r="M820" s="2">
        <v>1.2936650000000001</v>
      </c>
      <c r="N820" s="2">
        <v>0.96180600000000005</v>
      </c>
      <c r="O820" s="18">
        <v>2</v>
      </c>
      <c r="P820">
        <v>4</v>
      </c>
      <c r="Q820" t="s">
        <v>24</v>
      </c>
      <c r="R820" s="2">
        <f t="shared" si="12"/>
        <v>26.05583101721643</v>
      </c>
      <c r="S820">
        <v>1</v>
      </c>
      <c r="T820">
        <v>0</v>
      </c>
    </row>
    <row r="821" spans="1:20" x14ac:dyDescent="0.25">
      <c r="A821" t="s">
        <v>21</v>
      </c>
      <c r="B821" s="3">
        <v>23.170309</v>
      </c>
      <c r="C821" s="2">
        <v>1.707557</v>
      </c>
      <c r="D821" s="2">
        <v>75.306702000000001</v>
      </c>
      <c r="E821">
        <v>1</v>
      </c>
      <c r="F821">
        <v>1</v>
      </c>
      <c r="G821" s="3">
        <v>2.3033670000000002</v>
      </c>
      <c r="H821" s="3">
        <v>3.0427740000000001</v>
      </c>
      <c r="I821">
        <v>1</v>
      </c>
      <c r="J821">
        <v>0</v>
      </c>
      <c r="K821" s="2">
        <v>1.277636</v>
      </c>
      <c r="L821">
        <v>0</v>
      </c>
      <c r="M821" s="2">
        <v>0.94498199999999999</v>
      </c>
      <c r="N821" s="2">
        <v>0.36612600000000001</v>
      </c>
      <c r="O821" s="18">
        <v>1</v>
      </c>
      <c r="P821">
        <v>4</v>
      </c>
      <c r="Q821" t="s">
        <v>24</v>
      </c>
      <c r="R821" s="2">
        <f t="shared" si="12"/>
        <v>25.827549872984189</v>
      </c>
      <c r="S821">
        <v>1</v>
      </c>
      <c r="T821">
        <v>0</v>
      </c>
    </row>
    <row r="822" spans="1:20" x14ac:dyDescent="0.25">
      <c r="A822" t="s">
        <v>15</v>
      </c>
      <c r="B822" s="3">
        <v>32.997118</v>
      </c>
      <c r="C822" s="2">
        <v>1.6724460000000001</v>
      </c>
      <c r="D822" s="2">
        <v>74.812707000000003</v>
      </c>
      <c r="E822">
        <v>1</v>
      </c>
      <c r="F822">
        <v>1</v>
      </c>
      <c r="G822" s="3">
        <v>2.9484249999999999</v>
      </c>
      <c r="H822" s="3">
        <v>1.1986429999999999</v>
      </c>
      <c r="I822">
        <v>1</v>
      </c>
      <c r="J822">
        <v>0</v>
      </c>
      <c r="K822" s="2">
        <v>1</v>
      </c>
      <c r="L822">
        <v>0</v>
      </c>
      <c r="M822" s="2">
        <v>0</v>
      </c>
      <c r="N822" s="2">
        <v>0.17379600000000001</v>
      </c>
      <c r="O822" s="18">
        <v>1</v>
      </c>
      <c r="P822">
        <v>3</v>
      </c>
      <c r="Q822" t="s">
        <v>24</v>
      </c>
      <c r="R822" s="2">
        <f t="shared" si="12"/>
        <v>26.746758788740376</v>
      </c>
      <c r="S822">
        <v>1</v>
      </c>
      <c r="T822">
        <v>0</v>
      </c>
    </row>
    <row r="823" spans="1:20" x14ac:dyDescent="0.25">
      <c r="A823" t="s">
        <v>15</v>
      </c>
      <c r="B823" s="3">
        <v>32.501142999999999</v>
      </c>
      <c r="C823" s="2">
        <v>1.6759790000000001</v>
      </c>
      <c r="D823" s="2">
        <v>74.959746999999993</v>
      </c>
      <c r="E823">
        <v>1</v>
      </c>
      <c r="F823">
        <v>1</v>
      </c>
      <c r="G823" s="3">
        <v>2.291846</v>
      </c>
      <c r="H823" s="3">
        <v>1.5555570000000001</v>
      </c>
      <c r="I823">
        <v>1</v>
      </c>
      <c r="J823">
        <v>0</v>
      </c>
      <c r="K823" s="2">
        <v>1</v>
      </c>
      <c r="L823">
        <v>0</v>
      </c>
      <c r="M823" s="2">
        <v>0</v>
      </c>
      <c r="N823" s="2">
        <v>0.38827099999999998</v>
      </c>
      <c r="O823" s="18">
        <v>1</v>
      </c>
      <c r="P823">
        <v>3</v>
      </c>
      <c r="Q823" t="s">
        <v>24</v>
      </c>
      <c r="R823" s="2">
        <f t="shared" si="12"/>
        <v>26.68645994181491</v>
      </c>
      <c r="S823">
        <v>1</v>
      </c>
      <c r="T823">
        <v>0</v>
      </c>
    </row>
    <row r="824" spans="1:20" x14ac:dyDescent="0.25">
      <c r="A824" t="s">
        <v>15</v>
      </c>
      <c r="B824" s="3">
        <v>21.938831</v>
      </c>
      <c r="C824" s="2">
        <v>1.6112390000000001</v>
      </c>
      <c r="D824" s="2">
        <v>67.939653000000007</v>
      </c>
      <c r="E824">
        <v>1</v>
      </c>
      <c r="F824">
        <v>1</v>
      </c>
      <c r="G824" s="3">
        <v>1.9061939999999999</v>
      </c>
      <c r="H824" s="3">
        <v>3.9877069999999999</v>
      </c>
      <c r="I824">
        <v>1</v>
      </c>
      <c r="J824">
        <v>0</v>
      </c>
      <c r="K824" s="2">
        <v>2.5977459999999999</v>
      </c>
      <c r="L824">
        <v>0</v>
      </c>
      <c r="M824" s="2">
        <v>1.922234</v>
      </c>
      <c r="N824" s="2">
        <v>1.3761239999999999</v>
      </c>
      <c r="O824" s="18">
        <v>1</v>
      </c>
      <c r="P824">
        <v>4</v>
      </c>
      <c r="Q824" t="s">
        <v>24</v>
      </c>
      <c r="R824" s="2">
        <f t="shared" si="12"/>
        <v>26.169980169141109</v>
      </c>
      <c r="S824">
        <v>1</v>
      </c>
      <c r="T824">
        <v>0</v>
      </c>
    </row>
    <row r="825" spans="1:20" x14ac:dyDescent="0.25">
      <c r="A825" t="s">
        <v>15</v>
      </c>
      <c r="B825" s="3">
        <v>21.909534000000001</v>
      </c>
      <c r="C825" s="2">
        <v>1.611356</v>
      </c>
      <c r="D825" s="2">
        <v>68.066090000000003</v>
      </c>
      <c r="E825">
        <v>1</v>
      </c>
      <c r="F825">
        <v>1</v>
      </c>
      <c r="G825" s="3">
        <v>1.834155</v>
      </c>
      <c r="H825" s="3">
        <v>3.9959570000000002</v>
      </c>
      <c r="I825">
        <v>1</v>
      </c>
      <c r="J825">
        <v>0</v>
      </c>
      <c r="K825" s="2">
        <v>2.6328710000000002</v>
      </c>
      <c r="L825">
        <v>0</v>
      </c>
      <c r="M825" s="2">
        <v>1.2361139999999999</v>
      </c>
      <c r="N825" s="2">
        <v>1.9808749999999999</v>
      </c>
      <c r="O825" s="18">
        <v>1</v>
      </c>
      <c r="P825">
        <v>4</v>
      </c>
      <c r="Q825" t="s">
        <v>24</v>
      </c>
      <c r="R825" s="2">
        <f t="shared" si="12"/>
        <v>26.214875684489659</v>
      </c>
      <c r="S825">
        <v>1</v>
      </c>
      <c r="T825">
        <v>0</v>
      </c>
    </row>
    <row r="826" spans="1:20" x14ac:dyDescent="0.25">
      <c r="A826" t="s">
        <v>21</v>
      </c>
      <c r="B826" s="3">
        <v>21</v>
      </c>
      <c r="C826" s="2">
        <v>1.62</v>
      </c>
      <c r="D826" s="2">
        <v>70</v>
      </c>
      <c r="E826">
        <v>0</v>
      </c>
      <c r="F826">
        <v>1</v>
      </c>
      <c r="G826" s="3">
        <v>2</v>
      </c>
      <c r="H826" s="3">
        <v>1</v>
      </c>
      <c r="I826">
        <v>0</v>
      </c>
      <c r="J826">
        <v>0</v>
      </c>
      <c r="K826" s="2">
        <v>3</v>
      </c>
      <c r="L826">
        <v>0</v>
      </c>
      <c r="M826" s="2">
        <v>1</v>
      </c>
      <c r="N826" s="2">
        <v>0</v>
      </c>
      <c r="O826" s="18">
        <v>1</v>
      </c>
      <c r="P826">
        <v>4</v>
      </c>
      <c r="Q826" t="s">
        <v>24</v>
      </c>
      <c r="R826" s="2">
        <f t="shared" si="12"/>
        <v>26.672763298277697</v>
      </c>
      <c r="S826">
        <v>1</v>
      </c>
      <c r="T826">
        <v>0</v>
      </c>
    </row>
    <row r="827" spans="1:20" x14ac:dyDescent="0.25">
      <c r="A827" t="s">
        <v>15</v>
      </c>
      <c r="B827" s="3">
        <v>37.455751999999997</v>
      </c>
      <c r="C827" s="2">
        <v>1.5089079999999999</v>
      </c>
      <c r="D827" s="2">
        <v>63.183846000000003</v>
      </c>
      <c r="E827">
        <v>1</v>
      </c>
      <c r="F827">
        <v>1</v>
      </c>
      <c r="G827" s="3">
        <v>2.0485820000000001</v>
      </c>
      <c r="H827" s="3">
        <v>1.0471969999999999</v>
      </c>
      <c r="I827">
        <v>1</v>
      </c>
      <c r="J827">
        <v>0</v>
      </c>
      <c r="K827" s="2">
        <v>2</v>
      </c>
      <c r="L827">
        <v>0</v>
      </c>
      <c r="M827" s="2">
        <v>0.15135999999999999</v>
      </c>
      <c r="N827" s="2">
        <v>0.22595999999999999</v>
      </c>
      <c r="O827" s="18">
        <v>1</v>
      </c>
      <c r="P827">
        <v>3</v>
      </c>
      <c r="Q827" t="s">
        <v>24</v>
      </c>
      <c r="R827" s="2">
        <f t="shared" si="12"/>
        <v>27.751121295399201</v>
      </c>
      <c r="S827">
        <v>1</v>
      </c>
      <c r="T827">
        <v>0</v>
      </c>
    </row>
    <row r="828" spans="1:20" x14ac:dyDescent="0.25">
      <c r="A828" t="s">
        <v>15</v>
      </c>
      <c r="B828" s="3">
        <v>40</v>
      </c>
      <c r="C828" s="2">
        <v>1.5611090000000001</v>
      </c>
      <c r="D828" s="2">
        <v>62.871794000000001</v>
      </c>
      <c r="E828">
        <v>1</v>
      </c>
      <c r="F828">
        <v>1</v>
      </c>
      <c r="G828" s="3">
        <v>2.948248</v>
      </c>
      <c r="H828" s="3">
        <v>3</v>
      </c>
      <c r="I828">
        <v>1</v>
      </c>
      <c r="J828">
        <v>0</v>
      </c>
      <c r="K828" s="2">
        <v>2.4299110000000002</v>
      </c>
      <c r="L828">
        <v>0</v>
      </c>
      <c r="M828" s="2">
        <v>0.11964</v>
      </c>
      <c r="N828" s="2">
        <v>0.36019299999999999</v>
      </c>
      <c r="O828" s="18">
        <v>1</v>
      </c>
      <c r="P828">
        <v>3</v>
      </c>
      <c r="Q828" t="s">
        <v>24</v>
      </c>
      <c r="R828" s="2">
        <f t="shared" si="12"/>
        <v>25.79819955496728</v>
      </c>
      <c r="S828">
        <v>1</v>
      </c>
      <c r="T828">
        <v>0</v>
      </c>
    </row>
    <row r="829" spans="1:20" x14ac:dyDescent="0.25">
      <c r="A829" t="s">
        <v>15</v>
      </c>
      <c r="B829" s="3">
        <v>38.943282000000004</v>
      </c>
      <c r="C829" s="2">
        <v>1.5547280000000001</v>
      </c>
      <c r="D829" s="2">
        <v>63.011645000000001</v>
      </c>
      <c r="E829">
        <v>1</v>
      </c>
      <c r="F829">
        <v>1</v>
      </c>
      <c r="G829" s="3">
        <v>2.8694359999999999</v>
      </c>
      <c r="H829" s="3">
        <v>3</v>
      </c>
      <c r="I829">
        <v>1</v>
      </c>
      <c r="J829">
        <v>0</v>
      </c>
      <c r="K829" s="2">
        <v>2.972426</v>
      </c>
      <c r="L829">
        <v>0</v>
      </c>
      <c r="M829" s="2">
        <v>2.16079</v>
      </c>
      <c r="N829" s="2">
        <v>0.305954</v>
      </c>
      <c r="O829" s="18">
        <v>1</v>
      </c>
      <c r="P829">
        <v>3</v>
      </c>
      <c r="Q829" t="s">
        <v>24</v>
      </c>
      <c r="R829" s="2">
        <f t="shared" si="12"/>
        <v>26.068256006653073</v>
      </c>
      <c r="S829">
        <v>1</v>
      </c>
      <c r="T829">
        <v>0</v>
      </c>
    </row>
    <row r="830" spans="1:20" x14ac:dyDescent="0.25">
      <c r="A830" t="s">
        <v>15</v>
      </c>
      <c r="B830" s="3">
        <v>21.987341000000001</v>
      </c>
      <c r="C830" s="2">
        <v>1.7301820000000001</v>
      </c>
      <c r="D830" s="2">
        <v>78.55444</v>
      </c>
      <c r="E830">
        <v>1</v>
      </c>
      <c r="F830">
        <v>1</v>
      </c>
      <c r="G830" s="3">
        <v>2.2937050000000001</v>
      </c>
      <c r="H830" s="3">
        <v>1</v>
      </c>
      <c r="I830">
        <v>1</v>
      </c>
      <c r="J830">
        <v>0</v>
      </c>
      <c r="K830" s="2">
        <v>2</v>
      </c>
      <c r="L830">
        <v>0</v>
      </c>
      <c r="M830" s="2">
        <v>2.0639430000000001</v>
      </c>
      <c r="N830" s="2">
        <v>0</v>
      </c>
      <c r="O830" s="18">
        <v>1</v>
      </c>
      <c r="P830">
        <v>4</v>
      </c>
      <c r="Q830" t="s">
        <v>24</v>
      </c>
      <c r="R830" s="2">
        <f t="shared" si="12"/>
        <v>26.241409465872799</v>
      </c>
      <c r="S830">
        <v>1</v>
      </c>
      <c r="T830">
        <v>0</v>
      </c>
    </row>
    <row r="831" spans="1:20" x14ac:dyDescent="0.25">
      <c r="A831" t="s">
        <v>15</v>
      </c>
      <c r="B831" s="3">
        <v>21.198217</v>
      </c>
      <c r="C831" s="2">
        <v>1.743841</v>
      </c>
      <c r="D831" s="2">
        <v>78.880359999999996</v>
      </c>
      <c r="E831">
        <v>1</v>
      </c>
      <c r="F831">
        <v>1</v>
      </c>
      <c r="G831" s="3">
        <v>2.510583</v>
      </c>
      <c r="H831" s="3">
        <v>1</v>
      </c>
      <c r="I831">
        <v>1</v>
      </c>
      <c r="J831">
        <v>0</v>
      </c>
      <c r="K831" s="2">
        <v>2</v>
      </c>
      <c r="L831">
        <v>0</v>
      </c>
      <c r="M831" s="2">
        <v>2.1196820000000001</v>
      </c>
      <c r="N831" s="2">
        <v>0</v>
      </c>
      <c r="O831" s="18">
        <v>1</v>
      </c>
      <c r="P831">
        <v>4</v>
      </c>
      <c r="Q831" t="s">
        <v>24</v>
      </c>
      <c r="R831" s="2">
        <f t="shared" si="12"/>
        <v>25.939112661695461</v>
      </c>
      <c r="S831">
        <v>1</v>
      </c>
      <c r="T831">
        <v>0</v>
      </c>
    </row>
    <row r="832" spans="1:20" x14ac:dyDescent="0.25">
      <c r="A832" t="s">
        <v>21</v>
      </c>
      <c r="B832" s="3">
        <v>21</v>
      </c>
      <c r="C832" s="2">
        <v>1.62</v>
      </c>
      <c r="D832" s="2">
        <v>70</v>
      </c>
      <c r="E832">
        <v>0</v>
      </c>
      <c r="F832">
        <v>1</v>
      </c>
      <c r="G832" s="3">
        <v>2</v>
      </c>
      <c r="H832" s="3">
        <v>1</v>
      </c>
      <c r="I832">
        <v>0</v>
      </c>
      <c r="J832">
        <v>0</v>
      </c>
      <c r="K832" s="2">
        <v>3</v>
      </c>
      <c r="L832">
        <v>0</v>
      </c>
      <c r="M832" s="2">
        <v>1</v>
      </c>
      <c r="N832" s="2">
        <v>0</v>
      </c>
      <c r="O832" s="18">
        <v>1</v>
      </c>
      <c r="P832">
        <v>4</v>
      </c>
      <c r="Q832" t="s">
        <v>24</v>
      </c>
      <c r="R832" s="2">
        <f t="shared" si="12"/>
        <v>26.672763298277697</v>
      </c>
      <c r="S832">
        <v>1</v>
      </c>
      <c r="T832">
        <v>0</v>
      </c>
    </row>
    <row r="833" spans="1:20" x14ac:dyDescent="0.25">
      <c r="A833" t="s">
        <v>21</v>
      </c>
      <c r="B833" s="3">
        <v>21</v>
      </c>
      <c r="C833" s="2">
        <v>1.62</v>
      </c>
      <c r="D833" s="2">
        <v>70</v>
      </c>
      <c r="E833">
        <v>0</v>
      </c>
      <c r="F833">
        <v>1</v>
      </c>
      <c r="G833" s="3">
        <v>2</v>
      </c>
      <c r="H833" s="3">
        <v>1</v>
      </c>
      <c r="I833">
        <v>0</v>
      </c>
      <c r="J833">
        <v>0</v>
      </c>
      <c r="K833" s="2">
        <v>3</v>
      </c>
      <c r="L833">
        <v>0</v>
      </c>
      <c r="M833" s="2">
        <v>1</v>
      </c>
      <c r="N833" s="2">
        <v>0</v>
      </c>
      <c r="O833" s="18">
        <v>1</v>
      </c>
      <c r="P833">
        <v>4</v>
      </c>
      <c r="Q833" t="s">
        <v>24</v>
      </c>
      <c r="R833" s="2">
        <f t="shared" si="12"/>
        <v>26.672763298277697</v>
      </c>
      <c r="S833">
        <v>1</v>
      </c>
      <c r="T833">
        <v>0</v>
      </c>
    </row>
    <row r="834" spans="1:20" x14ac:dyDescent="0.25">
      <c r="A834" t="s">
        <v>21</v>
      </c>
      <c r="B834" s="3">
        <v>21</v>
      </c>
      <c r="C834" s="2">
        <v>1.62</v>
      </c>
      <c r="D834" s="2">
        <v>70</v>
      </c>
      <c r="E834">
        <v>0</v>
      </c>
      <c r="F834">
        <v>1</v>
      </c>
      <c r="G834" s="3">
        <v>2</v>
      </c>
      <c r="H834" s="3">
        <v>1</v>
      </c>
      <c r="I834">
        <v>0</v>
      </c>
      <c r="J834">
        <v>0</v>
      </c>
      <c r="K834" s="2">
        <v>3</v>
      </c>
      <c r="L834">
        <v>0</v>
      </c>
      <c r="M834" s="2">
        <v>1</v>
      </c>
      <c r="N834" s="2">
        <v>0</v>
      </c>
      <c r="O834" s="18">
        <v>1</v>
      </c>
      <c r="P834">
        <v>4</v>
      </c>
      <c r="Q834" t="s">
        <v>24</v>
      </c>
      <c r="R834" s="2">
        <f t="shared" si="12"/>
        <v>26.672763298277697</v>
      </c>
      <c r="S834">
        <v>1</v>
      </c>
      <c r="T834">
        <v>0</v>
      </c>
    </row>
    <row r="835" spans="1:20" x14ac:dyDescent="0.25">
      <c r="A835" t="s">
        <v>21</v>
      </c>
      <c r="B835" s="3">
        <v>21</v>
      </c>
      <c r="C835" s="2">
        <v>1.62</v>
      </c>
      <c r="D835" s="2">
        <v>70</v>
      </c>
      <c r="E835">
        <v>0</v>
      </c>
      <c r="F835">
        <v>1</v>
      </c>
      <c r="G835" s="3">
        <v>2</v>
      </c>
      <c r="H835" s="3">
        <v>1</v>
      </c>
      <c r="I835">
        <v>0</v>
      </c>
      <c r="J835">
        <v>0</v>
      </c>
      <c r="K835" s="2">
        <v>3</v>
      </c>
      <c r="L835">
        <v>0</v>
      </c>
      <c r="M835" s="2">
        <v>1</v>
      </c>
      <c r="N835" s="2">
        <v>0</v>
      </c>
      <c r="O835" s="18">
        <v>1</v>
      </c>
      <c r="P835">
        <v>4</v>
      </c>
      <c r="Q835" t="s">
        <v>24</v>
      </c>
      <c r="R835" s="2">
        <f t="shared" ref="R835:R898" si="13">D835/(C835*C835)</f>
        <v>26.672763298277697</v>
      </c>
      <c r="S835">
        <v>1</v>
      </c>
      <c r="T835">
        <v>0</v>
      </c>
    </row>
    <row r="836" spans="1:20" x14ac:dyDescent="0.25">
      <c r="A836" t="s">
        <v>21</v>
      </c>
      <c r="B836" s="3">
        <v>21</v>
      </c>
      <c r="C836" s="2">
        <v>1.62</v>
      </c>
      <c r="D836" s="2">
        <v>70</v>
      </c>
      <c r="E836">
        <v>0</v>
      </c>
      <c r="F836">
        <v>1</v>
      </c>
      <c r="G836" s="3">
        <v>2</v>
      </c>
      <c r="H836" s="3">
        <v>1</v>
      </c>
      <c r="I836">
        <v>0</v>
      </c>
      <c r="J836">
        <v>0</v>
      </c>
      <c r="K836" s="2">
        <v>3</v>
      </c>
      <c r="L836">
        <v>0</v>
      </c>
      <c r="M836" s="2">
        <v>1</v>
      </c>
      <c r="N836" s="2">
        <v>0</v>
      </c>
      <c r="O836" s="18">
        <v>1</v>
      </c>
      <c r="P836">
        <v>4</v>
      </c>
      <c r="Q836" t="s">
        <v>24</v>
      </c>
      <c r="R836" s="2">
        <f t="shared" si="13"/>
        <v>26.672763298277697</v>
      </c>
      <c r="S836">
        <v>1</v>
      </c>
      <c r="T836">
        <v>0</v>
      </c>
    </row>
    <row r="837" spans="1:20" x14ac:dyDescent="0.25">
      <c r="A837" t="s">
        <v>15</v>
      </c>
      <c r="B837" s="3">
        <v>29.32038</v>
      </c>
      <c r="C837" s="2">
        <v>1.642506</v>
      </c>
      <c r="D837" s="2">
        <v>69.906707999999995</v>
      </c>
      <c r="E837">
        <v>1</v>
      </c>
      <c r="F837">
        <v>1</v>
      </c>
      <c r="G837" s="3">
        <v>2.366949</v>
      </c>
      <c r="H837" s="3">
        <v>3</v>
      </c>
      <c r="I837">
        <v>1</v>
      </c>
      <c r="J837">
        <v>0</v>
      </c>
      <c r="K837" s="2">
        <v>1.926577</v>
      </c>
      <c r="L837">
        <v>0</v>
      </c>
      <c r="M837" s="2">
        <v>1.581242</v>
      </c>
      <c r="N837" s="2">
        <v>0</v>
      </c>
      <c r="O837" s="18">
        <v>1</v>
      </c>
      <c r="P837">
        <v>3</v>
      </c>
      <c r="Q837" t="s">
        <v>24</v>
      </c>
      <c r="R837" s="2">
        <f t="shared" si="13"/>
        <v>25.912237866918279</v>
      </c>
      <c r="S837">
        <v>1</v>
      </c>
      <c r="T837">
        <v>0</v>
      </c>
    </row>
    <row r="838" spans="1:20" x14ac:dyDescent="0.25">
      <c r="A838" t="s">
        <v>15</v>
      </c>
      <c r="B838" s="3">
        <v>31.255586999999998</v>
      </c>
      <c r="C838" s="2">
        <v>1.6930799999999999</v>
      </c>
      <c r="D838" s="2">
        <v>71.927379000000002</v>
      </c>
      <c r="E838">
        <v>1</v>
      </c>
      <c r="F838">
        <v>1</v>
      </c>
      <c r="G838" s="3">
        <v>2.6157879999999998</v>
      </c>
      <c r="H838" s="3">
        <v>3</v>
      </c>
      <c r="I838">
        <v>1</v>
      </c>
      <c r="J838">
        <v>0</v>
      </c>
      <c r="K838" s="2">
        <v>1.7717810000000001</v>
      </c>
      <c r="L838">
        <v>0</v>
      </c>
      <c r="M838" s="2">
        <v>0.75942200000000004</v>
      </c>
      <c r="N838" s="2">
        <v>0.68652899999999994</v>
      </c>
      <c r="O838" s="18">
        <v>1</v>
      </c>
      <c r="P838">
        <v>3</v>
      </c>
      <c r="Q838" t="s">
        <v>24</v>
      </c>
      <c r="R838" s="2">
        <f t="shared" si="13"/>
        <v>25.092230945703307</v>
      </c>
      <c r="S838">
        <v>1</v>
      </c>
      <c r="T838">
        <v>0</v>
      </c>
    </row>
    <row r="839" spans="1:20" x14ac:dyDescent="0.25">
      <c r="A839" t="s">
        <v>21</v>
      </c>
      <c r="B839" s="3">
        <v>22.851773000000001</v>
      </c>
      <c r="C839" s="2">
        <v>1.7521150000000001</v>
      </c>
      <c r="D839" s="2">
        <v>79.414603</v>
      </c>
      <c r="E839">
        <v>1</v>
      </c>
      <c r="F839">
        <v>1</v>
      </c>
      <c r="G839" s="3">
        <v>3</v>
      </c>
      <c r="H839" s="3">
        <v>1</v>
      </c>
      <c r="I839">
        <v>1</v>
      </c>
      <c r="J839">
        <v>0</v>
      </c>
      <c r="K839" s="2">
        <v>2</v>
      </c>
      <c r="L839">
        <v>0</v>
      </c>
      <c r="M839" s="2">
        <v>2.3159830000000001</v>
      </c>
      <c r="N839" s="2">
        <v>0</v>
      </c>
      <c r="O839" s="18">
        <v>1</v>
      </c>
      <c r="P839">
        <v>4</v>
      </c>
      <c r="Q839" t="s">
        <v>24</v>
      </c>
      <c r="R839" s="2">
        <f t="shared" si="13"/>
        <v>25.868732731198474</v>
      </c>
      <c r="S839">
        <v>1</v>
      </c>
      <c r="T839">
        <v>0</v>
      </c>
    </row>
    <row r="840" spans="1:20" x14ac:dyDescent="0.25">
      <c r="A840" t="s">
        <v>21</v>
      </c>
      <c r="B840" s="3">
        <v>26</v>
      </c>
      <c r="C840" s="2">
        <v>1.7450330000000001</v>
      </c>
      <c r="D840" s="2">
        <v>80</v>
      </c>
      <c r="E840">
        <v>1</v>
      </c>
      <c r="F840">
        <v>1</v>
      </c>
      <c r="G840" s="3">
        <v>2.2172670000000001</v>
      </c>
      <c r="H840" s="3">
        <v>1.193589</v>
      </c>
      <c r="I840">
        <v>1</v>
      </c>
      <c r="J840">
        <v>0</v>
      </c>
      <c r="K840" s="2">
        <v>2</v>
      </c>
      <c r="L840">
        <v>0</v>
      </c>
      <c r="M840" s="2">
        <v>2</v>
      </c>
      <c r="N840" s="2">
        <v>0</v>
      </c>
      <c r="O840" s="18">
        <v>1</v>
      </c>
      <c r="P840">
        <v>4</v>
      </c>
      <c r="Q840" t="s">
        <v>24</v>
      </c>
      <c r="R840" s="2">
        <f t="shared" si="13"/>
        <v>26.271368641592112</v>
      </c>
      <c r="S840">
        <v>1</v>
      </c>
      <c r="T840">
        <v>0</v>
      </c>
    </row>
    <row r="841" spans="1:20" x14ac:dyDescent="0.25">
      <c r="A841" t="s">
        <v>21</v>
      </c>
      <c r="B841" s="3">
        <v>19.789290999999999</v>
      </c>
      <c r="C841" s="2">
        <v>1.820643</v>
      </c>
      <c r="D841" s="2">
        <v>85</v>
      </c>
      <c r="E841">
        <v>1</v>
      </c>
      <c r="F841">
        <v>1</v>
      </c>
      <c r="G841" s="3">
        <v>3</v>
      </c>
      <c r="H841" s="3">
        <v>3</v>
      </c>
      <c r="I841">
        <v>1</v>
      </c>
      <c r="J841">
        <v>0</v>
      </c>
      <c r="K841" s="2">
        <v>2.7592460000000001</v>
      </c>
      <c r="L841">
        <v>0</v>
      </c>
      <c r="M841" s="2">
        <v>1.763277</v>
      </c>
      <c r="N841" s="2">
        <v>0.45331399999999999</v>
      </c>
      <c r="O841" s="18">
        <v>1</v>
      </c>
      <c r="P841">
        <v>4</v>
      </c>
      <c r="Q841" t="s">
        <v>24</v>
      </c>
      <c r="R841" s="2">
        <f t="shared" si="13"/>
        <v>25.6430296383848</v>
      </c>
      <c r="S841">
        <v>1</v>
      </c>
      <c r="T841">
        <v>0</v>
      </c>
    </row>
    <row r="842" spans="1:20" x14ac:dyDescent="0.25">
      <c r="A842" t="s">
        <v>21</v>
      </c>
      <c r="B842" s="3">
        <v>19.895876999999999</v>
      </c>
      <c r="C842" s="2">
        <v>1.8073300000000001</v>
      </c>
      <c r="D842" s="2">
        <v>85.073801000000003</v>
      </c>
      <c r="E842">
        <v>1</v>
      </c>
      <c r="F842">
        <v>1</v>
      </c>
      <c r="G842" s="3">
        <v>2.8015140000000001</v>
      </c>
      <c r="H842" s="3">
        <v>3</v>
      </c>
      <c r="I842">
        <v>1</v>
      </c>
      <c r="J842">
        <v>0</v>
      </c>
      <c r="K842" s="2">
        <v>2.734782</v>
      </c>
      <c r="L842">
        <v>0</v>
      </c>
      <c r="M842" s="2">
        <v>2.207881</v>
      </c>
      <c r="N842" s="2">
        <v>0.143675</v>
      </c>
      <c r="O842" s="18">
        <v>1</v>
      </c>
      <c r="P842">
        <v>4</v>
      </c>
      <c r="Q842" t="s">
        <v>24</v>
      </c>
      <c r="R842" s="2">
        <f t="shared" si="13"/>
        <v>26.044793711550234</v>
      </c>
      <c r="S842">
        <v>1</v>
      </c>
      <c r="T842">
        <v>0</v>
      </c>
    </row>
    <row r="843" spans="1:20" x14ac:dyDescent="0.25">
      <c r="A843" t="s">
        <v>21</v>
      </c>
      <c r="B843" s="3">
        <v>19.693804</v>
      </c>
      <c r="C843" s="2">
        <v>1.8</v>
      </c>
      <c r="D843" s="2">
        <v>85</v>
      </c>
      <c r="E843">
        <v>1</v>
      </c>
      <c r="F843">
        <v>1</v>
      </c>
      <c r="G843" s="3">
        <v>2.1887219999999998</v>
      </c>
      <c r="H843" s="3">
        <v>3</v>
      </c>
      <c r="I843">
        <v>1</v>
      </c>
      <c r="J843">
        <v>0</v>
      </c>
      <c r="K843" s="2">
        <v>2.7213560000000001</v>
      </c>
      <c r="L843">
        <v>0</v>
      </c>
      <c r="M843" s="2">
        <v>1.5289680000000001</v>
      </c>
      <c r="N843" s="2">
        <v>1</v>
      </c>
      <c r="O843" s="18">
        <v>1</v>
      </c>
      <c r="P843">
        <v>4</v>
      </c>
      <c r="Q843" t="s">
        <v>24</v>
      </c>
      <c r="R843" s="2">
        <f t="shared" si="13"/>
        <v>26.234567901234566</v>
      </c>
      <c r="S843">
        <v>1</v>
      </c>
      <c r="T843">
        <v>0</v>
      </c>
    </row>
    <row r="844" spans="1:20" x14ac:dyDescent="0.25">
      <c r="A844" t="s">
        <v>21</v>
      </c>
      <c r="B844" s="3">
        <v>19.226313999999999</v>
      </c>
      <c r="C844" s="2">
        <v>1.814255</v>
      </c>
      <c r="D844" s="2">
        <v>85.255630999999994</v>
      </c>
      <c r="E844">
        <v>1</v>
      </c>
      <c r="F844">
        <v>1</v>
      </c>
      <c r="G844" s="3">
        <v>2.9713509999999999</v>
      </c>
      <c r="H844" s="3">
        <v>3.3901430000000001</v>
      </c>
      <c r="I844">
        <v>1</v>
      </c>
      <c r="J844">
        <v>0</v>
      </c>
      <c r="K844" s="2">
        <v>2.1337670000000002</v>
      </c>
      <c r="L844">
        <v>0</v>
      </c>
      <c r="M844" s="2">
        <v>2.318492</v>
      </c>
      <c r="N844" s="2">
        <v>0.67861800000000005</v>
      </c>
      <c r="O844" s="18">
        <v>1</v>
      </c>
      <c r="P844">
        <v>4</v>
      </c>
      <c r="Q844" t="s">
        <v>24</v>
      </c>
      <c r="R844" s="2">
        <f t="shared" si="13"/>
        <v>25.901589474752434</v>
      </c>
      <c r="S844">
        <v>1</v>
      </c>
      <c r="T844">
        <v>0</v>
      </c>
    </row>
    <row r="845" spans="1:20" x14ac:dyDescent="0.25">
      <c r="A845" t="s">
        <v>21</v>
      </c>
      <c r="B845" s="3">
        <v>21.652228999999998</v>
      </c>
      <c r="C845" s="2">
        <v>1.7001809999999999</v>
      </c>
      <c r="D845" s="2">
        <v>75.057176999999996</v>
      </c>
      <c r="E845">
        <v>1</v>
      </c>
      <c r="F845">
        <v>1</v>
      </c>
      <c r="G845" s="3">
        <v>2.086093</v>
      </c>
      <c r="H845" s="3">
        <v>3.5463520000000002</v>
      </c>
      <c r="I845">
        <v>1</v>
      </c>
      <c r="J845">
        <v>0</v>
      </c>
      <c r="K845" s="2">
        <v>2.081121</v>
      </c>
      <c r="L845">
        <v>0</v>
      </c>
      <c r="M845" s="2">
        <v>1.9936659999999999</v>
      </c>
      <c r="N845" s="2">
        <v>0.67383499999999996</v>
      </c>
      <c r="O845" s="18">
        <v>1</v>
      </c>
      <c r="P845">
        <v>4</v>
      </c>
      <c r="Q845" t="s">
        <v>24</v>
      </c>
      <c r="R845" s="2">
        <f t="shared" si="13"/>
        <v>25.965812037579965</v>
      </c>
      <c r="S845">
        <v>1</v>
      </c>
      <c r="T845">
        <v>0</v>
      </c>
    </row>
    <row r="846" spans="1:20" x14ac:dyDescent="0.25">
      <c r="A846" t="s">
        <v>15</v>
      </c>
      <c r="B846" s="3">
        <v>21.687408999999999</v>
      </c>
      <c r="C846" s="2">
        <v>1.604697</v>
      </c>
      <c r="D846" s="2">
        <v>68.016471999999993</v>
      </c>
      <c r="E846">
        <v>1</v>
      </c>
      <c r="F846">
        <v>1</v>
      </c>
      <c r="G846" s="3">
        <v>1.9016109999999999</v>
      </c>
      <c r="H846" s="3">
        <v>3.2665009999999999</v>
      </c>
      <c r="I846">
        <v>0</v>
      </c>
      <c r="J846">
        <v>0</v>
      </c>
      <c r="K846" s="2">
        <v>2.9269949999999998</v>
      </c>
      <c r="L846">
        <v>0</v>
      </c>
      <c r="M846" s="2">
        <v>0.98587199999999997</v>
      </c>
      <c r="N846" s="2">
        <v>0.30798199999999998</v>
      </c>
      <c r="O846" s="18">
        <v>1</v>
      </c>
      <c r="P846">
        <v>4</v>
      </c>
      <c r="Q846" t="s">
        <v>24</v>
      </c>
      <c r="R846" s="2">
        <f t="shared" si="13"/>
        <v>26.413625745014041</v>
      </c>
      <c r="S846">
        <v>1</v>
      </c>
      <c r="T846">
        <v>0</v>
      </c>
    </row>
    <row r="847" spans="1:20" x14ac:dyDescent="0.25">
      <c r="A847" t="s">
        <v>15</v>
      </c>
      <c r="B847" s="3">
        <v>21.455463000000002</v>
      </c>
      <c r="C847" s="2">
        <v>1.611</v>
      </c>
      <c r="D847" s="2">
        <v>68.107866000000001</v>
      </c>
      <c r="E847">
        <v>1</v>
      </c>
      <c r="F847">
        <v>1</v>
      </c>
      <c r="G847" s="3">
        <v>1.977298</v>
      </c>
      <c r="H847" s="3">
        <v>3.5549740000000001</v>
      </c>
      <c r="I847">
        <v>0</v>
      </c>
      <c r="J847">
        <v>0</v>
      </c>
      <c r="K847" s="2">
        <v>2.2179570000000002</v>
      </c>
      <c r="L847">
        <v>0</v>
      </c>
      <c r="M847" s="2">
        <v>0.97811999999999999</v>
      </c>
      <c r="N847" s="2">
        <v>0.45975899999999997</v>
      </c>
      <c r="O847" s="18">
        <v>1</v>
      </c>
      <c r="P847">
        <v>4</v>
      </c>
      <c r="Q847" t="s">
        <v>24</v>
      </c>
      <c r="R847" s="2">
        <f t="shared" si="13"/>
        <v>26.24255959089454</v>
      </c>
      <c r="S847">
        <v>1</v>
      </c>
      <c r="T847">
        <v>0</v>
      </c>
    </row>
    <row r="848" spans="1:20" x14ac:dyDescent="0.25">
      <c r="A848" t="s">
        <v>15</v>
      </c>
      <c r="B848" s="3">
        <v>21</v>
      </c>
      <c r="C848" s="2">
        <v>1.754497</v>
      </c>
      <c r="D848" s="2">
        <v>77.956920999999994</v>
      </c>
      <c r="E848">
        <v>1</v>
      </c>
      <c r="F848">
        <v>1</v>
      </c>
      <c r="G848" s="3">
        <v>2.4468719999999999</v>
      </c>
      <c r="H848" s="3">
        <v>2.3723109999999998</v>
      </c>
      <c r="I848">
        <v>1</v>
      </c>
      <c r="J848">
        <v>0</v>
      </c>
      <c r="K848" s="2">
        <v>1.8103100000000001</v>
      </c>
      <c r="L848">
        <v>0</v>
      </c>
      <c r="M848" s="2">
        <v>9.4893000000000005E-2</v>
      </c>
      <c r="N848" s="2">
        <v>1.6507780000000001</v>
      </c>
      <c r="O848" s="18">
        <v>1</v>
      </c>
      <c r="P848">
        <v>4</v>
      </c>
      <c r="Q848" t="s">
        <v>24</v>
      </c>
      <c r="R848" s="2">
        <f t="shared" si="13"/>
        <v>25.324997893224253</v>
      </c>
      <c r="S848">
        <v>1</v>
      </c>
      <c r="T848">
        <v>0</v>
      </c>
    </row>
    <row r="849" spans="1:20" x14ac:dyDescent="0.25">
      <c r="A849" t="s">
        <v>15</v>
      </c>
      <c r="B849" s="3">
        <v>21</v>
      </c>
      <c r="C849" s="2">
        <v>1.7529440000000001</v>
      </c>
      <c r="D849" s="2">
        <v>77.965531999999996</v>
      </c>
      <c r="E849">
        <v>1</v>
      </c>
      <c r="F849">
        <v>1</v>
      </c>
      <c r="G849" s="3">
        <v>2.839048</v>
      </c>
      <c r="H849" s="3">
        <v>2.1060099999999999</v>
      </c>
      <c r="I849">
        <v>1</v>
      </c>
      <c r="J849">
        <v>0</v>
      </c>
      <c r="K849" s="2">
        <v>1.639202</v>
      </c>
      <c r="L849">
        <v>0</v>
      </c>
      <c r="M849" s="2">
        <v>1.1173109999999999</v>
      </c>
      <c r="N849" s="2">
        <v>0.96791899999999997</v>
      </c>
      <c r="O849" s="18">
        <v>1</v>
      </c>
      <c r="P849">
        <v>4</v>
      </c>
      <c r="Q849" t="s">
        <v>24</v>
      </c>
      <c r="R849" s="2">
        <f t="shared" si="13"/>
        <v>25.372692853634774</v>
      </c>
      <c r="S849">
        <v>1</v>
      </c>
      <c r="T849">
        <v>0</v>
      </c>
    </row>
    <row r="850" spans="1:20" x14ac:dyDescent="0.25">
      <c r="A850" t="s">
        <v>21</v>
      </c>
      <c r="B850" s="3">
        <v>19.337403999999999</v>
      </c>
      <c r="C850" s="2">
        <v>1.8599270000000001</v>
      </c>
      <c r="D850" s="2">
        <v>87.105828000000002</v>
      </c>
      <c r="E850">
        <v>1</v>
      </c>
      <c r="F850">
        <v>1</v>
      </c>
      <c r="G850" s="3">
        <v>2.2123200000000001</v>
      </c>
      <c r="H850" s="3">
        <v>4</v>
      </c>
      <c r="I850">
        <v>1</v>
      </c>
      <c r="J850">
        <v>0</v>
      </c>
      <c r="K850" s="2">
        <v>2.374044</v>
      </c>
      <c r="L850">
        <v>0</v>
      </c>
      <c r="M850" s="2">
        <v>2</v>
      </c>
      <c r="N850" s="2">
        <v>0.62263800000000002</v>
      </c>
      <c r="O850" s="18">
        <v>1</v>
      </c>
      <c r="P850">
        <v>4</v>
      </c>
      <c r="Q850" t="s">
        <v>24</v>
      </c>
      <c r="R850" s="2">
        <f t="shared" si="13"/>
        <v>25.179982004199598</v>
      </c>
      <c r="S850">
        <v>1</v>
      </c>
      <c r="T850">
        <v>0</v>
      </c>
    </row>
    <row r="851" spans="1:20" x14ac:dyDescent="0.25">
      <c r="A851" t="s">
        <v>21</v>
      </c>
      <c r="B851" s="3">
        <v>21.701643000000001</v>
      </c>
      <c r="C851" s="2">
        <v>1.8960729999999999</v>
      </c>
      <c r="D851" s="2">
        <v>90.524460000000005</v>
      </c>
      <c r="E851">
        <v>1</v>
      </c>
      <c r="F851">
        <v>1</v>
      </c>
      <c r="G851" s="3">
        <v>2.427689</v>
      </c>
      <c r="H851" s="3">
        <v>3.715306</v>
      </c>
      <c r="I851">
        <v>1</v>
      </c>
      <c r="J851">
        <v>0</v>
      </c>
      <c r="K851" s="2">
        <v>2.876096</v>
      </c>
      <c r="L851">
        <v>0</v>
      </c>
      <c r="M851" s="2">
        <v>1.815768</v>
      </c>
      <c r="N851" s="2">
        <v>0.42646499999999998</v>
      </c>
      <c r="O851" s="18">
        <v>1</v>
      </c>
      <c r="P851">
        <v>4</v>
      </c>
      <c r="Q851" t="s">
        <v>24</v>
      </c>
      <c r="R851" s="2">
        <f t="shared" si="13"/>
        <v>25.180006330555823</v>
      </c>
      <c r="S851">
        <v>1</v>
      </c>
      <c r="T851">
        <v>0</v>
      </c>
    </row>
    <row r="852" spans="1:20" x14ac:dyDescent="0.25">
      <c r="A852" t="s">
        <v>21</v>
      </c>
      <c r="B852" s="3">
        <v>21.620245000000001</v>
      </c>
      <c r="C852" s="2">
        <v>1.6053139999999999</v>
      </c>
      <c r="D852" s="2">
        <v>66.621645999999998</v>
      </c>
      <c r="E852">
        <v>1</v>
      </c>
      <c r="F852">
        <v>1</v>
      </c>
      <c r="G852" s="3">
        <v>2.3574959999999998</v>
      </c>
      <c r="H852" s="3">
        <v>3.3767170000000002</v>
      </c>
      <c r="I852">
        <v>1</v>
      </c>
      <c r="J852">
        <v>0</v>
      </c>
      <c r="K852" s="2">
        <v>2.1848429999999999</v>
      </c>
      <c r="L852">
        <v>0</v>
      </c>
      <c r="M852" s="2">
        <v>1.358185</v>
      </c>
      <c r="N852" s="2">
        <v>1.4885000000000001E-2</v>
      </c>
      <c r="O852" s="18">
        <v>1</v>
      </c>
      <c r="P852">
        <v>4</v>
      </c>
      <c r="Q852" t="s">
        <v>24</v>
      </c>
      <c r="R852" s="2">
        <f t="shared" si="13"/>
        <v>25.852072907957872</v>
      </c>
      <c r="S852">
        <v>1</v>
      </c>
      <c r="T852">
        <v>0</v>
      </c>
    </row>
    <row r="853" spans="1:20" x14ac:dyDescent="0.25">
      <c r="A853" t="s">
        <v>15</v>
      </c>
      <c r="B853" s="3">
        <v>21.012568999999999</v>
      </c>
      <c r="C853" s="2">
        <v>1.7586280000000001</v>
      </c>
      <c r="D853" s="2">
        <v>78.370039000000006</v>
      </c>
      <c r="E853">
        <v>1</v>
      </c>
      <c r="F853">
        <v>1</v>
      </c>
      <c r="G853" s="3">
        <v>3</v>
      </c>
      <c r="H853" s="3">
        <v>1</v>
      </c>
      <c r="I853">
        <v>1</v>
      </c>
      <c r="J853">
        <v>0</v>
      </c>
      <c r="K853" s="2">
        <v>2</v>
      </c>
      <c r="L853">
        <v>0</v>
      </c>
      <c r="M853" s="2">
        <v>2.971832</v>
      </c>
      <c r="N853" s="2">
        <v>0</v>
      </c>
      <c r="O853" s="18">
        <v>1</v>
      </c>
      <c r="P853">
        <v>4</v>
      </c>
      <c r="Q853" t="s">
        <v>24</v>
      </c>
      <c r="R853" s="2">
        <f t="shared" si="13"/>
        <v>25.339736582621018</v>
      </c>
      <c r="S853">
        <v>1</v>
      </c>
      <c r="T853">
        <v>0</v>
      </c>
    </row>
    <row r="854" spans="1:20" x14ac:dyDescent="0.25">
      <c r="A854" t="s">
        <v>15</v>
      </c>
      <c r="B854" s="3">
        <v>21.016622999999999</v>
      </c>
      <c r="C854" s="2">
        <v>1.7554270000000001</v>
      </c>
      <c r="D854" s="2">
        <v>78.300083999999998</v>
      </c>
      <c r="E854">
        <v>1</v>
      </c>
      <c r="F854">
        <v>1</v>
      </c>
      <c r="G854" s="3">
        <v>3</v>
      </c>
      <c r="H854" s="3">
        <v>1</v>
      </c>
      <c r="I854">
        <v>1</v>
      </c>
      <c r="J854">
        <v>0</v>
      </c>
      <c r="K854" s="2">
        <v>2</v>
      </c>
      <c r="L854">
        <v>0</v>
      </c>
      <c r="M854" s="2">
        <v>2.8774730000000002</v>
      </c>
      <c r="N854" s="2">
        <v>0</v>
      </c>
      <c r="O854" s="18">
        <v>1</v>
      </c>
      <c r="P854">
        <v>4</v>
      </c>
      <c r="Q854" t="s">
        <v>24</v>
      </c>
      <c r="R854" s="2">
        <f t="shared" si="13"/>
        <v>25.409532819247175</v>
      </c>
      <c r="S854">
        <v>1</v>
      </c>
      <c r="T854">
        <v>0</v>
      </c>
    </row>
    <row r="855" spans="1:20" x14ac:dyDescent="0.25">
      <c r="A855" t="s">
        <v>15</v>
      </c>
      <c r="B855" s="3">
        <v>19</v>
      </c>
      <c r="C855" s="2">
        <v>1.779882</v>
      </c>
      <c r="D855" s="2">
        <v>80.091886000000002</v>
      </c>
      <c r="E855">
        <v>1</v>
      </c>
      <c r="F855">
        <v>1</v>
      </c>
      <c r="G855" s="3">
        <v>1.0785290000000001</v>
      </c>
      <c r="H855" s="3">
        <v>1.211606</v>
      </c>
      <c r="I855">
        <v>1</v>
      </c>
      <c r="J855">
        <v>0</v>
      </c>
      <c r="K855" s="2">
        <v>2.568063</v>
      </c>
      <c r="L855">
        <v>0</v>
      </c>
      <c r="M855" s="2">
        <v>3</v>
      </c>
      <c r="N855" s="2">
        <v>0.81798300000000002</v>
      </c>
      <c r="O855" s="18">
        <v>0</v>
      </c>
      <c r="P855">
        <v>4</v>
      </c>
      <c r="Q855" t="s">
        <v>24</v>
      </c>
      <c r="R855" s="2">
        <f t="shared" si="13"/>
        <v>25.281689805653112</v>
      </c>
      <c r="S855">
        <v>1</v>
      </c>
      <c r="T855">
        <v>0</v>
      </c>
    </row>
    <row r="856" spans="1:20" x14ac:dyDescent="0.25">
      <c r="A856" t="s">
        <v>21</v>
      </c>
      <c r="B856" s="3">
        <v>21</v>
      </c>
      <c r="C856" s="2">
        <v>1.7120610000000001</v>
      </c>
      <c r="D856" s="2">
        <v>75</v>
      </c>
      <c r="E856">
        <v>1</v>
      </c>
      <c r="F856">
        <v>1</v>
      </c>
      <c r="G856" s="3">
        <v>2</v>
      </c>
      <c r="H856" s="3">
        <v>3</v>
      </c>
      <c r="I856">
        <v>1</v>
      </c>
      <c r="J856">
        <v>0</v>
      </c>
      <c r="K856" s="2">
        <v>1.333707</v>
      </c>
      <c r="L856">
        <v>0</v>
      </c>
      <c r="M856" s="2">
        <v>1</v>
      </c>
      <c r="N856" s="2">
        <v>0</v>
      </c>
      <c r="O856" s="18">
        <v>1</v>
      </c>
      <c r="P856">
        <v>4</v>
      </c>
      <c r="Q856" t="s">
        <v>24</v>
      </c>
      <c r="R856" s="2">
        <f t="shared" si="13"/>
        <v>25.58720182284905</v>
      </c>
      <c r="S856">
        <v>1</v>
      </c>
      <c r="T856">
        <v>0</v>
      </c>
    </row>
    <row r="857" spans="1:20" x14ac:dyDescent="0.25">
      <c r="A857" t="s">
        <v>21</v>
      </c>
      <c r="B857" s="3">
        <v>21</v>
      </c>
      <c r="C857" s="2">
        <v>1.6760139999999999</v>
      </c>
      <c r="D857" s="2">
        <v>75</v>
      </c>
      <c r="E857">
        <v>1</v>
      </c>
      <c r="F857">
        <v>1</v>
      </c>
      <c r="G857" s="3">
        <v>2</v>
      </c>
      <c r="H857" s="3">
        <v>3</v>
      </c>
      <c r="I857">
        <v>1</v>
      </c>
      <c r="J857">
        <v>0</v>
      </c>
      <c r="K857" s="2">
        <v>1.1640619999999999</v>
      </c>
      <c r="L857">
        <v>0</v>
      </c>
      <c r="M857" s="2">
        <v>1</v>
      </c>
      <c r="N857" s="2">
        <v>0</v>
      </c>
      <c r="O857" s="18">
        <v>1</v>
      </c>
      <c r="P857">
        <v>4</v>
      </c>
      <c r="Q857" t="s">
        <v>24</v>
      </c>
      <c r="R857" s="2">
        <f t="shared" si="13"/>
        <v>26.699675266860929</v>
      </c>
      <c r="S857">
        <v>1</v>
      </c>
      <c r="T857">
        <v>0</v>
      </c>
    </row>
    <row r="858" spans="1:20" x14ac:dyDescent="0.25">
      <c r="A858" t="s">
        <v>15</v>
      </c>
      <c r="B858" s="3">
        <v>27.899784</v>
      </c>
      <c r="C858" s="2">
        <v>1.7</v>
      </c>
      <c r="D858" s="2">
        <v>74.244004000000004</v>
      </c>
      <c r="E858">
        <v>1</v>
      </c>
      <c r="F858">
        <v>1</v>
      </c>
      <c r="G858" s="3">
        <v>2</v>
      </c>
      <c r="H858" s="3">
        <v>3</v>
      </c>
      <c r="I858">
        <v>1</v>
      </c>
      <c r="J858">
        <v>0</v>
      </c>
      <c r="K858" s="2">
        <v>2</v>
      </c>
      <c r="L858">
        <v>0</v>
      </c>
      <c r="M858" s="2">
        <v>1.7220530000000001</v>
      </c>
      <c r="N858" s="2">
        <v>0</v>
      </c>
      <c r="O858" s="18">
        <v>1</v>
      </c>
      <c r="P858">
        <v>3</v>
      </c>
      <c r="Q858" t="s">
        <v>24</v>
      </c>
      <c r="R858" s="2">
        <f t="shared" si="13"/>
        <v>25.689966782006923</v>
      </c>
      <c r="S858">
        <v>1</v>
      </c>
      <c r="T858">
        <v>0</v>
      </c>
    </row>
    <row r="859" spans="1:20" x14ac:dyDescent="0.25">
      <c r="A859" t="s">
        <v>21</v>
      </c>
      <c r="B859" s="3">
        <v>28.825223000000001</v>
      </c>
      <c r="C859" s="2">
        <v>1.7658739999999999</v>
      </c>
      <c r="D859" s="2">
        <v>82.045045000000002</v>
      </c>
      <c r="E859">
        <v>1</v>
      </c>
      <c r="F859">
        <v>1</v>
      </c>
      <c r="G859" s="3">
        <v>1.0641620000000001</v>
      </c>
      <c r="H859" s="3">
        <v>3.9895499999999999</v>
      </c>
      <c r="I859">
        <v>1</v>
      </c>
      <c r="J859">
        <v>0</v>
      </c>
      <c r="K859" s="2">
        <v>2.0284260000000001</v>
      </c>
      <c r="L859">
        <v>0</v>
      </c>
      <c r="M859" s="2">
        <v>0.81516999999999995</v>
      </c>
      <c r="N859" s="2">
        <v>0.89467799999999997</v>
      </c>
      <c r="O859" s="18">
        <v>1</v>
      </c>
      <c r="P859">
        <v>4</v>
      </c>
      <c r="Q859" t="s">
        <v>24</v>
      </c>
      <c r="R859" s="2">
        <f t="shared" si="13"/>
        <v>26.310732131668153</v>
      </c>
      <c r="S859">
        <v>1</v>
      </c>
      <c r="T859">
        <v>0</v>
      </c>
    </row>
    <row r="860" spans="1:20" x14ac:dyDescent="0.25">
      <c r="A860" t="s">
        <v>21</v>
      </c>
      <c r="B860" s="3">
        <v>26.047077000000002</v>
      </c>
      <c r="C860" s="2">
        <v>1.7459499999999999</v>
      </c>
      <c r="D860" s="2">
        <v>80.018570999999994</v>
      </c>
      <c r="E860">
        <v>1</v>
      </c>
      <c r="F860">
        <v>1</v>
      </c>
      <c r="G860" s="3">
        <v>1.993101</v>
      </c>
      <c r="H860" s="3">
        <v>3.1710820000000002</v>
      </c>
      <c r="I860">
        <v>1</v>
      </c>
      <c r="J860">
        <v>0</v>
      </c>
      <c r="K860" s="2">
        <v>2.3644980000000002</v>
      </c>
      <c r="L860">
        <v>0</v>
      </c>
      <c r="M860" s="2">
        <v>1.2247429999999999</v>
      </c>
      <c r="N860" s="2">
        <v>2.2245000000000001E-2</v>
      </c>
      <c r="O860" s="18">
        <v>1</v>
      </c>
      <c r="P860">
        <v>4</v>
      </c>
      <c r="Q860" t="s">
        <v>24</v>
      </c>
      <c r="R860" s="2">
        <f t="shared" si="13"/>
        <v>26.249871794010776</v>
      </c>
      <c r="S860">
        <v>1</v>
      </c>
      <c r="T860">
        <v>0</v>
      </c>
    </row>
    <row r="861" spans="1:20" x14ac:dyDescent="0.25">
      <c r="A861" t="s">
        <v>21</v>
      </c>
      <c r="B861" s="3">
        <v>23</v>
      </c>
      <c r="C861" s="2">
        <v>1.690196</v>
      </c>
      <c r="D861" s="2">
        <v>75</v>
      </c>
      <c r="E861">
        <v>1</v>
      </c>
      <c r="F861">
        <v>1</v>
      </c>
      <c r="G861" s="3">
        <v>2.6209630000000002</v>
      </c>
      <c r="H861" s="3">
        <v>3</v>
      </c>
      <c r="I861">
        <v>1</v>
      </c>
      <c r="J861">
        <v>0</v>
      </c>
      <c r="K861" s="2">
        <v>2.8245589999999998</v>
      </c>
      <c r="L861">
        <v>0</v>
      </c>
      <c r="M861" s="2">
        <v>0.75459900000000002</v>
      </c>
      <c r="N861" s="2">
        <v>2</v>
      </c>
      <c r="O861" s="18">
        <v>1</v>
      </c>
      <c r="P861">
        <v>4</v>
      </c>
      <c r="Q861" t="s">
        <v>24</v>
      </c>
      <c r="R861" s="2">
        <f t="shared" si="13"/>
        <v>26.253494827279354</v>
      </c>
      <c r="S861">
        <v>1</v>
      </c>
      <c r="T861">
        <v>0</v>
      </c>
    </row>
    <row r="862" spans="1:20" x14ac:dyDescent="0.25">
      <c r="A862" t="s">
        <v>21</v>
      </c>
      <c r="B862" s="3">
        <v>20</v>
      </c>
      <c r="C862" s="2">
        <v>1.81748</v>
      </c>
      <c r="D862" s="2">
        <v>85</v>
      </c>
      <c r="E862">
        <v>1</v>
      </c>
      <c r="F862">
        <v>1</v>
      </c>
      <c r="G862" s="3">
        <v>2.9511799999999999</v>
      </c>
      <c r="H862" s="3">
        <v>3</v>
      </c>
      <c r="I862">
        <v>1</v>
      </c>
      <c r="J862">
        <v>0</v>
      </c>
      <c r="K862" s="2">
        <v>3</v>
      </c>
      <c r="L862">
        <v>0</v>
      </c>
      <c r="M862" s="2">
        <v>2.4339179999999998</v>
      </c>
      <c r="N862" s="2">
        <v>0.56160200000000005</v>
      </c>
      <c r="O862" s="18">
        <v>1</v>
      </c>
      <c r="P862">
        <v>4</v>
      </c>
      <c r="Q862" t="s">
        <v>24</v>
      </c>
      <c r="R862" s="2">
        <f t="shared" si="13"/>
        <v>25.732361549096961</v>
      </c>
      <c r="S862">
        <v>1</v>
      </c>
      <c r="T862">
        <v>0</v>
      </c>
    </row>
    <row r="863" spans="1:20" x14ac:dyDescent="0.25">
      <c r="A863" t="s">
        <v>15</v>
      </c>
      <c r="B863" s="3">
        <v>21.832995</v>
      </c>
      <c r="C863" s="2">
        <v>1.580964</v>
      </c>
      <c r="D863" s="2">
        <v>65.363940999999997</v>
      </c>
      <c r="E863">
        <v>0</v>
      </c>
      <c r="F863">
        <v>1</v>
      </c>
      <c r="G863" s="3">
        <v>2.0214460000000001</v>
      </c>
      <c r="H863" s="3">
        <v>3</v>
      </c>
      <c r="I863">
        <v>1</v>
      </c>
      <c r="J863">
        <v>0</v>
      </c>
      <c r="K863" s="2">
        <v>1.077917</v>
      </c>
      <c r="L863">
        <v>0</v>
      </c>
      <c r="M863" s="2">
        <v>0.52384699999999995</v>
      </c>
      <c r="N863" s="2">
        <v>0.80859899999999996</v>
      </c>
      <c r="O863" s="18">
        <v>1</v>
      </c>
      <c r="P863">
        <v>4</v>
      </c>
      <c r="Q863" t="s">
        <v>24</v>
      </c>
      <c r="R863" s="2">
        <f t="shared" si="13"/>
        <v>26.151359309751101</v>
      </c>
      <c r="S863">
        <v>1</v>
      </c>
      <c r="T863">
        <v>0</v>
      </c>
    </row>
    <row r="864" spans="1:20" x14ac:dyDescent="0.25">
      <c r="A864" t="s">
        <v>15</v>
      </c>
      <c r="B864" s="3">
        <v>30.255744</v>
      </c>
      <c r="C864" s="2">
        <v>1.6520840000000001</v>
      </c>
      <c r="D864" s="2">
        <v>73.575980999999999</v>
      </c>
      <c r="E864">
        <v>1</v>
      </c>
      <c r="F864">
        <v>1</v>
      </c>
      <c r="G864" s="3">
        <v>2</v>
      </c>
      <c r="H864" s="3">
        <v>3</v>
      </c>
      <c r="I864">
        <v>1</v>
      </c>
      <c r="J864">
        <v>0</v>
      </c>
      <c r="K864" s="2">
        <v>1</v>
      </c>
      <c r="L864">
        <v>0</v>
      </c>
      <c r="M864" s="2">
        <v>0</v>
      </c>
      <c r="N864" s="2">
        <v>1.8877000000000001E-2</v>
      </c>
      <c r="O864" s="18">
        <v>1</v>
      </c>
      <c r="P864">
        <v>3</v>
      </c>
      <c r="Q864" t="s">
        <v>24</v>
      </c>
      <c r="R864" s="2">
        <f t="shared" si="13"/>
        <v>26.957015660631804</v>
      </c>
      <c r="S864">
        <v>1</v>
      </c>
      <c r="T864">
        <v>0</v>
      </c>
    </row>
    <row r="865" spans="1:20" x14ac:dyDescent="0.25">
      <c r="A865" t="s">
        <v>15</v>
      </c>
      <c r="B865" s="3">
        <v>30.613586000000002</v>
      </c>
      <c r="C865" s="2">
        <v>1.6455109999999999</v>
      </c>
      <c r="D865" s="2">
        <v>69.168977999999996</v>
      </c>
      <c r="E865">
        <v>1</v>
      </c>
      <c r="F865">
        <v>1</v>
      </c>
      <c r="G865" s="3">
        <v>2.0004659999999999</v>
      </c>
      <c r="H865" s="3">
        <v>3</v>
      </c>
      <c r="I865">
        <v>1</v>
      </c>
      <c r="J865">
        <v>0</v>
      </c>
      <c r="K865" s="2">
        <v>1.131448</v>
      </c>
      <c r="L865">
        <v>0</v>
      </c>
      <c r="M865" s="2">
        <v>6.1365999999999997E-2</v>
      </c>
      <c r="N865" s="2">
        <v>0</v>
      </c>
      <c r="O865" s="18">
        <v>1</v>
      </c>
      <c r="P865">
        <v>3</v>
      </c>
      <c r="Q865" t="s">
        <v>24</v>
      </c>
      <c r="R865" s="2">
        <f t="shared" si="13"/>
        <v>25.545227759591075</v>
      </c>
      <c r="S865">
        <v>1</v>
      </c>
      <c r="T865">
        <v>0</v>
      </c>
    </row>
    <row r="866" spans="1:20" x14ac:dyDescent="0.25">
      <c r="A866" t="s">
        <v>21</v>
      </c>
      <c r="B866" s="3">
        <v>23.245408000000001</v>
      </c>
      <c r="C866" s="2">
        <v>1.7079679999999999</v>
      </c>
      <c r="D866" s="2">
        <v>75.383716000000007</v>
      </c>
      <c r="E866">
        <v>1</v>
      </c>
      <c r="F866">
        <v>1</v>
      </c>
      <c r="G866" s="3">
        <v>2.5621</v>
      </c>
      <c r="H866" s="3">
        <v>3.1050070000000001</v>
      </c>
      <c r="I866">
        <v>1</v>
      </c>
      <c r="J866">
        <v>0</v>
      </c>
      <c r="K866" s="2">
        <v>1.1724270000000001</v>
      </c>
      <c r="L866">
        <v>0</v>
      </c>
      <c r="M866" s="2">
        <v>0.184917</v>
      </c>
      <c r="N866" s="2">
        <v>0.92308199999999996</v>
      </c>
      <c r="O866" s="18">
        <v>1</v>
      </c>
      <c r="P866">
        <v>4</v>
      </c>
      <c r="Q866" t="s">
        <v>24</v>
      </c>
      <c r="R866" s="2">
        <f t="shared" si="13"/>
        <v>25.841521631895819</v>
      </c>
      <c r="S866">
        <v>1</v>
      </c>
      <c r="T866">
        <v>0</v>
      </c>
    </row>
    <row r="867" spans="1:20" x14ac:dyDescent="0.25">
      <c r="A867" t="s">
        <v>15</v>
      </c>
      <c r="B867" s="3">
        <v>18</v>
      </c>
      <c r="C867" s="2">
        <v>1.4563459999999999</v>
      </c>
      <c r="D867" s="2">
        <v>55.523480999999997</v>
      </c>
      <c r="E867">
        <v>0</v>
      </c>
      <c r="F867">
        <v>1</v>
      </c>
      <c r="G867" s="3">
        <v>2</v>
      </c>
      <c r="H867" s="3">
        <v>3</v>
      </c>
      <c r="I867">
        <v>1</v>
      </c>
      <c r="J867">
        <v>0</v>
      </c>
      <c r="K867" s="2">
        <v>1.0403420000000001</v>
      </c>
      <c r="L867">
        <v>1</v>
      </c>
      <c r="M867" s="2">
        <v>0.49737300000000001</v>
      </c>
      <c r="N867" s="2">
        <v>1.7833190000000001</v>
      </c>
      <c r="O867" s="18">
        <v>1</v>
      </c>
      <c r="P867">
        <v>4</v>
      </c>
      <c r="Q867" t="s">
        <v>24</v>
      </c>
      <c r="R867" s="2">
        <f t="shared" si="13"/>
        <v>26.178668363727645</v>
      </c>
      <c r="S867">
        <v>1</v>
      </c>
      <c r="T867">
        <v>0</v>
      </c>
    </row>
    <row r="868" spans="1:20" x14ac:dyDescent="0.25">
      <c r="A868" t="s">
        <v>15</v>
      </c>
      <c r="B868" s="3">
        <v>18</v>
      </c>
      <c r="C868" s="2">
        <v>1.498561</v>
      </c>
      <c r="D868" s="2">
        <v>55.376511999999998</v>
      </c>
      <c r="E868">
        <v>0</v>
      </c>
      <c r="F868">
        <v>1</v>
      </c>
      <c r="G868" s="3">
        <v>2</v>
      </c>
      <c r="H868" s="3">
        <v>3</v>
      </c>
      <c r="I868">
        <v>1</v>
      </c>
      <c r="J868">
        <v>0</v>
      </c>
      <c r="K868" s="2">
        <v>1.274718</v>
      </c>
      <c r="L868">
        <v>1</v>
      </c>
      <c r="M868" s="2">
        <v>0.12990199999999999</v>
      </c>
      <c r="N868" s="2">
        <v>0.97857400000000005</v>
      </c>
      <c r="O868" s="18">
        <v>1</v>
      </c>
      <c r="P868">
        <v>4</v>
      </c>
      <c r="Q868" t="s">
        <v>24</v>
      </c>
      <c r="R868" s="2">
        <f t="shared" si="13"/>
        <v>24.659072958177884</v>
      </c>
      <c r="S868">
        <v>1</v>
      </c>
      <c r="T868">
        <v>0</v>
      </c>
    </row>
    <row r="869" spans="1:20" x14ac:dyDescent="0.25">
      <c r="A869" t="s">
        <v>15</v>
      </c>
      <c r="B869" s="3">
        <v>16.950499000000001</v>
      </c>
      <c r="C869" s="2">
        <v>1.6035010000000001</v>
      </c>
      <c r="D869" s="2">
        <v>65</v>
      </c>
      <c r="E869">
        <v>1</v>
      </c>
      <c r="F869">
        <v>1</v>
      </c>
      <c r="G869" s="3">
        <v>2.96008</v>
      </c>
      <c r="H869" s="3">
        <v>1</v>
      </c>
      <c r="I869">
        <v>1</v>
      </c>
      <c r="J869">
        <v>0</v>
      </c>
      <c r="K869" s="2">
        <v>2</v>
      </c>
      <c r="L869">
        <v>1</v>
      </c>
      <c r="M869" s="2">
        <v>0.73603200000000002</v>
      </c>
      <c r="N869" s="2">
        <v>1.3440719999999999</v>
      </c>
      <c r="O869" s="18">
        <v>0</v>
      </c>
      <c r="P869">
        <v>4</v>
      </c>
      <c r="Q869" t="s">
        <v>24</v>
      </c>
      <c r="R869" s="2">
        <f t="shared" si="13"/>
        <v>25.279872918862402</v>
      </c>
      <c r="S869">
        <v>1</v>
      </c>
      <c r="T869">
        <v>0</v>
      </c>
    </row>
    <row r="870" spans="1:20" x14ac:dyDescent="0.25">
      <c r="A870" t="s">
        <v>15</v>
      </c>
      <c r="B870" s="3">
        <v>21.837057999999999</v>
      </c>
      <c r="C870" s="2">
        <v>1.5580449999999999</v>
      </c>
      <c r="D870" s="2">
        <v>63.597633000000002</v>
      </c>
      <c r="E870">
        <v>0</v>
      </c>
      <c r="F870">
        <v>1</v>
      </c>
      <c r="G870" s="3">
        <v>2.5391499999999998</v>
      </c>
      <c r="H870" s="3">
        <v>1.5909819999999999</v>
      </c>
      <c r="I870">
        <v>1</v>
      </c>
      <c r="J870">
        <v>0</v>
      </c>
      <c r="K870" s="2">
        <v>1.9778009999999999</v>
      </c>
      <c r="L870">
        <v>0</v>
      </c>
      <c r="M870" s="2">
        <v>1.264616</v>
      </c>
      <c r="N870" s="2">
        <v>0</v>
      </c>
      <c r="O870" s="18">
        <v>1</v>
      </c>
      <c r="P870">
        <v>4</v>
      </c>
      <c r="Q870" t="s">
        <v>24</v>
      </c>
      <c r="R870" s="2">
        <f t="shared" si="13"/>
        <v>26.198773383367175</v>
      </c>
      <c r="S870">
        <v>1</v>
      </c>
      <c r="T870">
        <v>0</v>
      </c>
    </row>
    <row r="871" spans="1:20" x14ac:dyDescent="0.25">
      <c r="A871" t="s">
        <v>15</v>
      </c>
      <c r="B871" s="3">
        <v>27</v>
      </c>
      <c r="C871" s="2">
        <v>1.55</v>
      </c>
      <c r="D871" s="2">
        <v>62.877347</v>
      </c>
      <c r="E871">
        <v>0</v>
      </c>
      <c r="F871">
        <v>1</v>
      </c>
      <c r="G871" s="3">
        <v>2.2441420000000001</v>
      </c>
      <c r="H871" s="3">
        <v>1.704828</v>
      </c>
      <c r="I871">
        <v>1</v>
      </c>
      <c r="J871">
        <v>0</v>
      </c>
      <c r="K871" s="2">
        <v>1</v>
      </c>
      <c r="L871">
        <v>0</v>
      </c>
      <c r="M871" s="2">
        <v>0.79292899999999999</v>
      </c>
      <c r="N871" s="2">
        <v>0.39546799999999999</v>
      </c>
      <c r="O871" s="18">
        <v>1</v>
      </c>
      <c r="P871">
        <v>4</v>
      </c>
      <c r="Q871" t="s">
        <v>24</v>
      </c>
      <c r="R871" s="2">
        <f t="shared" si="13"/>
        <v>26.171632466181059</v>
      </c>
      <c r="S871">
        <v>1</v>
      </c>
      <c r="T871">
        <v>0</v>
      </c>
    </row>
    <row r="872" spans="1:20" x14ac:dyDescent="0.25">
      <c r="A872" t="s">
        <v>15</v>
      </c>
      <c r="B872" s="3">
        <v>35.483601</v>
      </c>
      <c r="C872" s="2">
        <v>1.6475139999999999</v>
      </c>
      <c r="D872" s="2">
        <v>73.916920000000005</v>
      </c>
      <c r="E872">
        <v>1</v>
      </c>
      <c r="F872">
        <v>0</v>
      </c>
      <c r="G872" s="3">
        <v>3</v>
      </c>
      <c r="H872" s="3">
        <v>2.725012</v>
      </c>
      <c r="I872">
        <v>1</v>
      </c>
      <c r="J872">
        <v>0</v>
      </c>
      <c r="K872" s="2">
        <v>1.6224400000000001</v>
      </c>
      <c r="L872">
        <v>0</v>
      </c>
      <c r="M872" s="2">
        <v>0.90266100000000005</v>
      </c>
      <c r="N872" s="2">
        <v>0</v>
      </c>
      <c r="O872" s="18">
        <v>1</v>
      </c>
      <c r="P872">
        <v>3</v>
      </c>
      <c r="Q872" t="s">
        <v>24</v>
      </c>
      <c r="R872" s="2">
        <f t="shared" si="13"/>
        <v>27.232382264890646</v>
      </c>
      <c r="S872">
        <v>1</v>
      </c>
      <c r="T872">
        <v>0</v>
      </c>
    </row>
    <row r="873" spans="1:20" x14ac:dyDescent="0.25">
      <c r="A873" t="s">
        <v>21</v>
      </c>
      <c r="B873" s="3">
        <v>23.801435999999999</v>
      </c>
      <c r="C873" s="2">
        <v>1.8557790000000001</v>
      </c>
      <c r="D873" s="2">
        <v>86.098523</v>
      </c>
      <c r="E873">
        <v>1</v>
      </c>
      <c r="F873">
        <v>1</v>
      </c>
      <c r="G873" s="3">
        <v>2</v>
      </c>
      <c r="H873" s="3">
        <v>2.3723390000000002</v>
      </c>
      <c r="I873">
        <v>1</v>
      </c>
      <c r="J873">
        <v>0</v>
      </c>
      <c r="K873" s="2">
        <v>1.6757329999999999</v>
      </c>
      <c r="L873">
        <v>0</v>
      </c>
      <c r="M873" s="2">
        <v>1.066241</v>
      </c>
      <c r="N873" s="2">
        <v>1</v>
      </c>
      <c r="O873" s="18">
        <v>1</v>
      </c>
      <c r="P873">
        <v>3</v>
      </c>
      <c r="Q873" t="s">
        <v>24</v>
      </c>
      <c r="R873" s="2">
        <f t="shared" si="13"/>
        <v>25.000183099422433</v>
      </c>
      <c r="S873">
        <v>1</v>
      </c>
      <c r="T873">
        <v>0</v>
      </c>
    </row>
    <row r="874" spans="1:20" x14ac:dyDescent="0.25">
      <c r="A874" t="s">
        <v>21</v>
      </c>
      <c r="B874" s="3">
        <v>23.367211999999999</v>
      </c>
      <c r="C874" s="2">
        <v>1.8532230000000001</v>
      </c>
      <c r="D874" s="2">
        <v>87.083265999999995</v>
      </c>
      <c r="E874">
        <v>1</v>
      </c>
      <c r="F874">
        <v>1</v>
      </c>
      <c r="G874" s="3">
        <v>2</v>
      </c>
      <c r="H874" s="3">
        <v>1.0973120000000001</v>
      </c>
      <c r="I874">
        <v>1</v>
      </c>
      <c r="J874">
        <v>0</v>
      </c>
      <c r="K874" s="2">
        <v>1.328835</v>
      </c>
      <c r="L874">
        <v>0</v>
      </c>
      <c r="M874" s="2">
        <v>1.264257</v>
      </c>
      <c r="N874" s="2">
        <v>1</v>
      </c>
      <c r="O874" s="18">
        <v>1</v>
      </c>
      <c r="P874">
        <v>3</v>
      </c>
      <c r="Q874" t="s">
        <v>24</v>
      </c>
      <c r="R874" s="2">
        <f t="shared" si="13"/>
        <v>25.355918406719958</v>
      </c>
      <c r="S874">
        <v>1</v>
      </c>
      <c r="T874">
        <v>0</v>
      </c>
    </row>
    <row r="875" spans="1:20" x14ac:dyDescent="0.25">
      <c r="A875" t="s">
        <v>15</v>
      </c>
      <c r="B875" s="3">
        <v>40</v>
      </c>
      <c r="C875" s="2">
        <v>1.570811</v>
      </c>
      <c r="D875" s="2">
        <v>62.211571999999997</v>
      </c>
      <c r="E875">
        <v>1</v>
      </c>
      <c r="F875">
        <v>1</v>
      </c>
      <c r="G875" s="3">
        <v>2.253371</v>
      </c>
      <c r="H875" s="3">
        <v>3</v>
      </c>
      <c r="I875">
        <v>1</v>
      </c>
      <c r="J875">
        <v>0</v>
      </c>
      <c r="K875" s="2">
        <v>2.7569159999999999</v>
      </c>
      <c r="L875">
        <v>0</v>
      </c>
      <c r="M875" s="2">
        <v>1.0160419999999999</v>
      </c>
      <c r="N875" s="2">
        <v>0.21343699999999999</v>
      </c>
      <c r="O875" s="18">
        <v>1</v>
      </c>
      <c r="P875">
        <v>3</v>
      </c>
      <c r="Q875" t="s">
        <v>24</v>
      </c>
      <c r="R875" s="2">
        <f t="shared" si="13"/>
        <v>25.212929402282757</v>
      </c>
      <c r="S875">
        <v>1</v>
      </c>
      <c r="T875">
        <v>0</v>
      </c>
    </row>
    <row r="876" spans="1:20" x14ac:dyDescent="0.25">
      <c r="A876" t="s">
        <v>15</v>
      </c>
      <c r="B876" s="3">
        <v>16.380089999999999</v>
      </c>
      <c r="C876" s="2">
        <v>1.617124</v>
      </c>
      <c r="D876" s="2">
        <v>67.913561000000001</v>
      </c>
      <c r="E876">
        <v>1</v>
      </c>
      <c r="F876">
        <v>1</v>
      </c>
      <c r="G876" s="3">
        <v>2.851664</v>
      </c>
      <c r="H876" s="3">
        <v>1</v>
      </c>
      <c r="I876">
        <v>1</v>
      </c>
      <c r="J876">
        <v>0</v>
      </c>
      <c r="K876" s="2">
        <v>2</v>
      </c>
      <c r="L876">
        <v>0</v>
      </c>
      <c r="M876" s="2">
        <v>0.97792900000000005</v>
      </c>
      <c r="N876" s="2">
        <v>1.7653209999999999</v>
      </c>
      <c r="O876" s="18">
        <v>0</v>
      </c>
      <c r="P876">
        <v>4</v>
      </c>
      <c r="Q876" t="s">
        <v>24</v>
      </c>
      <c r="R876" s="2">
        <f t="shared" si="13"/>
        <v>25.969874912591617</v>
      </c>
      <c r="S876">
        <v>1</v>
      </c>
      <c r="T876">
        <v>0</v>
      </c>
    </row>
    <row r="877" spans="1:20" x14ac:dyDescent="0.25">
      <c r="A877" t="s">
        <v>15</v>
      </c>
      <c r="B877" s="3">
        <v>16.865984000000001</v>
      </c>
      <c r="C877" s="2">
        <v>1.644053</v>
      </c>
      <c r="D877" s="2">
        <v>67.439588999999998</v>
      </c>
      <c r="E877">
        <v>1</v>
      </c>
      <c r="F877">
        <v>1</v>
      </c>
      <c r="G877" s="3">
        <v>1.3141499999999999</v>
      </c>
      <c r="H877" s="3">
        <v>1.0681959999999999</v>
      </c>
      <c r="I877">
        <v>1</v>
      </c>
      <c r="J877">
        <v>0</v>
      </c>
      <c r="K877" s="2">
        <v>1.364957</v>
      </c>
      <c r="L877">
        <v>1</v>
      </c>
      <c r="M877" s="2">
        <v>0</v>
      </c>
      <c r="N877" s="2">
        <v>5.7925999999999998E-2</v>
      </c>
      <c r="O877" s="18">
        <v>0</v>
      </c>
      <c r="P877">
        <v>4</v>
      </c>
      <c r="Q877" t="s">
        <v>24</v>
      </c>
      <c r="R877" s="2">
        <f t="shared" si="13"/>
        <v>24.950731745755579</v>
      </c>
      <c r="S877">
        <v>1</v>
      </c>
      <c r="T877">
        <v>0</v>
      </c>
    </row>
    <row r="878" spans="1:20" x14ac:dyDescent="0.25">
      <c r="A878" t="s">
        <v>15</v>
      </c>
      <c r="B878" s="3">
        <v>16.093233999999999</v>
      </c>
      <c r="C878" s="2">
        <v>1.608914</v>
      </c>
      <c r="D878" s="2">
        <v>65</v>
      </c>
      <c r="E878">
        <v>1</v>
      </c>
      <c r="F878">
        <v>1</v>
      </c>
      <c r="G878" s="3">
        <v>1.3210280000000001</v>
      </c>
      <c r="H878" s="3">
        <v>1</v>
      </c>
      <c r="I878">
        <v>1</v>
      </c>
      <c r="J878">
        <v>0</v>
      </c>
      <c r="K878" s="2">
        <v>2</v>
      </c>
      <c r="L878">
        <v>1</v>
      </c>
      <c r="M878" s="2">
        <v>0.371452</v>
      </c>
      <c r="N878" s="2">
        <v>0.96560400000000002</v>
      </c>
      <c r="O878" s="18">
        <v>0</v>
      </c>
      <c r="P878">
        <v>4</v>
      </c>
      <c r="Q878" t="s">
        <v>24</v>
      </c>
      <c r="R878" s="2">
        <f t="shared" si="13"/>
        <v>25.11005680534825</v>
      </c>
      <c r="S878">
        <v>1</v>
      </c>
      <c r="T878">
        <v>0</v>
      </c>
    </row>
    <row r="879" spans="1:20" x14ac:dyDescent="0.25">
      <c r="A879" t="s">
        <v>15</v>
      </c>
      <c r="B879" s="3">
        <v>18</v>
      </c>
      <c r="C879" s="2">
        <v>1.6479710000000001</v>
      </c>
      <c r="D879" s="2">
        <v>68.818893000000003</v>
      </c>
      <c r="E879">
        <v>1</v>
      </c>
      <c r="F879">
        <v>1</v>
      </c>
      <c r="G879" s="3">
        <v>2</v>
      </c>
      <c r="H879" s="3">
        <v>1.4116850000000001</v>
      </c>
      <c r="I879">
        <v>1</v>
      </c>
      <c r="J879">
        <v>0</v>
      </c>
      <c r="K879" s="2">
        <v>1.859089</v>
      </c>
      <c r="L879">
        <v>0</v>
      </c>
      <c r="M879" s="2">
        <v>0</v>
      </c>
      <c r="N879" s="2">
        <v>1.306</v>
      </c>
      <c r="O879" s="18">
        <v>0</v>
      </c>
      <c r="P879">
        <v>4</v>
      </c>
      <c r="Q879" t="s">
        <v>24</v>
      </c>
      <c r="R879" s="2">
        <f t="shared" si="13"/>
        <v>25.340113305948663</v>
      </c>
      <c r="S879">
        <v>1</v>
      </c>
      <c r="T879">
        <v>0</v>
      </c>
    </row>
    <row r="880" spans="1:20" x14ac:dyDescent="0.25">
      <c r="A880" t="s">
        <v>15</v>
      </c>
      <c r="B880" s="3">
        <v>18.839189999999999</v>
      </c>
      <c r="C880" s="2">
        <v>1.6248309999999999</v>
      </c>
      <c r="D880" s="2">
        <v>69.975606999999997</v>
      </c>
      <c r="E880">
        <v>1</v>
      </c>
      <c r="F880">
        <v>1</v>
      </c>
      <c r="G880" s="3">
        <v>2.2539980000000002</v>
      </c>
      <c r="H880" s="3">
        <v>2.7523179999999998</v>
      </c>
      <c r="I880">
        <v>1</v>
      </c>
      <c r="J880">
        <v>0</v>
      </c>
      <c r="K880" s="2">
        <v>2.3283309999999999</v>
      </c>
      <c r="L880">
        <v>0</v>
      </c>
      <c r="M880" s="2">
        <v>0.81550900000000004</v>
      </c>
      <c r="N880" s="2">
        <v>2.4087999999999998E-2</v>
      </c>
      <c r="O880" s="18">
        <v>0</v>
      </c>
      <c r="P880">
        <v>4</v>
      </c>
      <c r="Q880" t="s">
        <v>24</v>
      </c>
      <c r="R880" s="2">
        <f t="shared" si="13"/>
        <v>26.505150938561666</v>
      </c>
      <c r="S880">
        <v>1</v>
      </c>
      <c r="T880">
        <v>0</v>
      </c>
    </row>
    <row r="881" spans="1:20" x14ac:dyDescent="0.25">
      <c r="A881" t="s">
        <v>15</v>
      </c>
      <c r="B881" s="3">
        <v>19.726521999999999</v>
      </c>
      <c r="C881" s="2">
        <v>1.508267</v>
      </c>
      <c r="D881" s="2">
        <v>61.104030000000002</v>
      </c>
      <c r="E881">
        <v>0</v>
      </c>
      <c r="F881">
        <v>1</v>
      </c>
      <c r="G881" s="3">
        <v>2.778079</v>
      </c>
      <c r="H881" s="3">
        <v>3</v>
      </c>
      <c r="I881">
        <v>1</v>
      </c>
      <c r="J881">
        <v>0</v>
      </c>
      <c r="K881" s="2">
        <v>1.6966909999999999</v>
      </c>
      <c r="L881">
        <v>1</v>
      </c>
      <c r="M881" s="2">
        <v>0.94223999999999997</v>
      </c>
      <c r="N881" s="2">
        <v>0.87992499999999996</v>
      </c>
      <c r="O881" s="18">
        <v>1</v>
      </c>
      <c r="P881">
        <v>4</v>
      </c>
      <c r="Q881" t="s">
        <v>24</v>
      </c>
      <c r="R881" s="2">
        <f t="shared" si="13"/>
        <v>26.860456922618667</v>
      </c>
      <c r="S881">
        <v>1</v>
      </c>
      <c r="T881">
        <v>0</v>
      </c>
    </row>
    <row r="882" spans="1:20" x14ac:dyDescent="0.25">
      <c r="A882" t="s">
        <v>15</v>
      </c>
      <c r="B882" s="3">
        <v>18.947102000000001</v>
      </c>
      <c r="C882" s="2">
        <v>1.5189170000000001</v>
      </c>
      <c r="D882" s="2">
        <v>60.267426999999998</v>
      </c>
      <c r="E882">
        <v>0</v>
      </c>
      <c r="F882">
        <v>1</v>
      </c>
      <c r="G882" s="3">
        <v>2.8380369999999999</v>
      </c>
      <c r="H882" s="3">
        <v>2.737571</v>
      </c>
      <c r="I882">
        <v>1</v>
      </c>
      <c r="J882">
        <v>0</v>
      </c>
      <c r="K882" s="2">
        <v>1.1444669999999999</v>
      </c>
      <c r="L882">
        <v>1</v>
      </c>
      <c r="M882" s="2">
        <v>0.75378199999999995</v>
      </c>
      <c r="N882" s="2">
        <v>1.2868440000000001</v>
      </c>
      <c r="O882" s="18">
        <v>1</v>
      </c>
      <c r="P882">
        <v>4</v>
      </c>
      <c r="Q882" t="s">
        <v>24</v>
      </c>
      <c r="R882" s="2">
        <f t="shared" si="13"/>
        <v>26.12248959321192</v>
      </c>
      <c r="S882">
        <v>1</v>
      </c>
      <c r="T882">
        <v>0</v>
      </c>
    </row>
    <row r="883" spans="1:20" x14ac:dyDescent="0.25">
      <c r="A883" t="s">
        <v>15</v>
      </c>
      <c r="B883" s="3">
        <v>17.781182999999999</v>
      </c>
      <c r="C883" s="2">
        <v>1.6</v>
      </c>
      <c r="D883" s="2">
        <v>65</v>
      </c>
      <c r="E883">
        <v>1</v>
      </c>
      <c r="F883">
        <v>1</v>
      </c>
      <c r="G883" s="3">
        <v>3</v>
      </c>
      <c r="H883" s="3">
        <v>2.9735040000000001</v>
      </c>
      <c r="I883">
        <v>1</v>
      </c>
      <c r="J883">
        <v>0</v>
      </c>
      <c r="K883" s="2">
        <v>2</v>
      </c>
      <c r="L883">
        <v>1</v>
      </c>
      <c r="M883" s="2">
        <v>0.178976</v>
      </c>
      <c r="N883" s="2">
        <v>0.166076</v>
      </c>
      <c r="O883" s="18">
        <v>1</v>
      </c>
      <c r="P883">
        <v>4</v>
      </c>
      <c r="Q883" t="s">
        <v>24</v>
      </c>
      <c r="R883" s="2">
        <f t="shared" si="13"/>
        <v>25.390624999999996</v>
      </c>
      <c r="S883">
        <v>1</v>
      </c>
      <c r="T883">
        <v>0</v>
      </c>
    </row>
    <row r="884" spans="1:20" x14ac:dyDescent="0.25">
      <c r="A884" t="s">
        <v>21</v>
      </c>
      <c r="B884" s="3">
        <v>33.100580999999998</v>
      </c>
      <c r="C884" s="2">
        <v>1.8387910000000001</v>
      </c>
      <c r="D884" s="2">
        <v>87.857849999999999</v>
      </c>
      <c r="E884">
        <v>0</v>
      </c>
      <c r="F884">
        <v>1</v>
      </c>
      <c r="G884" s="3">
        <v>2.8144529999999999</v>
      </c>
      <c r="H884" s="3">
        <v>2.6080549999999998</v>
      </c>
      <c r="I884">
        <v>1</v>
      </c>
      <c r="J884">
        <v>0</v>
      </c>
      <c r="K884" s="2">
        <v>1.8591599999999999</v>
      </c>
      <c r="L884">
        <v>0</v>
      </c>
      <c r="M884" s="2">
        <v>2</v>
      </c>
      <c r="N884" s="2">
        <v>0.51608399999999999</v>
      </c>
      <c r="O884" s="18">
        <v>0</v>
      </c>
      <c r="P884">
        <v>3</v>
      </c>
      <c r="Q884" t="s">
        <v>24</v>
      </c>
      <c r="R884" s="2">
        <f t="shared" si="13"/>
        <v>25.984587833247378</v>
      </c>
      <c r="S884">
        <v>1</v>
      </c>
      <c r="T884">
        <v>0</v>
      </c>
    </row>
    <row r="885" spans="1:20" x14ac:dyDescent="0.25">
      <c r="A885" t="s">
        <v>15</v>
      </c>
      <c r="B885" s="3">
        <v>33.251015000000002</v>
      </c>
      <c r="C885" s="2">
        <v>1.7303789999999999</v>
      </c>
      <c r="D885" s="2">
        <v>75.920518999999999</v>
      </c>
      <c r="E885">
        <v>1</v>
      </c>
      <c r="F885">
        <v>1</v>
      </c>
      <c r="G885" s="3">
        <v>2.013782</v>
      </c>
      <c r="H885" s="3">
        <v>2.6259420000000002</v>
      </c>
      <c r="I885">
        <v>1</v>
      </c>
      <c r="J885">
        <v>0</v>
      </c>
      <c r="K885" s="2">
        <v>1.0455859999999999</v>
      </c>
      <c r="L885">
        <v>0</v>
      </c>
      <c r="M885" s="2">
        <v>0.55330500000000005</v>
      </c>
      <c r="N885" s="2">
        <v>0.48021399999999997</v>
      </c>
      <c r="O885" s="18">
        <v>1</v>
      </c>
      <c r="P885">
        <v>3</v>
      </c>
      <c r="Q885" t="s">
        <v>24</v>
      </c>
      <c r="R885" s="2">
        <f t="shared" si="13"/>
        <v>25.355763751089377</v>
      </c>
      <c r="S885">
        <v>1</v>
      </c>
      <c r="T885">
        <v>0</v>
      </c>
    </row>
    <row r="886" spans="1:20" x14ac:dyDescent="0.25">
      <c r="A886" t="s">
        <v>15</v>
      </c>
      <c r="B886" s="3">
        <v>18.985119000000001</v>
      </c>
      <c r="C886" s="2">
        <v>1.759117</v>
      </c>
      <c r="D886" s="2">
        <v>80</v>
      </c>
      <c r="E886">
        <v>1</v>
      </c>
      <c r="F886">
        <v>1</v>
      </c>
      <c r="G886" s="3">
        <v>2</v>
      </c>
      <c r="H886" s="3">
        <v>1.411808</v>
      </c>
      <c r="I886">
        <v>1</v>
      </c>
      <c r="J886">
        <v>0</v>
      </c>
      <c r="K886" s="2">
        <v>2.6511939999999998</v>
      </c>
      <c r="L886">
        <v>0</v>
      </c>
      <c r="M886" s="2">
        <v>2.8784139999999998</v>
      </c>
      <c r="N886" s="2">
        <v>0.95384100000000005</v>
      </c>
      <c r="O886" s="18">
        <v>0</v>
      </c>
      <c r="P886">
        <v>4</v>
      </c>
      <c r="Q886" t="s">
        <v>24</v>
      </c>
      <c r="R886" s="2">
        <f t="shared" si="13"/>
        <v>25.852380287156763</v>
      </c>
      <c r="S886">
        <v>1</v>
      </c>
      <c r="T886">
        <v>0</v>
      </c>
    </row>
    <row r="887" spans="1:20" x14ac:dyDescent="0.25">
      <c r="A887" t="s">
        <v>15</v>
      </c>
      <c r="B887" s="3">
        <v>18.871917</v>
      </c>
      <c r="C887" s="2">
        <v>1.7552540000000001</v>
      </c>
      <c r="D887" s="2">
        <v>80</v>
      </c>
      <c r="E887">
        <v>1</v>
      </c>
      <c r="F887">
        <v>1</v>
      </c>
      <c r="G887" s="3">
        <v>2</v>
      </c>
      <c r="H887" s="3">
        <v>1.0952230000000001</v>
      </c>
      <c r="I887">
        <v>1</v>
      </c>
      <c r="J887">
        <v>0</v>
      </c>
      <c r="K887" s="2">
        <v>2.474132</v>
      </c>
      <c r="L887">
        <v>0</v>
      </c>
      <c r="M887" s="2">
        <v>2.8766959999999999</v>
      </c>
      <c r="N887" s="2">
        <v>0.79390000000000005</v>
      </c>
      <c r="O887" s="18">
        <v>0</v>
      </c>
      <c r="P887">
        <v>4</v>
      </c>
      <c r="Q887" t="s">
        <v>24</v>
      </c>
      <c r="R887" s="2">
        <f t="shared" si="13"/>
        <v>25.966298432984583</v>
      </c>
      <c r="S887">
        <v>1</v>
      </c>
      <c r="T887">
        <v>0</v>
      </c>
    </row>
    <row r="888" spans="1:20" x14ac:dyDescent="0.25">
      <c r="A888" t="s">
        <v>21</v>
      </c>
      <c r="B888" s="3">
        <v>19.478532999999999</v>
      </c>
      <c r="C888" s="2">
        <v>1.8040989999999999</v>
      </c>
      <c r="D888" s="2">
        <v>85.196279000000004</v>
      </c>
      <c r="E888">
        <v>1</v>
      </c>
      <c r="F888">
        <v>1</v>
      </c>
      <c r="G888" s="3">
        <v>2.4599760000000002</v>
      </c>
      <c r="H888" s="3">
        <v>3.3084600000000002</v>
      </c>
      <c r="I888">
        <v>1</v>
      </c>
      <c r="J888">
        <v>0</v>
      </c>
      <c r="K888" s="2">
        <v>2.0780110000000001</v>
      </c>
      <c r="L888">
        <v>0</v>
      </c>
      <c r="M888" s="2">
        <v>1.7796460000000001</v>
      </c>
      <c r="N888" s="2">
        <v>0.87177199999999999</v>
      </c>
      <c r="O888" s="18">
        <v>1</v>
      </c>
      <c r="P888">
        <v>4</v>
      </c>
      <c r="Q888" t="s">
        <v>24</v>
      </c>
      <c r="R888" s="2">
        <f t="shared" si="13"/>
        <v>26.175795890434827</v>
      </c>
      <c r="S888">
        <v>1</v>
      </c>
      <c r="T888">
        <v>0</v>
      </c>
    </row>
    <row r="889" spans="1:20" x14ac:dyDescent="0.25">
      <c r="A889" t="s">
        <v>21</v>
      </c>
      <c r="B889" s="3">
        <v>19.429722999999999</v>
      </c>
      <c r="C889" s="2">
        <v>1.8135669999999999</v>
      </c>
      <c r="D889" s="2">
        <v>86.144903999999997</v>
      </c>
      <c r="E889">
        <v>1</v>
      </c>
      <c r="F889">
        <v>1</v>
      </c>
      <c r="G889" s="3">
        <v>2.6431830000000001</v>
      </c>
      <c r="H889" s="3">
        <v>3.8214610000000002</v>
      </c>
      <c r="I889">
        <v>1</v>
      </c>
      <c r="J889">
        <v>0</v>
      </c>
      <c r="K889" s="2">
        <v>2.3971239999999998</v>
      </c>
      <c r="L889">
        <v>0</v>
      </c>
      <c r="M889" s="2">
        <v>2.044165</v>
      </c>
      <c r="N889" s="2">
        <v>0.471663</v>
      </c>
      <c r="O889" s="18">
        <v>1</v>
      </c>
      <c r="P889">
        <v>4</v>
      </c>
      <c r="Q889" t="s">
        <v>24</v>
      </c>
      <c r="R889" s="2">
        <f t="shared" si="13"/>
        <v>26.191621255173164</v>
      </c>
      <c r="S889">
        <v>1</v>
      </c>
      <c r="T889">
        <v>0</v>
      </c>
    </row>
    <row r="890" spans="1:20" x14ac:dyDescent="0.25">
      <c r="A890" t="s">
        <v>15</v>
      </c>
      <c r="B890" s="3">
        <v>20.979254000000001</v>
      </c>
      <c r="C890" s="2">
        <v>1.7565500000000001</v>
      </c>
      <c r="D890" s="2">
        <v>78.721695999999994</v>
      </c>
      <c r="E890">
        <v>1</v>
      </c>
      <c r="F890">
        <v>1</v>
      </c>
      <c r="G890" s="3">
        <v>2</v>
      </c>
      <c r="H890" s="3">
        <v>3</v>
      </c>
      <c r="I890">
        <v>1</v>
      </c>
      <c r="J890">
        <v>0</v>
      </c>
      <c r="K890" s="2">
        <v>2.813234</v>
      </c>
      <c r="L890">
        <v>0</v>
      </c>
      <c r="M890" s="2">
        <v>0.22875300000000001</v>
      </c>
      <c r="N890" s="2">
        <v>2</v>
      </c>
      <c r="O890" s="18">
        <v>2</v>
      </c>
      <c r="P890">
        <v>4</v>
      </c>
      <c r="Q890" t="s">
        <v>24</v>
      </c>
      <c r="R890" s="2">
        <f t="shared" si="13"/>
        <v>25.513697917977286</v>
      </c>
      <c r="S890">
        <v>1</v>
      </c>
      <c r="T890">
        <v>0</v>
      </c>
    </row>
    <row r="891" spans="1:20" x14ac:dyDescent="0.25">
      <c r="A891" t="s">
        <v>15</v>
      </c>
      <c r="B891" s="3">
        <v>18.869150999999999</v>
      </c>
      <c r="C891" s="2">
        <v>1.7567740000000001</v>
      </c>
      <c r="D891" s="2">
        <v>79.989789000000002</v>
      </c>
      <c r="E891">
        <v>1</v>
      </c>
      <c r="F891">
        <v>1</v>
      </c>
      <c r="G891" s="3">
        <v>2</v>
      </c>
      <c r="H891" s="3">
        <v>2.658639</v>
      </c>
      <c r="I891">
        <v>1</v>
      </c>
      <c r="J891">
        <v>0</v>
      </c>
      <c r="K891" s="2">
        <v>2.781628</v>
      </c>
      <c r="L891">
        <v>0</v>
      </c>
      <c r="M891" s="2">
        <v>1.955992</v>
      </c>
      <c r="N891" s="2">
        <v>1.409198</v>
      </c>
      <c r="O891" s="18">
        <v>2</v>
      </c>
      <c r="P891">
        <v>4</v>
      </c>
      <c r="Q891" t="s">
        <v>24</v>
      </c>
      <c r="R891" s="2">
        <f t="shared" si="13"/>
        <v>25.918076091176143</v>
      </c>
      <c r="S891">
        <v>1</v>
      </c>
      <c r="T891">
        <v>0</v>
      </c>
    </row>
    <row r="892" spans="1:20" x14ac:dyDescent="0.25">
      <c r="A892" t="s">
        <v>15</v>
      </c>
      <c r="B892" s="3">
        <v>18.236087000000001</v>
      </c>
      <c r="C892" s="2">
        <v>1.62</v>
      </c>
      <c r="D892" s="2">
        <v>69.389899999999997</v>
      </c>
      <c r="E892">
        <v>1</v>
      </c>
      <c r="F892">
        <v>1</v>
      </c>
      <c r="G892" s="3">
        <v>2.2239900000000001</v>
      </c>
      <c r="H892" s="3">
        <v>1</v>
      </c>
      <c r="I892">
        <v>1</v>
      </c>
      <c r="J892">
        <v>0</v>
      </c>
      <c r="K892" s="2">
        <v>2.2031200000000002</v>
      </c>
      <c r="L892">
        <v>0</v>
      </c>
      <c r="M892" s="2">
        <v>0.104451</v>
      </c>
      <c r="N892" s="2">
        <v>1.899073</v>
      </c>
      <c r="O892" s="18">
        <v>0</v>
      </c>
      <c r="P892">
        <v>4</v>
      </c>
      <c r="Q892" t="s">
        <v>24</v>
      </c>
      <c r="R892" s="2">
        <f t="shared" si="13"/>
        <v>26.440291114159422</v>
      </c>
      <c r="S892">
        <v>1</v>
      </c>
      <c r="T892">
        <v>0</v>
      </c>
    </row>
    <row r="893" spans="1:20" x14ac:dyDescent="0.25">
      <c r="A893" t="s">
        <v>15</v>
      </c>
      <c r="B893" s="3">
        <v>20.901392999999999</v>
      </c>
      <c r="C893" s="2">
        <v>1.7095849999999999</v>
      </c>
      <c r="D893" s="2">
        <v>75</v>
      </c>
      <c r="E893">
        <v>1</v>
      </c>
      <c r="F893">
        <v>1</v>
      </c>
      <c r="G893" s="3">
        <v>2.1041050000000001</v>
      </c>
      <c r="H893" s="3">
        <v>3</v>
      </c>
      <c r="I893">
        <v>1</v>
      </c>
      <c r="J893">
        <v>0</v>
      </c>
      <c r="K893" s="2">
        <v>1.8710329999999999</v>
      </c>
      <c r="L893">
        <v>0</v>
      </c>
      <c r="M893" s="2">
        <v>1</v>
      </c>
      <c r="N893" s="2">
        <v>0</v>
      </c>
      <c r="O893" s="18">
        <v>1</v>
      </c>
      <c r="P893">
        <v>4</v>
      </c>
      <c r="Q893" t="s">
        <v>24</v>
      </c>
      <c r="R893" s="2">
        <f t="shared" si="13"/>
        <v>25.661371623821339</v>
      </c>
      <c r="S893">
        <v>1</v>
      </c>
      <c r="T893">
        <v>0</v>
      </c>
    </row>
    <row r="894" spans="1:20" x14ac:dyDescent="0.25">
      <c r="A894" t="s">
        <v>15</v>
      </c>
      <c r="B894" s="3">
        <v>17.085249999999998</v>
      </c>
      <c r="C894" s="2">
        <v>1.5356179999999999</v>
      </c>
      <c r="D894" s="2">
        <v>57.259124</v>
      </c>
      <c r="E894">
        <v>0</v>
      </c>
      <c r="F894">
        <v>1</v>
      </c>
      <c r="G894" s="3">
        <v>1.972545</v>
      </c>
      <c r="H894" s="3">
        <v>2.3396140000000001</v>
      </c>
      <c r="I894">
        <v>1</v>
      </c>
      <c r="J894">
        <v>0</v>
      </c>
      <c r="K894" s="2">
        <v>1.711074</v>
      </c>
      <c r="L894">
        <v>1</v>
      </c>
      <c r="M894" s="2">
        <v>9.5517000000000005E-2</v>
      </c>
      <c r="N894" s="2">
        <v>1.1910529999999999</v>
      </c>
      <c r="O894" s="18">
        <v>1</v>
      </c>
      <c r="P894">
        <v>4</v>
      </c>
      <c r="Q894" t="s">
        <v>24</v>
      </c>
      <c r="R894" s="2">
        <f t="shared" si="13"/>
        <v>24.281656510147457</v>
      </c>
      <c r="S894">
        <v>1</v>
      </c>
      <c r="T894">
        <v>0</v>
      </c>
    </row>
    <row r="895" spans="1:20" x14ac:dyDescent="0.25">
      <c r="A895" t="s">
        <v>21</v>
      </c>
      <c r="B895" s="3">
        <v>25.785924999999999</v>
      </c>
      <c r="C895" s="2">
        <v>1.818848</v>
      </c>
      <c r="D895" s="2">
        <v>87.032398000000001</v>
      </c>
      <c r="E895">
        <v>0</v>
      </c>
      <c r="F895">
        <v>1</v>
      </c>
      <c r="G895" s="3">
        <v>2.2864810000000002</v>
      </c>
      <c r="H895" s="3">
        <v>1.713762</v>
      </c>
      <c r="I895">
        <v>1</v>
      </c>
      <c r="J895">
        <v>0</v>
      </c>
      <c r="K895" s="2">
        <v>1.797161</v>
      </c>
      <c r="L895">
        <v>0</v>
      </c>
      <c r="M895" s="2">
        <v>1.658698</v>
      </c>
      <c r="N895" s="2">
        <v>0.92658099999999999</v>
      </c>
      <c r="O895" s="18">
        <v>0</v>
      </c>
      <c r="P895">
        <v>3</v>
      </c>
      <c r="Q895" t="s">
        <v>24</v>
      </c>
      <c r="R895" s="2">
        <f t="shared" si="13"/>
        <v>26.308018347330972</v>
      </c>
      <c r="S895">
        <v>1</v>
      </c>
      <c r="T895">
        <v>0</v>
      </c>
    </row>
    <row r="896" spans="1:20" x14ac:dyDescent="0.25">
      <c r="A896" t="s">
        <v>21</v>
      </c>
      <c r="B896" s="3">
        <v>26.787842000000001</v>
      </c>
      <c r="C896" s="2">
        <v>1.8176410000000001</v>
      </c>
      <c r="D896" s="2">
        <v>87.107316999999995</v>
      </c>
      <c r="E896">
        <v>0</v>
      </c>
      <c r="F896">
        <v>1</v>
      </c>
      <c r="G896" s="3">
        <v>2.9715880000000001</v>
      </c>
      <c r="H896" s="3">
        <v>2.743277</v>
      </c>
      <c r="I896">
        <v>1</v>
      </c>
      <c r="J896">
        <v>0</v>
      </c>
      <c r="K896" s="2">
        <v>1.3948830000000001</v>
      </c>
      <c r="L896">
        <v>0</v>
      </c>
      <c r="M896" s="2">
        <v>2</v>
      </c>
      <c r="N896" s="2">
        <v>0.47024300000000002</v>
      </c>
      <c r="O896" s="18">
        <v>0</v>
      </c>
      <c r="P896">
        <v>3</v>
      </c>
      <c r="Q896" t="s">
        <v>24</v>
      </c>
      <c r="R896" s="2">
        <f t="shared" si="13"/>
        <v>26.365645982554877</v>
      </c>
      <c r="S896">
        <v>1</v>
      </c>
      <c r="T896">
        <v>0</v>
      </c>
    </row>
    <row r="897" spans="1:20" x14ac:dyDescent="0.25">
      <c r="A897" t="s">
        <v>21</v>
      </c>
      <c r="B897" s="3">
        <v>21.037514000000002</v>
      </c>
      <c r="C897" s="2">
        <v>1.636592</v>
      </c>
      <c r="D897" s="2">
        <v>70</v>
      </c>
      <c r="E897">
        <v>0</v>
      </c>
      <c r="F897">
        <v>1</v>
      </c>
      <c r="G897" s="3">
        <v>2</v>
      </c>
      <c r="H897" s="3">
        <v>1</v>
      </c>
      <c r="I897">
        <v>0</v>
      </c>
      <c r="J897">
        <v>0</v>
      </c>
      <c r="K897" s="2">
        <v>2.8816769999999998</v>
      </c>
      <c r="L897">
        <v>0</v>
      </c>
      <c r="M897" s="2">
        <v>0.91569900000000004</v>
      </c>
      <c r="N897" s="2">
        <v>0</v>
      </c>
      <c r="O897" s="18">
        <v>1</v>
      </c>
      <c r="P897">
        <v>4</v>
      </c>
      <c r="Q897" t="s">
        <v>24</v>
      </c>
      <c r="R897" s="2">
        <f t="shared" si="13"/>
        <v>26.134680319986746</v>
      </c>
      <c r="S897">
        <v>1</v>
      </c>
      <c r="T897">
        <v>0</v>
      </c>
    </row>
    <row r="898" spans="1:20" x14ac:dyDescent="0.25">
      <c r="A898" t="s">
        <v>21</v>
      </c>
      <c r="B898" s="3">
        <v>21.008289999999999</v>
      </c>
      <c r="C898" s="2">
        <v>1.6214120000000001</v>
      </c>
      <c r="D898" s="2">
        <v>70</v>
      </c>
      <c r="E898">
        <v>0</v>
      </c>
      <c r="F898">
        <v>1</v>
      </c>
      <c r="G898" s="3">
        <v>2</v>
      </c>
      <c r="H898" s="3">
        <v>1</v>
      </c>
      <c r="I898">
        <v>0</v>
      </c>
      <c r="J898">
        <v>0</v>
      </c>
      <c r="K898" s="2">
        <v>2.7956509999999999</v>
      </c>
      <c r="L898">
        <v>0</v>
      </c>
      <c r="M898" s="2">
        <v>0.80872999999999995</v>
      </c>
      <c r="N898" s="2">
        <v>0</v>
      </c>
      <c r="O898" s="18">
        <v>1</v>
      </c>
      <c r="P898">
        <v>4</v>
      </c>
      <c r="Q898" t="s">
        <v>24</v>
      </c>
      <c r="R898" s="2">
        <f t="shared" si="13"/>
        <v>26.626327792800634</v>
      </c>
      <c r="S898">
        <v>1</v>
      </c>
      <c r="T898">
        <v>0</v>
      </c>
    </row>
    <row r="899" spans="1:20" x14ac:dyDescent="0.25">
      <c r="A899" t="s">
        <v>21</v>
      </c>
      <c r="B899" s="3">
        <v>26.703710000000001</v>
      </c>
      <c r="C899" s="2">
        <v>1.8028709999999999</v>
      </c>
      <c r="D899" s="2">
        <v>85.770013000000006</v>
      </c>
      <c r="E899">
        <v>1</v>
      </c>
      <c r="F899">
        <v>1</v>
      </c>
      <c r="G899" s="3">
        <v>2.8721209999999999</v>
      </c>
      <c r="H899" s="3">
        <v>3.0518040000000002</v>
      </c>
      <c r="I899">
        <v>1</v>
      </c>
      <c r="J899">
        <v>0</v>
      </c>
      <c r="K899" s="2">
        <v>2.1119129999999999</v>
      </c>
      <c r="L899">
        <v>0</v>
      </c>
      <c r="M899" s="2">
        <v>0.84370900000000004</v>
      </c>
      <c r="N899" s="2">
        <v>0.153559</v>
      </c>
      <c r="O899" s="18">
        <v>1</v>
      </c>
      <c r="P899">
        <v>3</v>
      </c>
      <c r="Q899" t="s">
        <v>24</v>
      </c>
      <c r="R899" s="2">
        <f t="shared" ref="R899:R962" si="14">D899/(C899*C899)</f>
        <v>26.387981442083174</v>
      </c>
      <c r="S899">
        <v>1</v>
      </c>
      <c r="T899">
        <v>0</v>
      </c>
    </row>
    <row r="900" spans="1:20" x14ac:dyDescent="0.25">
      <c r="A900" t="s">
        <v>21</v>
      </c>
      <c r="B900" s="3">
        <v>21.731497000000001</v>
      </c>
      <c r="C900" s="2">
        <v>1.6962010000000001</v>
      </c>
      <c r="D900" s="2">
        <v>75.399191000000002</v>
      </c>
      <c r="E900">
        <v>1</v>
      </c>
      <c r="F900">
        <v>1</v>
      </c>
      <c r="G900" s="3">
        <v>2.109162</v>
      </c>
      <c r="H900" s="3">
        <v>3.2451479999999999</v>
      </c>
      <c r="I900">
        <v>1</v>
      </c>
      <c r="J900">
        <v>0</v>
      </c>
      <c r="K900" s="2">
        <v>1.9717739999999999</v>
      </c>
      <c r="L900">
        <v>0</v>
      </c>
      <c r="M900" s="2">
        <v>0.98933499999999996</v>
      </c>
      <c r="N900" s="2">
        <v>0</v>
      </c>
      <c r="O900" s="18">
        <v>1</v>
      </c>
      <c r="P900">
        <v>4</v>
      </c>
      <c r="Q900" t="s">
        <v>24</v>
      </c>
      <c r="R900" s="2">
        <f t="shared" si="14"/>
        <v>26.206683050842852</v>
      </c>
      <c r="S900">
        <v>1</v>
      </c>
      <c r="T900">
        <v>0</v>
      </c>
    </row>
    <row r="901" spans="1:20" x14ac:dyDescent="0.25">
      <c r="A901" t="s">
        <v>21</v>
      </c>
      <c r="B901" s="3">
        <v>21.052893999999998</v>
      </c>
      <c r="C901" s="2">
        <v>1.6946330000000001</v>
      </c>
      <c r="D901" s="2">
        <v>75.052199999999999</v>
      </c>
      <c r="E901">
        <v>1</v>
      </c>
      <c r="F901">
        <v>1</v>
      </c>
      <c r="G901" s="3">
        <v>2.1788889999999999</v>
      </c>
      <c r="H901" s="3">
        <v>3.5637439999999998</v>
      </c>
      <c r="I901">
        <v>1</v>
      </c>
      <c r="J901">
        <v>0</v>
      </c>
      <c r="K901" s="2">
        <v>1.8539909999999999</v>
      </c>
      <c r="L901">
        <v>0</v>
      </c>
      <c r="M901" s="2">
        <v>0.99773100000000003</v>
      </c>
      <c r="N901" s="2">
        <v>0</v>
      </c>
      <c r="O901" s="18">
        <v>1</v>
      </c>
      <c r="P901">
        <v>4</v>
      </c>
      <c r="Q901" t="s">
        <v>24</v>
      </c>
      <c r="R901" s="2">
        <f t="shared" si="14"/>
        <v>26.134374409976218</v>
      </c>
      <c r="S901">
        <v>1</v>
      </c>
      <c r="T901">
        <v>0</v>
      </c>
    </row>
    <row r="902" spans="1:20" x14ac:dyDescent="0.25">
      <c r="A902" t="s">
        <v>15</v>
      </c>
      <c r="B902" s="3">
        <v>21</v>
      </c>
      <c r="C902" s="2">
        <v>1.6181479999999999</v>
      </c>
      <c r="D902" s="2">
        <v>68.981403</v>
      </c>
      <c r="E902">
        <v>1</v>
      </c>
      <c r="F902">
        <v>1</v>
      </c>
      <c r="G902" s="3">
        <v>1.142468</v>
      </c>
      <c r="H902" s="3">
        <v>3</v>
      </c>
      <c r="I902">
        <v>0</v>
      </c>
      <c r="J902">
        <v>0</v>
      </c>
      <c r="K902" s="2">
        <v>2.1977319999999998</v>
      </c>
      <c r="L902">
        <v>0</v>
      </c>
      <c r="M902" s="2">
        <v>0.82750599999999996</v>
      </c>
      <c r="N902" s="2">
        <v>0.57287699999999997</v>
      </c>
      <c r="O902" s="18">
        <v>1</v>
      </c>
      <c r="P902">
        <v>4</v>
      </c>
      <c r="Q902" t="s">
        <v>24</v>
      </c>
      <c r="R902" s="2">
        <f t="shared" si="14"/>
        <v>26.344838559905043</v>
      </c>
      <c r="S902">
        <v>1</v>
      </c>
      <c r="T902">
        <v>0</v>
      </c>
    </row>
    <row r="903" spans="1:20" x14ac:dyDescent="0.25">
      <c r="A903" t="s">
        <v>21</v>
      </c>
      <c r="B903" s="3">
        <v>19.241057999999999</v>
      </c>
      <c r="C903" s="2">
        <v>1.856811</v>
      </c>
      <c r="D903" s="2">
        <v>88.633616000000004</v>
      </c>
      <c r="E903">
        <v>1</v>
      </c>
      <c r="F903">
        <v>1</v>
      </c>
      <c r="G903" s="3">
        <v>2.047069</v>
      </c>
      <c r="H903" s="3">
        <v>3.8291010000000001</v>
      </c>
      <c r="I903">
        <v>1</v>
      </c>
      <c r="J903">
        <v>0</v>
      </c>
      <c r="K903" s="2">
        <v>1.641022</v>
      </c>
      <c r="L903">
        <v>0</v>
      </c>
      <c r="M903" s="2">
        <v>1.5548169999999999</v>
      </c>
      <c r="N903" s="2">
        <v>0.24821799999999999</v>
      </c>
      <c r="O903" s="18">
        <v>1</v>
      </c>
      <c r="P903">
        <v>4</v>
      </c>
      <c r="Q903" t="s">
        <v>24</v>
      </c>
      <c r="R903" s="2">
        <f t="shared" si="14"/>
        <v>25.707690759641086</v>
      </c>
      <c r="S903">
        <v>1</v>
      </c>
      <c r="T903">
        <v>0</v>
      </c>
    </row>
    <row r="904" spans="1:20" x14ac:dyDescent="0.25">
      <c r="A904" t="s">
        <v>15</v>
      </c>
      <c r="B904" s="3">
        <v>38.939447999999999</v>
      </c>
      <c r="C904" s="2">
        <v>1.738321</v>
      </c>
      <c r="D904" s="2">
        <v>86.934845999999993</v>
      </c>
      <c r="E904">
        <v>0</v>
      </c>
      <c r="F904">
        <v>1</v>
      </c>
      <c r="G904" s="3">
        <v>2.843709</v>
      </c>
      <c r="H904" s="3">
        <v>3.0585390000000001</v>
      </c>
      <c r="I904">
        <v>1</v>
      </c>
      <c r="J904">
        <v>0</v>
      </c>
      <c r="K904" s="2">
        <v>1.1300790000000001</v>
      </c>
      <c r="L904">
        <v>0</v>
      </c>
      <c r="M904" s="2">
        <v>2.8343729999999998</v>
      </c>
      <c r="N904" s="2">
        <v>4.4954000000000001E-2</v>
      </c>
      <c r="O904" s="18">
        <v>1</v>
      </c>
      <c r="P904">
        <v>3</v>
      </c>
      <c r="Q904" t="s">
        <v>24</v>
      </c>
      <c r="R904" s="2">
        <f t="shared" si="14"/>
        <v>28.769607415728178</v>
      </c>
      <c r="S904">
        <v>1</v>
      </c>
      <c r="T904">
        <v>0</v>
      </c>
    </row>
    <row r="905" spans="1:20" x14ac:dyDescent="0.25">
      <c r="A905" t="s">
        <v>15</v>
      </c>
      <c r="B905" s="3">
        <v>39.965474</v>
      </c>
      <c r="C905" s="2">
        <v>1.739293</v>
      </c>
      <c r="D905" s="2">
        <v>80.914382000000003</v>
      </c>
      <c r="E905">
        <v>0</v>
      </c>
      <c r="F905">
        <v>1</v>
      </c>
      <c r="G905" s="3">
        <v>2.4160439999999999</v>
      </c>
      <c r="H905" s="3">
        <v>3.196043</v>
      </c>
      <c r="I905">
        <v>1</v>
      </c>
      <c r="J905">
        <v>0</v>
      </c>
      <c r="K905" s="2">
        <v>1.352649</v>
      </c>
      <c r="L905">
        <v>0</v>
      </c>
      <c r="M905" s="2">
        <v>0.14862800000000001</v>
      </c>
      <c r="N905" s="2">
        <v>1.08266</v>
      </c>
      <c r="O905" s="18">
        <v>1</v>
      </c>
      <c r="P905">
        <v>3</v>
      </c>
      <c r="Q905" t="s">
        <v>24</v>
      </c>
      <c r="R905" s="2">
        <f t="shared" si="14"/>
        <v>26.747316904148068</v>
      </c>
      <c r="S905">
        <v>1</v>
      </c>
      <c r="T905">
        <v>0</v>
      </c>
    </row>
    <row r="906" spans="1:20" x14ac:dyDescent="0.25">
      <c r="A906" t="s">
        <v>21</v>
      </c>
      <c r="B906" s="3">
        <v>20.261925000000002</v>
      </c>
      <c r="C906" s="2">
        <v>1.8075380000000001</v>
      </c>
      <c r="D906" s="2">
        <v>85.316125</v>
      </c>
      <c r="E906">
        <v>1</v>
      </c>
      <c r="F906">
        <v>1</v>
      </c>
      <c r="G906" s="3">
        <v>2</v>
      </c>
      <c r="H906" s="3">
        <v>3</v>
      </c>
      <c r="I906">
        <v>1</v>
      </c>
      <c r="J906">
        <v>0</v>
      </c>
      <c r="K906" s="2">
        <v>1.968011</v>
      </c>
      <c r="L906">
        <v>0</v>
      </c>
      <c r="M906" s="2">
        <v>1.072662</v>
      </c>
      <c r="N906" s="2">
        <v>0.77675799999999995</v>
      </c>
      <c r="O906" s="18">
        <v>1</v>
      </c>
      <c r="P906">
        <v>4</v>
      </c>
      <c r="Q906" t="s">
        <v>24</v>
      </c>
      <c r="R906" s="2">
        <f t="shared" si="14"/>
        <v>26.112968769292852</v>
      </c>
      <c r="S906">
        <v>1</v>
      </c>
      <c r="T906">
        <v>0</v>
      </c>
    </row>
    <row r="907" spans="1:20" x14ac:dyDescent="0.25">
      <c r="A907" t="s">
        <v>21</v>
      </c>
      <c r="B907" s="3">
        <v>20.310939999999999</v>
      </c>
      <c r="C907" s="2">
        <v>1.8494250000000001</v>
      </c>
      <c r="D907" s="2">
        <v>85.228116</v>
      </c>
      <c r="E907">
        <v>1</v>
      </c>
      <c r="F907">
        <v>1</v>
      </c>
      <c r="G907" s="3">
        <v>2.146598</v>
      </c>
      <c r="H907" s="3">
        <v>3</v>
      </c>
      <c r="I907">
        <v>1</v>
      </c>
      <c r="J907">
        <v>0</v>
      </c>
      <c r="K907" s="2">
        <v>2.1001120000000002</v>
      </c>
      <c r="L907">
        <v>0</v>
      </c>
      <c r="M907" s="2">
        <v>1.17116</v>
      </c>
      <c r="N907" s="2">
        <v>0.83376099999999997</v>
      </c>
      <c r="O907" s="18">
        <v>1</v>
      </c>
      <c r="P907">
        <v>4</v>
      </c>
      <c r="Q907" t="s">
        <v>24</v>
      </c>
      <c r="R907" s="2">
        <f t="shared" si="14"/>
        <v>24.917785346934352</v>
      </c>
      <c r="S907">
        <v>1</v>
      </c>
      <c r="T907">
        <v>0</v>
      </c>
    </row>
    <row r="908" spans="1:20" x14ac:dyDescent="0.25">
      <c r="A908" t="s">
        <v>21</v>
      </c>
      <c r="B908" s="3">
        <v>21.420536999999999</v>
      </c>
      <c r="C908" s="2">
        <v>1.7124729999999999</v>
      </c>
      <c r="D908" s="2">
        <v>75</v>
      </c>
      <c r="E908">
        <v>1</v>
      </c>
      <c r="F908">
        <v>1</v>
      </c>
      <c r="G908" s="3">
        <v>2</v>
      </c>
      <c r="H908" s="3">
        <v>3</v>
      </c>
      <c r="I908">
        <v>1</v>
      </c>
      <c r="J908">
        <v>0</v>
      </c>
      <c r="K908" s="2">
        <v>1.3626419999999999</v>
      </c>
      <c r="L908">
        <v>0</v>
      </c>
      <c r="M908" s="2">
        <v>0.92126799999999998</v>
      </c>
      <c r="N908" s="2">
        <v>0.139013</v>
      </c>
      <c r="O908" s="18">
        <v>1</v>
      </c>
      <c r="P908">
        <v>4</v>
      </c>
      <c r="Q908" t="s">
        <v>24</v>
      </c>
      <c r="R908" s="2">
        <f t="shared" si="14"/>
        <v>25.574891370045624</v>
      </c>
      <c r="S908">
        <v>1</v>
      </c>
      <c r="T908">
        <v>0</v>
      </c>
    </row>
    <row r="909" spans="1:20" x14ac:dyDescent="0.25">
      <c r="A909" t="s">
        <v>15</v>
      </c>
      <c r="B909" s="3">
        <v>18.845517999999998</v>
      </c>
      <c r="C909" s="2">
        <v>1.753471</v>
      </c>
      <c r="D909" s="2">
        <v>80</v>
      </c>
      <c r="E909">
        <v>1</v>
      </c>
      <c r="F909">
        <v>1</v>
      </c>
      <c r="G909" s="3">
        <v>2</v>
      </c>
      <c r="H909" s="3">
        <v>1.391778</v>
      </c>
      <c r="I909">
        <v>1</v>
      </c>
      <c r="J909">
        <v>0</v>
      </c>
      <c r="K909" s="2">
        <v>2.6454800000000001</v>
      </c>
      <c r="L909">
        <v>0</v>
      </c>
      <c r="M909" s="2">
        <v>2.6850869999999998</v>
      </c>
      <c r="N909" s="2">
        <v>0.97553999999999996</v>
      </c>
      <c r="O909" s="18">
        <v>0</v>
      </c>
      <c r="P909">
        <v>4</v>
      </c>
      <c r="Q909" t="s">
        <v>24</v>
      </c>
      <c r="R909" s="2">
        <f t="shared" si="14"/>
        <v>26.019132439246118</v>
      </c>
      <c r="S909">
        <v>1</v>
      </c>
      <c r="T909">
        <v>0</v>
      </c>
    </row>
    <row r="910" spans="1:20" x14ac:dyDescent="0.25">
      <c r="A910" t="s">
        <v>21</v>
      </c>
      <c r="B910" s="3">
        <v>23.562135000000001</v>
      </c>
      <c r="C910" s="2">
        <v>1.7174320000000001</v>
      </c>
      <c r="D910" s="2">
        <v>75.371244000000004</v>
      </c>
      <c r="E910">
        <v>1</v>
      </c>
      <c r="F910">
        <v>1</v>
      </c>
      <c r="G910" s="3">
        <v>2</v>
      </c>
      <c r="H910" s="3">
        <v>3</v>
      </c>
      <c r="I910">
        <v>1</v>
      </c>
      <c r="J910">
        <v>0</v>
      </c>
      <c r="K910" s="2">
        <v>2</v>
      </c>
      <c r="L910">
        <v>0</v>
      </c>
      <c r="M910" s="2">
        <v>0.121585</v>
      </c>
      <c r="N910" s="2">
        <v>1.9672590000000001</v>
      </c>
      <c r="O910" s="18">
        <v>1</v>
      </c>
      <c r="P910">
        <v>4</v>
      </c>
      <c r="Q910" t="s">
        <v>24</v>
      </c>
      <c r="R910" s="2">
        <f t="shared" si="14"/>
        <v>25.553275784129657</v>
      </c>
      <c r="S910">
        <v>1</v>
      </c>
      <c r="T910">
        <v>0</v>
      </c>
    </row>
    <row r="911" spans="1:20" x14ac:dyDescent="0.25">
      <c r="A911" t="s">
        <v>21</v>
      </c>
      <c r="B911" s="3">
        <v>23.118327000000001</v>
      </c>
      <c r="C911" s="2">
        <v>1.677573</v>
      </c>
      <c r="D911" s="2">
        <v>75</v>
      </c>
      <c r="E911">
        <v>1</v>
      </c>
      <c r="F911">
        <v>1</v>
      </c>
      <c r="G911" s="3">
        <v>2</v>
      </c>
      <c r="H911" s="3">
        <v>3</v>
      </c>
      <c r="I911">
        <v>1</v>
      </c>
      <c r="J911">
        <v>0</v>
      </c>
      <c r="K911" s="2">
        <v>2</v>
      </c>
      <c r="L911">
        <v>0</v>
      </c>
      <c r="M911" s="2">
        <v>0.33457900000000002</v>
      </c>
      <c r="N911" s="2">
        <v>1.905826</v>
      </c>
      <c r="O911" s="18">
        <v>1</v>
      </c>
      <c r="P911">
        <v>4</v>
      </c>
      <c r="Q911" t="s">
        <v>24</v>
      </c>
      <c r="R911" s="2">
        <f t="shared" si="14"/>
        <v>26.650073309281819</v>
      </c>
      <c r="S911">
        <v>1</v>
      </c>
      <c r="T911">
        <v>0</v>
      </c>
    </row>
    <row r="912" spans="1:20" x14ac:dyDescent="0.25">
      <c r="A912" t="s">
        <v>15</v>
      </c>
      <c r="B912" s="3">
        <v>33.732714000000001</v>
      </c>
      <c r="C912" s="2">
        <v>1.6797249999999999</v>
      </c>
      <c r="D912" s="2">
        <v>74.885221999999999</v>
      </c>
      <c r="E912">
        <v>1</v>
      </c>
      <c r="F912">
        <v>1</v>
      </c>
      <c r="G912" s="3">
        <v>3</v>
      </c>
      <c r="H912" s="3">
        <v>1.1371500000000001</v>
      </c>
      <c r="I912">
        <v>1</v>
      </c>
      <c r="J912">
        <v>0</v>
      </c>
      <c r="K912" s="2">
        <v>1.0006949999999999</v>
      </c>
      <c r="L912">
        <v>0</v>
      </c>
      <c r="M912" s="2">
        <v>0.26127400000000001</v>
      </c>
      <c r="N912" s="2">
        <v>0</v>
      </c>
      <c r="O912" s="18">
        <v>1</v>
      </c>
      <c r="P912">
        <v>3</v>
      </c>
      <c r="Q912" t="s">
        <v>24</v>
      </c>
      <c r="R912" s="2">
        <f t="shared" si="14"/>
        <v>26.541150799377871</v>
      </c>
      <c r="S912">
        <v>1</v>
      </c>
      <c r="T912">
        <v>0</v>
      </c>
    </row>
    <row r="913" spans="1:20" x14ac:dyDescent="0.25">
      <c r="A913" t="s">
        <v>15</v>
      </c>
      <c r="B913" s="3">
        <v>21.571287999999999</v>
      </c>
      <c r="C913" s="2">
        <v>1.6009139999999999</v>
      </c>
      <c r="D913" s="2">
        <v>68.058902000000003</v>
      </c>
      <c r="E913">
        <v>1</v>
      </c>
      <c r="F913">
        <v>1</v>
      </c>
      <c r="G913" s="3">
        <v>1.7668489999999999</v>
      </c>
      <c r="H913" s="3">
        <v>3.3225220000000002</v>
      </c>
      <c r="I913">
        <v>1</v>
      </c>
      <c r="J913">
        <v>0</v>
      </c>
      <c r="K913" s="2">
        <v>2.616285</v>
      </c>
      <c r="L913">
        <v>0</v>
      </c>
      <c r="M913" s="2">
        <v>0.94305799999999995</v>
      </c>
      <c r="N913" s="2">
        <v>0.25697700000000001</v>
      </c>
      <c r="O913" s="18">
        <v>1</v>
      </c>
      <c r="P913">
        <v>4</v>
      </c>
      <c r="Q913" t="s">
        <v>24</v>
      </c>
      <c r="R913" s="2">
        <f t="shared" si="14"/>
        <v>26.555160657045036</v>
      </c>
      <c r="S913">
        <v>1</v>
      </c>
      <c r="T913">
        <v>0</v>
      </c>
    </row>
    <row r="914" spans="1:20" x14ac:dyDescent="0.25">
      <c r="A914" t="s">
        <v>15</v>
      </c>
      <c r="B914" s="3">
        <v>21.165573999999999</v>
      </c>
      <c r="C914" s="2">
        <v>1.6177490000000001</v>
      </c>
      <c r="D914" s="2">
        <v>68.908135999999999</v>
      </c>
      <c r="E914">
        <v>1</v>
      </c>
      <c r="F914">
        <v>1</v>
      </c>
      <c r="G914" s="3">
        <v>1.188089</v>
      </c>
      <c r="H914" s="3">
        <v>3.269088</v>
      </c>
      <c r="I914">
        <v>1</v>
      </c>
      <c r="J914">
        <v>0</v>
      </c>
      <c r="K914" s="2">
        <v>2.0395349999999999</v>
      </c>
      <c r="L914">
        <v>0</v>
      </c>
      <c r="M914" s="2">
        <v>0.77968599999999999</v>
      </c>
      <c r="N914" s="2">
        <v>1.0431079999999999</v>
      </c>
      <c r="O914" s="18">
        <v>1</v>
      </c>
      <c r="P914">
        <v>4</v>
      </c>
      <c r="Q914" t="s">
        <v>24</v>
      </c>
      <c r="R914" s="2">
        <f t="shared" si="14"/>
        <v>26.329840127222678</v>
      </c>
      <c r="S914">
        <v>1</v>
      </c>
      <c r="T914">
        <v>0</v>
      </c>
    </row>
    <row r="915" spans="1:20" x14ac:dyDescent="0.25">
      <c r="A915" t="s">
        <v>21</v>
      </c>
      <c r="B915" s="3">
        <v>21</v>
      </c>
      <c r="C915" s="2">
        <v>1.610209</v>
      </c>
      <c r="D915" s="2">
        <v>68.865008000000003</v>
      </c>
      <c r="E915">
        <v>0</v>
      </c>
      <c r="F915">
        <v>1</v>
      </c>
      <c r="G915" s="3">
        <v>1.9101760000000001</v>
      </c>
      <c r="H915" s="3">
        <v>2.9381349999999999</v>
      </c>
      <c r="I915">
        <v>0</v>
      </c>
      <c r="J915">
        <v>0</v>
      </c>
      <c r="K915" s="2">
        <v>2.9430969999999999</v>
      </c>
      <c r="L915">
        <v>0</v>
      </c>
      <c r="M915" s="2">
        <v>0.99720200000000003</v>
      </c>
      <c r="N915" s="2">
        <v>0.207922</v>
      </c>
      <c r="O915" s="18">
        <v>1</v>
      </c>
      <c r="P915">
        <v>4</v>
      </c>
      <c r="Q915" t="s">
        <v>24</v>
      </c>
      <c r="R915" s="2">
        <f t="shared" si="14"/>
        <v>26.560368906581449</v>
      </c>
      <c r="S915">
        <v>1</v>
      </c>
      <c r="T915">
        <v>0</v>
      </c>
    </row>
    <row r="916" spans="1:20" x14ac:dyDescent="0.25">
      <c r="A916" t="s">
        <v>21</v>
      </c>
      <c r="B916" s="3">
        <v>21</v>
      </c>
      <c r="C916" s="2">
        <v>1.6125560000000001</v>
      </c>
      <c r="D916" s="2">
        <v>69.463458000000003</v>
      </c>
      <c r="E916">
        <v>0</v>
      </c>
      <c r="F916">
        <v>1</v>
      </c>
      <c r="G916" s="3">
        <v>2</v>
      </c>
      <c r="H916" s="3">
        <v>1.259628</v>
      </c>
      <c r="I916">
        <v>0</v>
      </c>
      <c r="J916">
        <v>0</v>
      </c>
      <c r="K916" s="2">
        <v>3</v>
      </c>
      <c r="L916">
        <v>0</v>
      </c>
      <c r="M916" s="2">
        <v>1</v>
      </c>
      <c r="N916" s="2">
        <v>0</v>
      </c>
      <c r="O916" s="18">
        <v>1</v>
      </c>
      <c r="P916">
        <v>4</v>
      </c>
      <c r="Q916" t="s">
        <v>24</v>
      </c>
      <c r="R916" s="2">
        <f t="shared" si="14"/>
        <v>26.71325367566407</v>
      </c>
      <c r="S916">
        <v>1</v>
      </c>
      <c r="T916">
        <v>0</v>
      </c>
    </row>
    <row r="917" spans="1:20" x14ac:dyDescent="0.25">
      <c r="A917" t="s">
        <v>15</v>
      </c>
      <c r="B917" s="3">
        <v>38.692264999999999</v>
      </c>
      <c r="C917" s="2">
        <v>1.5481780000000001</v>
      </c>
      <c r="D917" s="2">
        <v>62.341437999999997</v>
      </c>
      <c r="E917">
        <v>1</v>
      </c>
      <c r="F917">
        <v>1</v>
      </c>
      <c r="G917" s="3">
        <v>2.956671</v>
      </c>
      <c r="H917" s="3">
        <v>2.9654940000000001</v>
      </c>
      <c r="I917">
        <v>1</v>
      </c>
      <c r="J917">
        <v>0</v>
      </c>
      <c r="K917" s="2">
        <v>2.8681320000000001</v>
      </c>
      <c r="L917">
        <v>0</v>
      </c>
      <c r="M917" s="2">
        <v>0</v>
      </c>
      <c r="N917" s="2">
        <v>0.54925000000000002</v>
      </c>
      <c r="O917" s="18">
        <v>1</v>
      </c>
      <c r="P917">
        <v>3</v>
      </c>
      <c r="Q917" t="s">
        <v>24</v>
      </c>
      <c r="R917" s="2">
        <f t="shared" si="14"/>
        <v>26.009681389594817</v>
      </c>
      <c r="S917">
        <v>1</v>
      </c>
      <c r="T917">
        <v>0</v>
      </c>
    </row>
    <row r="918" spans="1:20" x14ac:dyDescent="0.25">
      <c r="A918" t="s">
        <v>15</v>
      </c>
      <c r="B918" s="3">
        <v>38.952866</v>
      </c>
      <c r="C918" s="2">
        <v>1.568441</v>
      </c>
      <c r="D918" s="2">
        <v>62.855072999999997</v>
      </c>
      <c r="E918">
        <v>1</v>
      </c>
      <c r="F918">
        <v>1</v>
      </c>
      <c r="G918" s="3">
        <v>2.002796</v>
      </c>
      <c r="H918" s="3">
        <v>3</v>
      </c>
      <c r="I918">
        <v>1</v>
      </c>
      <c r="J918">
        <v>0</v>
      </c>
      <c r="K918" s="2">
        <v>2.5267750000000002</v>
      </c>
      <c r="L918">
        <v>0</v>
      </c>
      <c r="M918" s="2">
        <v>0.27117400000000003</v>
      </c>
      <c r="N918" s="2">
        <v>0.80606900000000004</v>
      </c>
      <c r="O918" s="18">
        <v>1</v>
      </c>
      <c r="P918">
        <v>3</v>
      </c>
      <c r="Q918" t="s">
        <v>24</v>
      </c>
      <c r="R918" s="2">
        <f t="shared" si="14"/>
        <v>25.550768206789446</v>
      </c>
      <c r="S918">
        <v>1</v>
      </c>
      <c r="T918">
        <v>0</v>
      </c>
    </row>
    <row r="919" spans="1:20" x14ac:dyDescent="0.25">
      <c r="A919" t="s">
        <v>15</v>
      </c>
      <c r="B919" s="3">
        <v>36.631456</v>
      </c>
      <c r="C919" s="2">
        <v>1.532322</v>
      </c>
      <c r="D919" s="2">
        <v>62.417228000000001</v>
      </c>
      <c r="E919">
        <v>1</v>
      </c>
      <c r="F919">
        <v>1</v>
      </c>
      <c r="G919" s="3">
        <v>2.2886039999999999</v>
      </c>
      <c r="H919" s="3">
        <v>2.845307</v>
      </c>
      <c r="I919">
        <v>1</v>
      </c>
      <c r="J919">
        <v>0</v>
      </c>
      <c r="K919" s="2">
        <v>2.6381640000000002</v>
      </c>
      <c r="L919">
        <v>0</v>
      </c>
      <c r="M919" s="2">
        <v>0</v>
      </c>
      <c r="N919" s="2">
        <v>0.99074099999999998</v>
      </c>
      <c r="O919" s="18">
        <v>1</v>
      </c>
      <c r="P919">
        <v>3</v>
      </c>
      <c r="Q919" t="s">
        <v>24</v>
      </c>
      <c r="R919" s="2">
        <f t="shared" si="14"/>
        <v>26.583025234682253</v>
      </c>
      <c r="S919">
        <v>1</v>
      </c>
      <c r="T919">
        <v>0</v>
      </c>
    </row>
    <row r="920" spans="1:20" x14ac:dyDescent="0.25">
      <c r="A920" t="s">
        <v>15</v>
      </c>
      <c r="B920" s="3">
        <v>21.996117999999999</v>
      </c>
      <c r="C920" s="2">
        <v>1.730199</v>
      </c>
      <c r="D920" s="2">
        <v>78.997062</v>
      </c>
      <c r="E920">
        <v>1</v>
      </c>
      <c r="F920">
        <v>1</v>
      </c>
      <c r="G920" s="3">
        <v>2.2770769999999998</v>
      </c>
      <c r="H920" s="3">
        <v>1</v>
      </c>
      <c r="I920">
        <v>1</v>
      </c>
      <c r="J920">
        <v>0</v>
      </c>
      <c r="K920" s="2">
        <v>2</v>
      </c>
      <c r="L920">
        <v>0</v>
      </c>
      <c r="M920" s="2">
        <v>1.0617430000000001</v>
      </c>
      <c r="N920" s="2">
        <v>0</v>
      </c>
      <c r="O920" s="18">
        <v>1</v>
      </c>
      <c r="P920">
        <v>4</v>
      </c>
      <c r="Q920" t="s">
        <v>24</v>
      </c>
      <c r="R920" s="2">
        <f t="shared" si="14"/>
        <v>26.388750457662795</v>
      </c>
      <c r="S920">
        <v>1</v>
      </c>
      <c r="T920">
        <v>0</v>
      </c>
    </row>
    <row r="921" spans="1:20" x14ac:dyDescent="0.25">
      <c r="A921" t="s">
        <v>15</v>
      </c>
      <c r="B921" s="3">
        <v>21.951308999999998</v>
      </c>
      <c r="C921" s="2">
        <v>1.730167</v>
      </c>
      <c r="D921" s="2">
        <v>78.429311999999996</v>
      </c>
      <c r="E921">
        <v>1</v>
      </c>
      <c r="F921">
        <v>1</v>
      </c>
      <c r="G921" s="3">
        <v>2.138334</v>
      </c>
      <c r="H921" s="3">
        <v>1</v>
      </c>
      <c r="I921">
        <v>1</v>
      </c>
      <c r="J921">
        <v>0</v>
      </c>
      <c r="K921" s="2">
        <v>2</v>
      </c>
      <c r="L921">
        <v>0</v>
      </c>
      <c r="M921" s="2">
        <v>2.2690579999999998</v>
      </c>
      <c r="N921" s="2">
        <v>0</v>
      </c>
      <c r="O921" s="18">
        <v>1</v>
      </c>
      <c r="P921">
        <v>4</v>
      </c>
      <c r="Q921" t="s">
        <v>24</v>
      </c>
      <c r="R921" s="2">
        <f t="shared" si="14"/>
        <v>26.2000642681583</v>
      </c>
      <c r="S921">
        <v>1</v>
      </c>
      <c r="T921">
        <v>0</v>
      </c>
    </row>
    <row r="922" spans="1:20" x14ac:dyDescent="0.25">
      <c r="A922" t="s">
        <v>21</v>
      </c>
      <c r="B922" s="3">
        <v>22.018228000000001</v>
      </c>
      <c r="C922" s="2">
        <v>1.6273960000000001</v>
      </c>
      <c r="D922" s="2">
        <v>70</v>
      </c>
      <c r="E922">
        <v>0</v>
      </c>
      <c r="F922">
        <v>1</v>
      </c>
      <c r="G922" s="3">
        <v>2</v>
      </c>
      <c r="H922" s="3">
        <v>1</v>
      </c>
      <c r="I922">
        <v>0</v>
      </c>
      <c r="J922">
        <v>0</v>
      </c>
      <c r="K922" s="2">
        <v>2.9761769999999999</v>
      </c>
      <c r="L922">
        <v>0</v>
      </c>
      <c r="M922" s="2">
        <v>0.78011699999999995</v>
      </c>
      <c r="N922" s="2">
        <v>0</v>
      </c>
      <c r="O922" s="18">
        <v>1</v>
      </c>
      <c r="P922">
        <v>4</v>
      </c>
      <c r="Q922" t="s">
        <v>24</v>
      </c>
      <c r="R922" s="2">
        <f t="shared" si="14"/>
        <v>26.430875658774433</v>
      </c>
      <c r="S922">
        <v>1</v>
      </c>
      <c r="T922">
        <v>0</v>
      </c>
    </row>
    <row r="923" spans="1:20" x14ac:dyDescent="0.25">
      <c r="A923" t="s">
        <v>21</v>
      </c>
      <c r="B923" s="3">
        <v>21</v>
      </c>
      <c r="C923" s="2">
        <v>1.62</v>
      </c>
      <c r="D923" s="2">
        <v>70</v>
      </c>
      <c r="E923">
        <v>0</v>
      </c>
      <c r="F923">
        <v>1</v>
      </c>
      <c r="G923" s="3">
        <v>2</v>
      </c>
      <c r="H923" s="3">
        <v>1</v>
      </c>
      <c r="I923">
        <v>0</v>
      </c>
      <c r="J923">
        <v>0</v>
      </c>
      <c r="K923" s="2">
        <v>3</v>
      </c>
      <c r="L923">
        <v>0</v>
      </c>
      <c r="M923" s="2">
        <v>1</v>
      </c>
      <c r="N923" s="2">
        <v>0</v>
      </c>
      <c r="O923" s="18">
        <v>1</v>
      </c>
      <c r="P923">
        <v>4</v>
      </c>
      <c r="Q923" t="s">
        <v>24</v>
      </c>
      <c r="R923" s="2">
        <f t="shared" si="14"/>
        <v>26.672763298277697</v>
      </c>
      <c r="S923">
        <v>1</v>
      </c>
      <c r="T923">
        <v>0</v>
      </c>
    </row>
    <row r="924" spans="1:20" x14ac:dyDescent="0.25">
      <c r="A924" t="s">
        <v>21</v>
      </c>
      <c r="B924" s="3">
        <v>21</v>
      </c>
      <c r="C924" s="2">
        <v>1.62</v>
      </c>
      <c r="D924" s="2">
        <v>70</v>
      </c>
      <c r="E924">
        <v>0</v>
      </c>
      <c r="F924">
        <v>1</v>
      </c>
      <c r="G924" s="3">
        <v>2</v>
      </c>
      <c r="H924" s="3">
        <v>1</v>
      </c>
      <c r="I924">
        <v>0</v>
      </c>
      <c r="J924">
        <v>0</v>
      </c>
      <c r="K924" s="2">
        <v>3</v>
      </c>
      <c r="L924">
        <v>0</v>
      </c>
      <c r="M924" s="2">
        <v>1</v>
      </c>
      <c r="N924" s="2">
        <v>0</v>
      </c>
      <c r="O924" s="18">
        <v>1</v>
      </c>
      <c r="P924">
        <v>4</v>
      </c>
      <c r="Q924" t="s">
        <v>24</v>
      </c>
      <c r="R924" s="2">
        <f t="shared" si="14"/>
        <v>26.672763298277697</v>
      </c>
      <c r="S924">
        <v>1</v>
      </c>
      <c r="T924">
        <v>0</v>
      </c>
    </row>
    <row r="925" spans="1:20" x14ac:dyDescent="0.25">
      <c r="A925" t="s">
        <v>21</v>
      </c>
      <c r="B925" s="3">
        <v>21</v>
      </c>
      <c r="C925" s="2">
        <v>1.62</v>
      </c>
      <c r="D925" s="2">
        <v>70</v>
      </c>
      <c r="E925">
        <v>0</v>
      </c>
      <c r="F925">
        <v>1</v>
      </c>
      <c r="G925" s="3">
        <v>2</v>
      </c>
      <c r="H925" s="3">
        <v>1</v>
      </c>
      <c r="I925">
        <v>0</v>
      </c>
      <c r="J925">
        <v>0</v>
      </c>
      <c r="K925" s="2">
        <v>3</v>
      </c>
      <c r="L925">
        <v>0</v>
      </c>
      <c r="M925" s="2">
        <v>1</v>
      </c>
      <c r="N925" s="2">
        <v>0</v>
      </c>
      <c r="O925" s="18">
        <v>1</v>
      </c>
      <c r="P925">
        <v>4</v>
      </c>
      <c r="Q925" t="s">
        <v>24</v>
      </c>
      <c r="R925" s="2">
        <f t="shared" si="14"/>
        <v>26.672763298277697</v>
      </c>
      <c r="S925">
        <v>1</v>
      </c>
      <c r="T925">
        <v>0</v>
      </c>
    </row>
    <row r="926" spans="1:20" x14ac:dyDescent="0.25">
      <c r="A926" t="s">
        <v>15</v>
      </c>
      <c r="B926" s="3">
        <v>29.934464999999999</v>
      </c>
      <c r="C926" s="2">
        <v>1.638744</v>
      </c>
      <c r="D926" s="2">
        <v>69.242354000000006</v>
      </c>
      <c r="E926">
        <v>1</v>
      </c>
      <c r="F926">
        <v>1</v>
      </c>
      <c r="G926" s="3">
        <v>2.0296340000000002</v>
      </c>
      <c r="H926" s="3">
        <v>3</v>
      </c>
      <c r="I926">
        <v>1</v>
      </c>
      <c r="J926">
        <v>0</v>
      </c>
      <c r="K926" s="2">
        <v>1.827515</v>
      </c>
      <c r="L926">
        <v>0</v>
      </c>
      <c r="M926" s="2">
        <v>0.48020600000000002</v>
      </c>
      <c r="N926" s="2">
        <v>0</v>
      </c>
      <c r="O926" s="18">
        <v>1</v>
      </c>
      <c r="P926">
        <v>3</v>
      </c>
      <c r="Q926" t="s">
        <v>24</v>
      </c>
      <c r="R926" s="2">
        <f t="shared" si="14"/>
        <v>25.783958575007219</v>
      </c>
      <c r="S926">
        <v>1</v>
      </c>
      <c r="T926">
        <v>0</v>
      </c>
    </row>
    <row r="927" spans="1:20" x14ac:dyDescent="0.25">
      <c r="A927" t="s">
        <v>15</v>
      </c>
      <c r="B927" s="3">
        <v>31.166571999999999</v>
      </c>
      <c r="C927" s="2">
        <v>1.680858</v>
      </c>
      <c r="D927" s="2">
        <v>71.813379999999995</v>
      </c>
      <c r="E927">
        <v>1</v>
      </c>
      <c r="F927">
        <v>1</v>
      </c>
      <c r="G927" s="3">
        <v>2.048216</v>
      </c>
      <c r="H927" s="3">
        <v>3</v>
      </c>
      <c r="I927">
        <v>1</v>
      </c>
      <c r="J927">
        <v>0</v>
      </c>
      <c r="K927" s="2">
        <v>1.3058160000000001</v>
      </c>
      <c r="L927">
        <v>0</v>
      </c>
      <c r="M927" s="2">
        <v>0.17045199999999999</v>
      </c>
      <c r="N927" s="2">
        <v>0.276806</v>
      </c>
      <c r="O927" s="18">
        <v>1</v>
      </c>
      <c r="P927">
        <v>3</v>
      </c>
      <c r="Q927" t="s">
        <v>24</v>
      </c>
      <c r="R927" s="2">
        <f t="shared" si="14"/>
        <v>25.41811363260722</v>
      </c>
      <c r="S927">
        <v>1</v>
      </c>
      <c r="T927">
        <v>0</v>
      </c>
    </row>
    <row r="928" spans="1:20" x14ac:dyDescent="0.25">
      <c r="A928" t="s">
        <v>15</v>
      </c>
      <c r="B928" s="3">
        <v>20.534606</v>
      </c>
      <c r="C928" s="2">
        <v>1.758372</v>
      </c>
      <c r="D928" s="2">
        <v>79.469513000000006</v>
      </c>
      <c r="E928">
        <v>1</v>
      </c>
      <c r="F928">
        <v>1</v>
      </c>
      <c r="G928" s="3">
        <v>2.8557000000000001</v>
      </c>
      <c r="H928" s="3">
        <v>1</v>
      </c>
      <c r="I928">
        <v>1</v>
      </c>
      <c r="J928">
        <v>0</v>
      </c>
      <c r="K928" s="2">
        <v>2.6638609999999998</v>
      </c>
      <c r="L928">
        <v>0</v>
      </c>
      <c r="M928" s="2">
        <v>2.7627109999999999</v>
      </c>
      <c r="N928" s="2">
        <v>0.78333600000000003</v>
      </c>
      <c r="O928" s="18">
        <v>1</v>
      </c>
      <c r="P928">
        <v>4</v>
      </c>
      <c r="Q928" t="s">
        <v>24</v>
      </c>
      <c r="R928" s="2">
        <f t="shared" si="14"/>
        <v>25.702716890248251</v>
      </c>
      <c r="S928">
        <v>1</v>
      </c>
      <c r="T928">
        <v>0</v>
      </c>
    </row>
    <row r="929" spans="1:20" x14ac:dyDescent="0.25">
      <c r="A929" t="s">
        <v>21</v>
      </c>
      <c r="B929" s="3">
        <v>19.97166</v>
      </c>
      <c r="C929" s="2">
        <v>1.822573</v>
      </c>
      <c r="D929" s="2">
        <v>85.084363999999994</v>
      </c>
      <c r="E929">
        <v>1</v>
      </c>
      <c r="F929">
        <v>1</v>
      </c>
      <c r="G929" s="3">
        <v>2.9955989999999999</v>
      </c>
      <c r="H929" s="3">
        <v>3.0956630000000001</v>
      </c>
      <c r="I929">
        <v>1</v>
      </c>
      <c r="J929">
        <v>0</v>
      </c>
      <c r="K929" s="2">
        <v>2.5681569999999998</v>
      </c>
      <c r="L929">
        <v>0</v>
      </c>
      <c r="M929" s="2">
        <v>2.7242999999999999</v>
      </c>
      <c r="N929" s="2">
        <v>0.330457</v>
      </c>
      <c r="O929" s="18">
        <v>1</v>
      </c>
      <c r="P929">
        <v>4</v>
      </c>
      <c r="Q929" t="s">
        <v>24</v>
      </c>
      <c r="R929" s="2">
        <f t="shared" si="14"/>
        <v>25.614146691212724</v>
      </c>
      <c r="S929">
        <v>1</v>
      </c>
      <c r="T929">
        <v>0</v>
      </c>
    </row>
    <row r="930" spans="1:20" x14ac:dyDescent="0.25">
      <c r="A930" t="s">
        <v>21</v>
      </c>
      <c r="B930" s="3">
        <v>19.626999999999999</v>
      </c>
      <c r="C930" s="2">
        <v>1.8154090000000001</v>
      </c>
      <c r="D930" s="2">
        <v>85.302145999999993</v>
      </c>
      <c r="E930">
        <v>1</v>
      </c>
      <c r="F930">
        <v>1</v>
      </c>
      <c r="G930" s="3">
        <v>2.9871479999999999</v>
      </c>
      <c r="H930" s="3">
        <v>3.4834489999999998</v>
      </c>
      <c r="I930">
        <v>1</v>
      </c>
      <c r="J930">
        <v>0</v>
      </c>
      <c r="K930" s="2">
        <v>2.3592460000000002</v>
      </c>
      <c r="L930">
        <v>0</v>
      </c>
      <c r="M930" s="2">
        <v>2.0604149999999999</v>
      </c>
      <c r="N930" s="2">
        <v>0.59899899999999995</v>
      </c>
      <c r="O930" s="18">
        <v>1</v>
      </c>
      <c r="P930">
        <v>4</v>
      </c>
      <c r="Q930" t="s">
        <v>24</v>
      </c>
      <c r="R930" s="2">
        <f t="shared" si="14"/>
        <v>25.882784047024991</v>
      </c>
      <c r="S930">
        <v>1</v>
      </c>
      <c r="T930">
        <v>0</v>
      </c>
    </row>
    <row r="931" spans="1:20" x14ac:dyDescent="0.25">
      <c r="A931" t="s">
        <v>21</v>
      </c>
      <c r="B931" s="3">
        <v>21.929386999999998</v>
      </c>
      <c r="C931" s="2">
        <v>1.6980489999999999</v>
      </c>
      <c r="D931" s="2">
        <v>75</v>
      </c>
      <c r="E931">
        <v>1</v>
      </c>
      <c r="F931">
        <v>1</v>
      </c>
      <c r="G931" s="3">
        <v>2</v>
      </c>
      <c r="H931" s="3">
        <v>3</v>
      </c>
      <c r="I931">
        <v>1</v>
      </c>
      <c r="J931">
        <v>0</v>
      </c>
      <c r="K931" s="2">
        <v>2.7635730000000001</v>
      </c>
      <c r="L931">
        <v>0</v>
      </c>
      <c r="M931" s="2">
        <v>1.5027109999999999</v>
      </c>
      <c r="N931" s="2">
        <v>0.12787899999999999</v>
      </c>
      <c r="O931" s="18">
        <v>1</v>
      </c>
      <c r="P931">
        <v>4</v>
      </c>
      <c r="Q931" t="s">
        <v>24</v>
      </c>
      <c r="R931" s="2">
        <f t="shared" si="14"/>
        <v>26.011226248803187</v>
      </c>
      <c r="S931">
        <v>1</v>
      </c>
      <c r="T931">
        <v>0</v>
      </c>
    </row>
    <row r="932" spans="1:20" x14ac:dyDescent="0.25">
      <c r="A932" t="s">
        <v>15</v>
      </c>
      <c r="B932" s="3">
        <v>21.009436999999998</v>
      </c>
      <c r="C932" s="2">
        <v>1.6068100000000001</v>
      </c>
      <c r="D932" s="2">
        <v>67.773914000000005</v>
      </c>
      <c r="E932">
        <v>1</v>
      </c>
      <c r="F932">
        <v>1</v>
      </c>
      <c r="G932" s="3">
        <v>2</v>
      </c>
      <c r="H932" s="3">
        <v>3.1563089999999998</v>
      </c>
      <c r="I932">
        <v>0</v>
      </c>
      <c r="J932">
        <v>0</v>
      </c>
      <c r="K932" s="2">
        <v>3</v>
      </c>
      <c r="L932">
        <v>0</v>
      </c>
      <c r="M932" s="2">
        <v>1.179592</v>
      </c>
      <c r="N932" s="2">
        <v>8.6868000000000001E-2</v>
      </c>
      <c r="O932" s="18">
        <v>1</v>
      </c>
      <c r="P932">
        <v>4</v>
      </c>
      <c r="Q932" t="s">
        <v>24</v>
      </c>
      <c r="R932" s="2">
        <f t="shared" si="14"/>
        <v>26.250254325515133</v>
      </c>
      <c r="S932">
        <v>1</v>
      </c>
      <c r="T932">
        <v>0</v>
      </c>
    </row>
    <row r="933" spans="1:20" x14ac:dyDescent="0.25">
      <c r="A933" t="s">
        <v>15</v>
      </c>
      <c r="B933" s="3">
        <v>21.538225000000001</v>
      </c>
      <c r="C933" s="2">
        <v>1.6103270000000001</v>
      </c>
      <c r="D933" s="2">
        <v>67.999778000000006</v>
      </c>
      <c r="E933">
        <v>1</v>
      </c>
      <c r="F933">
        <v>1</v>
      </c>
      <c r="G933" s="3">
        <v>1.8879509999999999</v>
      </c>
      <c r="H933" s="3">
        <v>3.7283770000000001</v>
      </c>
      <c r="I933">
        <v>0</v>
      </c>
      <c r="J933">
        <v>0</v>
      </c>
      <c r="K933" s="2">
        <v>2.6821069999999998</v>
      </c>
      <c r="L933">
        <v>0</v>
      </c>
      <c r="M933" s="2">
        <v>1.123931</v>
      </c>
      <c r="N933" s="2">
        <v>0.49252800000000002</v>
      </c>
      <c r="O933" s="18">
        <v>1</v>
      </c>
      <c r="P933">
        <v>4</v>
      </c>
      <c r="Q933" t="s">
        <v>24</v>
      </c>
      <c r="R933" s="2">
        <f t="shared" si="14"/>
        <v>26.222817076119078</v>
      </c>
      <c r="S933">
        <v>1</v>
      </c>
      <c r="T933">
        <v>0</v>
      </c>
    </row>
    <row r="934" spans="1:20" x14ac:dyDescent="0.25">
      <c r="A934" t="s">
        <v>21</v>
      </c>
      <c r="B934" s="3">
        <v>22.828434999999999</v>
      </c>
      <c r="C934" s="2">
        <v>1.710415</v>
      </c>
      <c r="D934" s="2">
        <v>75.142858000000004</v>
      </c>
      <c r="E934">
        <v>1</v>
      </c>
      <c r="F934">
        <v>1</v>
      </c>
      <c r="G934" s="3">
        <v>2.7860079999999998</v>
      </c>
      <c r="H934" s="3">
        <v>3</v>
      </c>
      <c r="I934">
        <v>1</v>
      </c>
      <c r="J934">
        <v>0</v>
      </c>
      <c r="K934" s="2">
        <v>2.5261930000000001</v>
      </c>
      <c r="L934">
        <v>0</v>
      </c>
      <c r="M934" s="2">
        <v>0.925118</v>
      </c>
      <c r="N934" s="2">
        <v>2</v>
      </c>
      <c r="O934" s="18">
        <v>1</v>
      </c>
      <c r="P934">
        <v>4</v>
      </c>
      <c r="Q934" t="s">
        <v>24</v>
      </c>
      <c r="R934" s="2">
        <f t="shared" si="14"/>
        <v>25.685304341129612</v>
      </c>
      <c r="S934">
        <v>1</v>
      </c>
      <c r="T934">
        <v>0</v>
      </c>
    </row>
    <row r="935" spans="1:20" x14ac:dyDescent="0.25">
      <c r="A935" t="s">
        <v>21</v>
      </c>
      <c r="B935" s="3">
        <v>22.814657</v>
      </c>
      <c r="C935" s="2">
        <v>1.716289</v>
      </c>
      <c r="D935" s="2">
        <v>75.688433000000003</v>
      </c>
      <c r="E935">
        <v>1</v>
      </c>
      <c r="F935">
        <v>1</v>
      </c>
      <c r="G935" s="3">
        <v>2</v>
      </c>
      <c r="H935" s="3">
        <v>3</v>
      </c>
      <c r="I935">
        <v>1</v>
      </c>
      <c r="J935">
        <v>0</v>
      </c>
      <c r="K935" s="2">
        <v>2</v>
      </c>
      <c r="L935">
        <v>0</v>
      </c>
      <c r="M935" s="2">
        <v>9.2343999999999996E-2</v>
      </c>
      <c r="N935" s="2">
        <v>1.466496</v>
      </c>
      <c r="O935" s="18">
        <v>1</v>
      </c>
      <c r="P935">
        <v>4</v>
      </c>
      <c r="Q935" t="s">
        <v>24</v>
      </c>
      <c r="R935" s="2">
        <f t="shared" si="14"/>
        <v>25.69500319100182</v>
      </c>
      <c r="S935">
        <v>1</v>
      </c>
      <c r="T935">
        <v>0</v>
      </c>
    </row>
    <row r="936" spans="1:20" x14ac:dyDescent="0.25">
      <c r="A936" t="s">
        <v>21</v>
      </c>
      <c r="B936" s="3">
        <v>19.576682000000002</v>
      </c>
      <c r="C936" s="2">
        <v>1.8347150000000001</v>
      </c>
      <c r="D936" s="2">
        <v>89.429198999999997</v>
      </c>
      <c r="E936">
        <v>1</v>
      </c>
      <c r="F936">
        <v>1</v>
      </c>
      <c r="G936" s="3">
        <v>2.3423229999999999</v>
      </c>
      <c r="H936" s="3">
        <v>3.6088499999999999</v>
      </c>
      <c r="I936">
        <v>1</v>
      </c>
      <c r="J936">
        <v>0</v>
      </c>
      <c r="K936" s="2">
        <v>2.8788659999999999</v>
      </c>
      <c r="L936">
        <v>0</v>
      </c>
      <c r="M936" s="2">
        <v>2</v>
      </c>
      <c r="N936" s="2">
        <v>0.20832300000000001</v>
      </c>
      <c r="O936" s="18">
        <v>1</v>
      </c>
      <c r="P936">
        <v>4</v>
      </c>
      <c r="Q936" t="s">
        <v>24</v>
      </c>
      <c r="R936" s="2">
        <f t="shared" si="14"/>
        <v>26.566975646199623</v>
      </c>
      <c r="S936">
        <v>1</v>
      </c>
      <c r="T936">
        <v>0</v>
      </c>
    </row>
    <row r="937" spans="1:20" x14ac:dyDescent="0.25">
      <c r="A937" t="s">
        <v>15</v>
      </c>
      <c r="B937" s="3">
        <v>21.814653</v>
      </c>
      <c r="C937" s="2">
        <v>1.6118220000000001</v>
      </c>
      <c r="D937" s="2">
        <v>67.140366999999998</v>
      </c>
      <c r="E937">
        <v>1</v>
      </c>
      <c r="F937">
        <v>1</v>
      </c>
      <c r="G937" s="3">
        <v>1.874935</v>
      </c>
      <c r="H937" s="3">
        <v>3.3703620000000001</v>
      </c>
      <c r="I937">
        <v>1</v>
      </c>
      <c r="J937">
        <v>0</v>
      </c>
      <c r="K937" s="2">
        <v>2.558773</v>
      </c>
      <c r="L937">
        <v>0</v>
      </c>
      <c r="M937" s="2">
        <v>1.206121</v>
      </c>
      <c r="N937" s="2">
        <v>0.27102399999999999</v>
      </c>
      <c r="O937" s="18">
        <v>1</v>
      </c>
      <c r="P937">
        <v>4</v>
      </c>
      <c r="Q937" t="s">
        <v>24</v>
      </c>
      <c r="R937" s="2">
        <f t="shared" si="14"/>
        <v>25.843394216724377</v>
      </c>
      <c r="S937">
        <v>1</v>
      </c>
      <c r="T937">
        <v>0</v>
      </c>
    </row>
    <row r="938" spans="1:20" x14ac:dyDescent="0.25">
      <c r="A938" t="s">
        <v>15</v>
      </c>
      <c r="B938" s="3">
        <v>21.979769000000001</v>
      </c>
      <c r="C938" s="2">
        <v>1.6</v>
      </c>
      <c r="D938" s="2">
        <v>66.126964000000001</v>
      </c>
      <c r="E938">
        <v>1</v>
      </c>
      <c r="F938">
        <v>1</v>
      </c>
      <c r="G938" s="3">
        <v>2.2131349999999999</v>
      </c>
      <c r="H938" s="3">
        <v>3</v>
      </c>
      <c r="I938">
        <v>1</v>
      </c>
      <c r="J938">
        <v>0</v>
      </c>
      <c r="K938" s="2">
        <v>2.0467659999999999</v>
      </c>
      <c r="L938">
        <v>0</v>
      </c>
      <c r="M938" s="2">
        <v>2.1725460000000001</v>
      </c>
      <c r="N938" s="2">
        <v>0</v>
      </c>
      <c r="O938" s="18">
        <v>1</v>
      </c>
      <c r="P938">
        <v>4</v>
      </c>
      <c r="Q938" t="s">
        <v>24</v>
      </c>
      <c r="R938" s="2">
        <f t="shared" si="14"/>
        <v>25.830845312499996</v>
      </c>
      <c r="S938">
        <v>1</v>
      </c>
      <c r="T938">
        <v>0</v>
      </c>
    </row>
    <row r="939" spans="1:20" x14ac:dyDescent="0.25">
      <c r="A939" t="s">
        <v>15</v>
      </c>
      <c r="B939" s="3">
        <v>21</v>
      </c>
      <c r="C939" s="2">
        <v>1.7535780000000001</v>
      </c>
      <c r="D939" s="2">
        <v>77.979169999999996</v>
      </c>
      <c r="E939">
        <v>1</v>
      </c>
      <c r="F939">
        <v>1</v>
      </c>
      <c r="G939" s="3">
        <v>2.2735479999999999</v>
      </c>
      <c r="H939" s="3">
        <v>2.3900700000000001</v>
      </c>
      <c r="I939">
        <v>1</v>
      </c>
      <c r="J939">
        <v>0</v>
      </c>
      <c r="K939" s="2">
        <v>1.648404</v>
      </c>
      <c r="L939">
        <v>0</v>
      </c>
      <c r="M939" s="2">
        <v>0.87464299999999995</v>
      </c>
      <c r="N939" s="2">
        <v>1.1026959999999999</v>
      </c>
      <c r="O939" s="18">
        <v>1</v>
      </c>
      <c r="P939">
        <v>4</v>
      </c>
      <c r="Q939" t="s">
        <v>24</v>
      </c>
      <c r="R939" s="2">
        <f t="shared" si="14"/>
        <v>25.358784423632493</v>
      </c>
      <c r="S939">
        <v>1</v>
      </c>
      <c r="T939">
        <v>0</v>
      </c>
    </row>
    <row r="940" spans="1:20" x14ac:dyDescent="0.25">
      <c r="A940" t="s">
        <v>15</v>
      </c>
      <c r="B940" s="3">
        <v>21.028500000000001</v>
      </c>
      <c r="C940" s="2">
        <v>1.742364</v>
      </c>
      <c r="D940" s="2">
        <v>78.664618000000004</v>
      </c>
      <c r="E940">
        <v>1</v>
      </c>
      <c r="F940">
        <v>1</v>
      </c>
      <c r="G940" s="3">
        <v>2.7806989999999998</v>
      </c>
      <c r="H940" s="3">
        <v>1.101404</v>
      </c>
      <c r="I940">
        <v>1</v>
      </c>
      <c r="J940">
        <v>0</v>
      </c>
      <c r="K940" s="2">
        <v>1.579207</v>
      </c>
      <c r="L940">
        <v>0</v>
      </c>
      <c r="M940" s="2">
        <v>1.153775</v>
      </c>
      <c r="N940" s="2">
        <v>0</v>
      </c>
      <c r="O940" s="18">
        <v>1</v>
      </c>
      <c r="P940">
        <v>4</v>
      </c>
      <c r="Q940" t="s">
        <v>24</v>
      </c>
      <c r="R940" s="2">
        <f t="shared" si="14"/>
        <v>25.912043224473003</v>
      </c>
      <c r="S940">
        <v>1</v>
      </c>
      <c r="T940">
        <v>0</v>
      </c>
    </row>
    <row r="941" spans="1:20" x14ac:dyDescent="0.25">
      <c r="A941" t="s">
        <v>21</v>
      </c>
      <c r="B941" s="3">
        <v>18.721041</v>
      </c>
      <c r="C941" s="2">
        <v>1.7756259999999999</v>
      </c>
      <c r="D941" s="2">
        <v>80.113493000000005</v>
      </c>
      <c r="E941">
        <v>1</v>
      </c>
      <c r="F941">
        <v>1</v>
      </c>
      <c r="G941" s="3">
        <v>1.6875690000000001</v>
      </c>
      <c r="H941" s="3">
        <v>2.756405</v>
      </c>
      <c r="I941">
        <v>1</v>
      </c>
      <c r="J941">
        <v>0</v>
      </c>
      <c r="K941" s="2">
        <v>2.0791309999999998</v>
      </c>
      <c r="L941">
        <v>0</v>
      </c>
      <c r="M941" s="2">
        <v>2.931527</v>
      </c>
      <c r="N941" s="2">
        <v>0.68172999999999995</v>
      </c>
      <c r="O941" s="18">
        <v>0</v>
      </c>
      <c r="P941">
        <v>4</v>
      </c>
      <c r="Q941" t="s">
        <v>24</v>
      </c>
      <c r="R941" s="2">
        <f t="shared" si="14"/>
        <v>25.409883644690453</v>
      </c>
      <c r="S941">
        <v>1</v>
      </c>
      <c r="T941">
        <v>0</v>
      </c>
    </row>
    <row r="942" spans="1:20" x14ac:dyDescent="0.25">
      <c r="A942" t="s">
        <v>21</v>
      </c>
      <c r="B942" s="3">
        <v>21</v>
      </c>
      <c r="C942" s="2">
        <v>1.714253</v>
      </c>
      <c r="D942" s="2">
        <v>75</v>
      </c>
      <c r="E942">
        <v>1</v>
      </c>
      <c r="F942">
        <v>1</v>
      </c>
      <c r="G942" s="3">
        <v>2</v>
      </c>
      <c r="H942" s="3">
        <v>3</v>
      </c>
      <c r="I942">
        <v>1</v>
      </c>
      <c r="J942">
        <v>0</v>
      </c>
      <c r="K942" s="2">
        <v>1.0815969999999999</v>
      </c>
      <c r="L942">
        <v>0</v>
      </c>
      <c r="M942" s="2">
        <v>1</v>
      </c>
      <c r="N942" s="2">
        <v>0</v>
      </c>
      <c r="O942" s="18">
        <v>1</v>
      </c>
      <c r="P942">
        <v>4</v>
      </c>
      <c r="Q942" t="s">
        <v>24</v>
      </c>
      <c r="R942" s="2">
        <f t="shared" si="14"/>
        <v>25.52180740635497</v>
      </c>
      <c r="S942">
        <v>1</v>
      </c>
      <c r="T942">
        <v>0</v>
      </c>
    </row>
    <row r="943" spans="1:20" x14ac:dyDescent="0.25">
      <c r="A943" t="s">
        <v>21</v>
      </c>
      <c r="B943" s="3">
        <v>21</v>
      </c>
      <c r="C943" s="2">
        <v>1.6936279999999999</v>
      </c>
      <c r="D943" s="2">
        <v>75</v>
      </c>
      <c r="E943">
        <v>1</v>
      </c>
      <c r="F943">
        <v>1</v>
      </c>
      <c r="G943" s="3">
        <v>2</v>
      </c>
      <c r="H943" s="3">
        <v>3</v>
      </c>
      <c r="I943">
        <v>1</v>
      </c>
      <c r="J943">
        <v>0</v>
      </c>
      <c r="K943" s="2">
        <v>1.8330550000000001</v>
      </c>
      <c r="L943">
        <v>0</v>
      </c>
      <c r="M943" s="2">
        <v>1</v>
      </c>
      <c r="N943" s="2">
        <v>0</v>
      </c>
      <c r="O943" s="18">
        <v>1</v>
      </c>
      <c r="P943">
        <v>4</v>
      </c>
      <c r="Q943" t="s">
        <v>24</v>
      </c>
      <c r="R943" s="2">
        <f t="shared" si="14"/>
        <v>26.147201471182779</v>
      </c>
      <c r="S943">
        <v>1</v>
      </c>
      <c r="T943">
        <v>0</v>
      </c>
    </row>
    <row r="944" spans="1:20" x14ac:dyDescent="0.25">
      <c r="A944" t="s">
        <v>15</v>
      </c>
      <c r="B944" s="3">
        <v>29.463168</v>
      </c>
      <c r="C944" s="2">
        <v>1.6591720000000001</v>
      </c>
      <c r="D944" s="2">
        <v>71.170000999999999</v>
      </c>
      <c r="E944">
        <v>1</v>
      </c>
      <c r="F944">
        <v>1</v>
      </c>
      <c r="G944" s="3">
        <v>2</v>
      </c>
      <c r="H944" s="3">
        <v>3</v>
      </c>
      <c r="I944">
        <v>1</v>
      </c>
      <c r="J944">
        <v>0</v>
      </c>
      <c r="K944" s="2">
        <v>1.2816829999999999</v>
      </c>
      <c r="L944">
        <v>0</v>
      </c>
      <c r="M944" s="2">
        <v>1.609801</v>
      </c>
      <c r="N944" s="2">
        <v>0</v>
      </c>
      <c r="O944" s="18">
        <v>1</v>
      </c>
      <c r="P944">
        <v>3</v>
      </c>
      <c r="Q944" t="s">
        <v>24</v>
      </c>
      <c r="R944" s="2">
        <f t="shared" si="14"/>
        <v>25.853190834279943</v>
      </c>
      <c r="S944">
        <v>1</v>
      </c>
      <c r="T944">
        <v>0</v>
      </c>
    </row>
    <row r="945" spans="1:20" x14ac:dyDescent="0.25">
      <c r="A945" t="s">
        <v>21</v>
      </c>
      <c r="B945" s="3">
        <v>24.284860999999999</v>
      </c>
      <c r="C945" s="2">
        <v>1.7763469999999999</v>
      </c>
      <c r="D945" s="2">
        <v>82.329047000000003</v>
      </c>
      <c r="E945">
        <v>1</v>
      </c>
      <c r="F945">
        <v>1</v>
      </c>
      <c r="G945" s="3">
        <v>1.989905</v>
      </c>
      <c r="H945" s="3">
        <v>3.0548989999999998</v>
      </c>
      <c r="I945">
        <v>1</v>
      </c>
      <c r="J945">
        <v>0</v>
      </c>
      <c r="K945" s="2">
        <v>2.0809679999999999</v>
      </c>
      <c r="L945">
        <v>0</v>
      </c>
      <c r="M945" s="2">
        <v>1.1075429999999999</v>
      </c>
      <c r="N945" s="2">
        <v>0.93972599999999995</v>
      </c>
      <c r="O945" s="18">
        <v>0</v>
      </c>
      <c r="P945">
        <v>4</v>
      </c>
      <c r="Q945" t="s">
        <v>24</v>
      </c>
      <c r="R945" s="2">
        <f t="shared" si="14"/>
        <v>26.091405505923596</v>
      </c>
      <c r="S945">
        <v>1</v>
      </c>
      <c r="T945">
        <v>0</v>
      </c>
    </row>
    <row r="946" spans="1:20" x14ac:dyDescent="0.25">
      <c r="A946" t="s">
        <v>21</v>
      </c>
      <c r="B946" s="3">
        <v>26.288416999999999</v>
      </c>
      <c r="C946" s="2">
        <v>1.767806</v>
      </c>
      <c r="D946" s="2">
        <v>82.694688999999997</v>
      </c>
      <c r="E946">
        <v>1</v>
      </c>
      <c r="F946">
        <v>1</v>
      </c>
      <c r="G946" s="3">
        <v>1.9474050000000001</v>
      </c>
      <c r="H946" s="3">
        <v>3.1180129999999999</v>
      </c>
      <c r="I946">
        <v>1</v>
      </c>
      <c r="J946">
        <v>0</v>
      </c>
      <c r="K946" s="2">
        <v>2.1361590000000001</v>
      </c>
      <c r="L946">
        <v>0</v>
      </c>
      <c r="M946" s="2">
        <v>0.78396299999999997</v>
      </c>
      <c r="N946" s="2">
        <v>0.88868000000000003</v>
      </c>
      <c r="O946" s="18">
        <v>0</v>
      </c>
      <c r="P946">
        <v>4</v>
      </c>
      <c r="Q946" t="s">
        <v>24</v>
      </c>
      <c r="R946" s="2">
        <f t="shared" si="14"/>
        <v>26.461131502266699</v>
      </c>
      <c r="S946">
        <v>1</v>
      </c>
      <c r="T946">
        <v>0</v>
      </c>
    </row>
    <row r="947" spans="1:20" x14ac:dyDescent="0.25">
      <c r="A947" t="s">
        <v>21</v>
      </c>
      <c r="B947" s="3">
        <v>23.455324000000001</v>
      </c>
      <c r="C947" s="2">
        <v>1.7025159999999999</v>
      </c>
      <c r="D947" s="2">
        <v>75</v>
      </c>
      <c r="E947">
        <v>1</v>
      </c>
      <c r="F947">
        <v>1</v>
      </c>
      <c r="G947" s="3">
        <v>2.1625190000000001</v>
      </c>
      <c r="H947" s="3">
        <v>3</v>
      </c>
      <c r="I947">
        <v>1</v>
      </c>
      <c r="J947">
        <v>0</v>
      </c>
      <c r="K947" s="2">
        <v>2.152666</v>
      </c>
      <c r="L947">
        <v>0</v>
      </c>
      <c r="M947" s="2">
        <v>1.078074</v>
      </c>
      <c r="N947" s="2">
        <v>1.502839</v>
      </c>
      <c r="O947" s="18">
        <v>1</v>
      </c>
      <c r="P947">
        <v>4</v>
      </c>
      <c r="Q947" t="s">
        <v>24</v>
      </c>
      <c r="R947" s="2">
        <f t="shared" si="14"/>
        <v>25.874910681404295</v>
      </c>
      <c r="S947">
        <v>1</v>
      </c>
      <c r="T947">
        <v>0</v>
      </c>
    </row>
    <row r="948" spans="1:20" x14ac:dyDescent="0.25">
      <c r="A948" t="s">
        <v>21</v>
      </c>
      <c r="B948" s="3">
        <v>19.637203</v>
      </c>
      <c r="C948" s="2">
        <v>1.814182</v>
      </c>
      <c r="D948" s="2">
        <v>85.301029</v>
      </c>
      <c r="E948">
        <v>1</v>
      </c>
      <c r="F948">
        <v>1</v>
      </c>
      <c r="G948" s="3">
        <v>2.9239160000000002</v>
      </c>
      <c r="H948" s="3">
        <v>3.3358759999999998</v>
      </c>
      <c r="I948">
        <v>1</v>
      </c>
      <c r="J948">
        <v>0</v>
      </c>
      <c r="K948" s="2">
        <v>2.3724440000000002</v>
      </c>
      <c r="L948">
        <v>0</v>
      </c>
      <c r="M948" s="2">
        <v>1.305633</v>
      </c>
      <c r="N948" s="2">
        <v>0.31143599999999999</v>
      </c>
      <c r="O948" s="18">
        <v>1</v>
      </c>
      <c r="P948">
        <v>4</v>
      </c>
      <c r="Q948" t="s">
        <v>24</v>
      </c>
      <c r="R948" s="2">
        <f t="shared" si="14"/>
        <v>25.917467516941684</v>
      </c>
      <c r="S948">
        <v>1</v>
      </c>
      <c r="T948">
        <v>0</v>
      </c>
    </row>
    <row r="949" spans="1:20" x14ac:dyDescent="0.25">
      <c r="A949" t="s">
        <v>15</v>
      </c>
      <c r="B949" s="3">
        <v>22.239836</v>
      </c>
      <c r="C949" s="2">
        <v>1.5999399999999999</v>
      </c>
      <c r="D949" s="2">
        <v>65.423941999999997</v>
      </c>
      <c r="E949">
        <v>0</v>
      </c>
      <c r="F949">
        <v>1</v>
      </c>
      <c r="G949" s="3">
        <v>2.9944799999999998</v>
      </c>
      <c r="H949" s="3">
        <v>3</v>
      </c>
      <c r="I949">
        <v>1</v>
      </c>
      <c r="J949">
        <v>0</v>
      </c>
      <c r="K949" s="2">
        <v>1.7065680000000001</v>
      </c>
      <c r="L949">
        <v>0</v>
      </c>
      <c r="M949" s="2">
        <v>0.78421600000000002</v>
      </c>
      <c r="N949" s="2">
        <v>0.15096899999999999</v>
      </c>
      <c r="O949" s="18">
        <v>1</v>
      </c>
      <c r="P949">
        <v>4</v>
      </c>
      <c r="Q949" t="s">
        <v>24</v>
      </c>
      <c r="R949" s="2">
        <f t="shared" si="14"/>
        <v>25.558144168621507</v>
      </c>
      <c r="S949">
        <v>1</v>
      </c>
      <c r="T949">
        <v>0</v>
      </c>
    </row>
    <row r="950" spans="1:20" x14ac:dyDescent="0.25">
      <c r="A950" t="s">
        <v>15</v>
      </c>
      <c r="B950" s="3">
        <v>31.626380000000001</v>
      </c>
      <c r="C950" s="2">
        <v>1.666023</v>
      </c>
      <c r="D950" s="2">
        <v>72.906186000000005</v>
      </c>
      <c r="E950">
        <v>1</v>
      </c>
      <c r="F950">
        <v>1</v>
      </c>
      <c r="G950" s="3">
        <v>2</v>
      </c>
      <c r="H950" s="3">
        <v>3</v>
      </c>
      <c r="I950">
        <v>1</v>
      </c>
      <c r="J950">
        <v>0</v>
      </c>
      <c r="K950" s="2">
        <v>1</v>
      </c>
      <c r="L950">
        <v>0</v>
      </c>
      <c r="M950" s="2">
        <v>0</v>
      </c>
      <c r="N950" s="2">
        <v>1.301385</v>
      </c>
      <c r="O950" s="18">
        <v>1</v>
      </c>
      <c r="P950">
        <v>3</v>
      </c>
      <c r="Q950" t="s">
        <v>24</v>
      </c>
      <c r="R950" s="2">
        <f t="shared" si="14"/>
        <v>26.266511295663054</v>
      </c>
      <c r="S950">
        <v>1</v>
      </c>
      <c r="T950">
        <v>0</v>
      </c>
    </row>
    <row r="951" spans="1:20" x14ac:dyDescent="0.25">
      <c r="A951" t="s">
        <v>21</v>
      </c>
      <c r="B951" s="3">
        <v>23</v>
      </c>
      <c r="C951" s="2">
        <v>1.701584</v>
      </c>
      <c r="D951" s="2">
        <v>75.093569000000002</v>
      </c>
      <c r="E951">
        <v>1</v>
      </c>
      <c r="F951">
        <v>1</v>
      </c>
      <c r="G951" s="3">
        <v>3</v>
      </c>
      <c r="H951" s="3">
        <v>3.205009</v>
      </c>
      <c r="I951">
        <v>1</v>
      </c>
      <c r="J951">
        <v>0</v>
      </c>
      <c r="K951" s="2">
        <v>2.6434679999999999</v>
      </c>
      <c r="L951">
        <v>0</v>
      </c>
      <c r="M951" s="2">
        <v>0.99803900000000001</v>
      </c>
      <c r="N951" s="2">
        <v>1.898139</v>
      </c>
      <c r="O951" s="18">
        <v>1</v>
      </c>
      <c r="P951">
        <v>4</v>
      </c>
      <c r="Q951" t="s">
        <v>24</v>
      </c>
      <c r="R951" s="2">
        <f t="shared" si="14"/>
        <v>25.93557967760087</v>
      </c>
      <c r="S951">
        <v>1</v>
      </c>
      <c r="T951">
        <v>0</v>
      </c>
    </row>
    <row r="952" spans="1:20" x14ac:dyDescent="0.25">
      <c r="A952" t="s">
        <v>21</v>
      </c>
      <c r="B952" s="3">
        <v>22.874658</v>
      </c>
      <c r="C952" s="2">
        <v>1.7133430000000001</v>
      </c>
      <c r="D952" s="2">
        <v>75.828119000000001</v>
      </c>
      <c r="E952">
        <v>1</v>
      </c>
      <c r="F952">
        <v>1</v>
      </c>
      <c r="G952" s="3">
        <v>2.507841</v>
      </c>
      <c r="H952" s="3">
        <v>3.6481940000000002</v>
      </c>
      <c r="I952">
        <v>1</v>
      </c>
      <c r="J952">
        <v>0</v>
      </c>
      <c r="K952" s="2">
        <v>1.2797559999999999</v>
      </c>
      <c r="L952">
        <v>0</v>
      </c>
      <c r="M952" s="2">
        <v>0.132629</v>
      </c>
      <c r="N952" s="2">
        <v>1.8275300000000001</v>
      </c>
      <c r="O952" s="18">
        <v>1</v>
      </c>
      <c r="P952">
        <v>4</v>
      </c>
      <c r="Q952" t="s">
        <v>24</v>
      </c>
      <c r="R952" s="2">
        <f t="shared" si="14"/>
        <v>25.831025838122198</v>
      </c>
      <c r="S952">
        <v>1</v>
      </c>
      <c r="T952">
        <v>0</v>
      </c>
    </row>
    <row r="953" spans="1:20" x14ac:dyDescent="0.25">
      <c r="A953" t="s">
        <v>15</v>
      </c>
      <c r="B953" s="3">
        <v>17.420269000000001</v>
      </c>
      <c r="C953" s="2">
        <v>1.489409</v>
      </c>
      <c r="D953" s="2">
        <v>53.620604</v>
      </c>
      <c r="E953">
        <v>0</v>
      </c>
      <c r="F953">
        <v>1</v>
      </c>
      <c r="G953" s="3">
        <v>1.836554</v>
      </c>
      <c r="H953" s="3">
        <v>1.865238</v>
      </c>
      <c r="I953">
        <v>1</v>
      </c>
      <c r="J953">
        <v>0</v>
      </c>
      <c r="K953" s="2">
        <v>2</v>
      </c>
      <c r="L953">
        <v>1</v>
      </c>
      <c r="M953" s="2">
        <v>0.32020900000000002</v>
      </c>
      <c r="N953" s="2">
        <v>1.9695069999999999</v>
      </c>
      <c r="O953" s="18">
        <v>1</v>
      </c>
      <c r="P953">
        <v>4</v>
      </c>
      <c r="Q953" t="s">
        <v>24</v>
      </c>
      <c r="R953" s="2">
        <f t="shared" si="14"/>
        <v>24.171508461160748</v>
      </c>
      <c r="S953">
        <v>1</v>
      </c>
      <c r="T953">
        <v>0</v>
      </c>
    </row>
    <row r="954" spans="1:20" x14ac:dyDescent="0.25">
      <c r="A954" t="s">
        <v>15</v>
      </c>
      <c r="B954" s="3">
        <v>17.807828000000001</v>
      </c>
      <c r="C954" s="2">
        <v>1.5180670000000001</v>
      </c>
      <c r="D954" s="2">
        <v>55.822119000000001</v>
      </c>
      <c r="E954">
        <v>0</v>
      </c>
      <c r="F954">
        <v>1</v>
      </c>
      <c r="G954" s="3">
        <v>1.7732650000000001</v>
      </c>
      <c r="H954" s="3">
        <v>2.118153</v>
      </c>
      <c r="I954">
        <v>1</v>
      </c>
      <c r="J954">
        <v>0</v>
      </c>
      <c r="K954" s="2">
        <v>1.0752390000000001</v>
      </c>
      <c r="L954">
        <v>1</v>
      </c>
      <c r="M954" s="2">
        <v>8.5388000000000006E-2</v>
      </c>
      <c r="N954" s="2">
        <v>1.9151910000000001</v>
      </c>
      <c r="O954" s="18">
        <v>1</v>
      </c>
      <c r="P954">
        <v>4</v>
      </c>
      <c r="Q954" t="s">
        <v>24</v>
      </c>
      <c r="R954" s="2">
        <f t="shared" si="14"/>
        <v>24.222805335527866</v>
      </c>
      <c r="S954">
        <v>1</v>
      </c>
      <c r="T954">
        <v>0</v>
      </c>
    </row>
    <row r="955" spans="1:20" x14ac:dyDescent="0.25">
      <c r="A955" t="s">
        <v>15</v>
      </c>
      <c r="B955" s="3">
        <v>16.240576000000001</v>
      </c>
      <c r="C955" s="2">
        <v>1.616533</v>
      </c>
      <c r="D955" s="2">
        <v>65.062944999999999</v>
      </c>
      <c r="E955">
        <v>1</v>
      </c>
      <c r="F955">
        <v>1</v>
      </c>
      <c r="G955" s="3">
        <v>2.3881679999999998</v>
      </c>
      <c r="H955" s="3">
        <v>1</v>
      </c>
      <c r="I955">
        <v>1</v>
      </c>
      <c r="J955">
        <v>0</v>
      </c>
      <c r="K955" s="2">
        <v>1.438018</v>
      </c>
      <c r="L955">
        <v>1</v>
      </c>
      <c r="M955" s="2">
        <v>0.110887</v>
      </c>
      <c r="N955" s="2">
        <v>1.1658170000000001</v>
      </c>
      <c r="O955" s="18">
        <v>0</v>
      </c>
      <c r="P955">
        <v>4</v>
      </c>
      <c r="Q955" t="s">
        <v>24</v>
      </c>
      <c r="R955" s="2">
        <f t="shared" si="14"/>
        <v>24.898006027013242</v>
      </c>
      <c r="S955">
        <v>1</v>
      </c>
      <c r="T955">
        <v>0</v>
      </c>
    </row>
    <row r="956" spans="1:20" x14ac:dyDescent="0.25">
      <c r="A956" t="s">
        <v>15</v>
      </c>
      <c r="B956" s="3">
        <v>23.252457</v>
      </c>
      <c r="C956" s="2">
        <v>1.5896159999999999</v>
      </c>
      <c r="D956" s="2">
        <v>65.127324000000002</v>
      </c>
      <c r="E956">
        <v>0</v>
      </c>
      <c r="F956">
        <v>1</v>
      </c>
      <c r="G956" s="3">
        <v>2.286146</v>
      </c>
      <c r="H956" s="3">
        <v>2.9611130000000001</v>
      </c>
      <c r="I956">
        <v>1</v>
      </c>
      <c r="J956">
        <v>0</v>
      </c>
      <c r="K956" s="2">
        <v>2.6573030000000002</v>
      </c>
      <c r="L956">
        <v>0</v>
      </c>
      <c r="M956" s="2">
        <v>1.9110799999999999</v>
      </c>
      <c r="N956" s="2">
        <v>1.6182270000000001</v>
      </c>
      <c r="O956" s="18">
        <v>1</v>
      </c>
      <c r="P956">
        <v>4</v>
      </c>
      <c r="Q956" t="s">
        <v>24</v>
      </c>
      <c r="R956" s="2">
        <f t="shared" si="14"/>
        <v>25.773819519001115</v>
      </c>
      <c r="S956">
        <v>1</v>
      </c>
      <c r="T956">
        <v>0</v>
      </c>
    </row>
    <row r="957" spans="1:20" x14ac:dyDescent="0.25">
      <c r="A957" t="s">
        <v>15</v>
      </c>
      <c r="B957" s="3">
        <v>34.772902000000002</v>
      </c>
      <c r="C957" s="2">
        <v>1.6756120000000001</v>
      </c>
      <c r="D957" s="2">
        <v>73.501232999999999</v>
      </c>
      <c r="E957">
        <v>1</v>
      </c>
      <c r="F957">
        <v>1</v>
      </c>
      <c r="G957" s="3">
        <v>3</v>
      </c>
      <c r="H957" s="3">
        <v>2.4009429999999998</v>
      </c>
      <c r="I957">
        <v>1</v>
      </c>
      <c r="J957">
        <v>0</v>
      </c>
      <c r="K957" s="2">
        <v>1.5097339999999999</v>
      </c>
      <c r="L957">
        <v>0</v>
      </c>
      <c r="M957" s="2">
        <v>0.167125</v>
      </c>
      <c r="N957" s="2">
        <v>0</v>
      </c>
      <c r="O957" s="18">
        <v>1</v>
      </c>
      <c r="P957">
        <v>3</v>
      </c>
      <c r="Q957" t="s">
        <v>24</v>
      </c>
      <c r="R957" s="2">
        <f t="shared" si="14"/>
        <v>26.178677360876161</v>
      </c>
      <c r="S957">
        <v>1</v>
      </c>
      <c r="T957">
        <v>0</v>
      </c>
    </row>
    <row r="958" spans="1:20" x14ac:dyDescent="0.25">
      <c r="A958" t="s">
        <v>21</v>
      </c>
      <c r="B958" s="3">
        <v>22.766227000000001</v>
      </c>
      <c r="C958" s="2">
        <v>1.874061</v>
      </c>
      <c r="D958" s="2">
        <v>89.754301999999996</v>
      </c>
      <c r="E958">
        <v>1</v>
      </c>
      <c r="F958">
        <v>1</v>
      </c>
      <c r="G958" s="3">
        <v>2</v>
      </c>
      <c r="H958" s="3">
        <v>2.8700049999999999</v>
      </c>
      <c r="I958">
        <v>1</v>
      </c>
      <c r="J958">
        <v>0</v>
      </c>
      <c r="K958" s="2">
        <v>1.1503099999999999</v>
      </c>
      <c r="L958">
        <v>0</v>
      </c>
      <c r="M958" s="2">
        <v>0.41772399999999998</v>
      </c>
      <c r="N958" s="2">
        <v>1</v>
      </c>
      <c r="O958" s="18">
        <v>1</v>
      </c>
      <c r="P958">
        <v>3</v>
      </c>
      <c r="Q958" t="s">
        <v>24</v>
      </c>
      <c r="R958" s="2">
        <f t="shared" si="14"/>
        <v>25.555702751378064</v>
      </c>
      <c r="S958">
        <v>1</v>
      </c>
      <c r="T958">
        <v>0</v>
      </c>
    </row>
    <row r="959" spans="1:20" x14ac:dyDescent="0.25">
      <c r="A959" t="s">
        <v>15</v>
      </c>
      <c r="B959" s="3">
        <v>39.214514000000001</v>
      </c>
      <c r="C959" s="2">
        <v>1.580765</v>
      </c>
      <c r="D959" s="2">
        <v>62.631382000000002</v>
      </c>
      <c r="E959">
        <v>1</v>
      </c>
      <c r="F959">
        <v>1</v>
      </c>
      <c r="G959" s="3">
        <v>2.4871669999999999</v>
      </c>
      <c r="H959" s="3">
        <v>3</v>
      </c>
      <c r="I959">
        <v>1</v>
      </c>
      <c r="J959">
        <v>0</v>
      </c>
      <c r="K959" s="2">
        <v>2.3969770000000001</v>
      </c>
      <c r="L959">
        <v>0</v>
      </c>
      <c r="M959" s="2">
        <v>0.57706299999999999</v>
      </c>
      <c r="N959" s="2">
        <v>0.43507200000000001</v>
      </c>
      <c r="O959" s="18">
        <v>1</v>
      </c>
      <c r="P959">
        <v>3</v>
      </c>
      <c r="Q959" t="s">
        <v>24</v>
      </c>
      <c r="R959" s="2">
        <f t="shared" si="14"/>
        <v>25.064403398057227</v>
      </c>
      <c r="S959">
        <v>1</v>
      </c>
      <c r="T959">
        <v>0</v>
      </c>
    </row>
    <row r="960" spans="1:20" x14ac:dyDescent="0.25">
      <c r="A960" t="s">
        <v>21</v>
      </c>
      <c r="B960" s="3">
        <v>19.858972999999999</v>
      </c>
      <c r="C960" s="2">
        <v>1.62</v>
      </c>
      <c r="D960" s="2">
        <v>69.575315000000003</v>
      </c>
      <c r="E960">
        <v>0</v>
      </c>
      <c r="F960">
        <v>1</v>
      </c>
      <c r="G960" s="3">
        <v>2.1859380000000002</v>
      </c>
      <c r="H960" s="3">
        <v>1</v>
      </c>
      <c r="I960">
        <v>0</v>
      </c>
      <c r="J960">
        <v>0</v>
      </c>
      <c r="K960" s="2">
        <v>2.8135300000000001</v>
      </c>
      <c r="L960">
        <v>0</v>
      </c>
      <c r="M960" s="2">
        <v>1</v>
      </c>
      <c r="N960" s="2">
        <v>1.110222</v>
      </c>
      <c r="O960" s="18">
        <v>1</v>
      </c>
      <c r="P960">
        <v>4</v>
      </c>
      <c r="Q960" t="s">
        <v>24</v>
      </c>
      <c r="R960" s="2">
        <f t="shared" si="14"/>
        <v>26.510941548544427</v>
      </c>
      <c r="S960">
        <v>1</v>
      </c>
      <c r="T960">
        <v>0</v>
      </c>
    </row>
    <row r="961" spans="1:20" x14ac:dyDescent="0.25">
      <c r="A961" t="s">
        <v>15</v>
      </c>
      <c r="B961" s="3">
        <v>16.370009</v>
      </c>
      <c r="C961" s="2">
        <v>1.6139209999999999</v>
      </c>
      <c r="D961" s="2">
        <v>66.738769000000005</v>
      </c>
      <c r="E961">
        <v>1</v>
      </c>
      <c r="F961">
        <v>1</v>
      </c>
      <c r="G961" s="3">
        <v>2.2063990000000002</v>
      </c>
      <c r="H961" s="3">
        <v>1</v>
      </c>
      <c r="I961">
        <v>1</v>
      </c>
      <c r="J961">
        <v>0</v>
      </c>
      <c r="K961" s="2">
        <v>2</v>
      </c>
      <c r="L961">
        <v>1</v>
      </c>
      <c r="M961" s="2">
        <v>0.94893000000000005</v>
      </c>
      <c r="N961" s="2">
        <v>1.7724629999999999</v>
      </c>
      <c r="O961" s="18">
        <v>0</v>
      </c>
      <c r="P961">
        <v>4</v>
      </c>
      <c r="Q961" t="s">
        <v>24</v>
      </c>
      <c r="R961" s="2">
        <f t="shared" si="14"/>
        <v>25.622036566229546</v>
      </c>
      <c r="S961">
        <v>1</v>
      </c>
      <c r="T961">
        <v>0</v>
      </c>
    </row>
    <row r="962" spans="1:20" x14ac:dyDescent="0.25">
      <c r="A962" t="s">
        <v>15</v>
      </c>
      <c r="B962" s="3">
        <v>17.992716999999999</v>
      </c>
      <c r="C962" s="2">
        <v>1.6186830000000001</v>
      </c>
      <c r="D962" s="2">
        <v>67.193584999999999</v>
      </c>
      <c r="E962">
        <v>1</v>
      </c>
      <c r="F962">
        <v>1</v>
      </c>
      <c r="G962" s="3">
        <v>1.952987</v>
      </c>
      <c r="H962" s="3">
        <v>1</v>
      </c>
      <c r="I962">
        <v>1</v>
      </c>
      <c r="J962">
        <v>0</v>
      </c>
      <c r="K962" s="2">
        <v>1.334856</v>
      </c>
      <c r="L962">
        <v>1</v>
      </c>
      <c r="M962" s="2">
        <v>0.73227600000000004</v>
      </c>
      <c r="N962" s="2">
        <v>1.8902140000000001</v>
      </c>
      <c r="O962" s="18">
        <v>0</v>
      </c>
      <c r="P962">
        <v>4</v>
      </c>
      <c r="Q962" t="s">
        <v>24</v>
      </c>
      <c r="R962" s="2">
        <f t="shared" si="14"/>
        <v>25.645088463250996</v>
      </c>
      <c r="S962">
        <v>1</v>
      </c>
      <c r="T962">
        <v>0</v>
      </c>
    </row>
    <row r="963" spans="1:20" x14ac:dyDescent="0.25">
      <c r="A963" t="s">
        <v>21</v>
      </c>
      <c r="B963" s="3">
        <v>19.179932000000001</v>
      </c>
      <c r="C963" s="2">
        <v>1.637537</v>
      </c>
      <c r="D963" s="2">
        <v>70</v>
      </c>
      <c r="E963">
        <v>1</v>
      </c>
      <c r="F963">
        <v>1</v>
      </c>
      <c r="G963" s="3">
        <v>2</v>
      </c>
      <c r="H963" s="3">
        <v>1.030416</v>
      </c>
      <c r="I963">
        <v>1</v>
      </c>
      <c r="J963">
        <v>0</v>
      </c>
      <c r="K963" s="2">
        <v>2.118716</v>
      </c>
      <c r="L963">
        <v>0</v>
      </c>
      <c r="M963" s="2">
        <v>0.52925900000000003</v>
      </c>
      <c r="N963" s="2">
        <v>0</v>
      </c>
      <c r="O963" s="18">
        <v>0</v>
      </c>
      <c r="P963">
        <v>4</v>
      </c>
      <c r="Q963" t="s">
        <v>24</v>
      </c>
      <c r="R963" s="2">
        <f t="shared" ref="R963:R1026" si="15">D963/(C963*C963)</f>
        <v>26.104525097021114</v>
      </c>
      <c r="S963">
        <v>1</v>
      </c>
      <c r="T963">
        <v>0</v>
      </c>
    </row>
    <row r="964" spans="1:20" x14ac:dyDescent="0.25">
      <c r="A964" t="s">
        <v>15</v>
      </c>
      <c r="B964" s="3">
        <v>19.621545000000001</v>
      </c>
      <c r="C964" s="2">
        <v>1.566524</v>
      </c>
      <c r="D964" s="2">
        <v>61.616</v>
      </c>
      <c r="E964">
        <v>0</v>
      </c>
      <c r="F964">
        <v>1</v>
      </c>
      <c r="G964" s="3">
        <v>2.908757</v>
      </c>
      <c r="H964" s="3">
        <v>2.6960510000000002</v>
      </c>
      <c r="I964">
        <v>1</v>
      </c>
      <c r="J964">
        <v>0</v>
      </c>
      <c r="K964" s="2">
        <v>1.622827</v>
      </c>
      <c r="L964">
        <v>1</v>
      </c>
      <c r="M964" s="2">
        <v>0.53995199999999999</v>
      </c>
      <c r="N964" s="2">
        <v>1.096E-3</v>
      </c>
      <c r="O964" s="18">
        <v>1</v>
      </c>
      <c r="P964">
        <v>4</v>
      </c>
      <c r="Q964" t="s">
        <v>24</v>
      </c>
      <c r="R964" s="2">
        <f t="shared" si="15"/>
        <v>25.108420624644459</v>
      </c>
      <c r="S964">
        <v>1</v>
      </c>
      <c r="T964">
        <v>0</v>
      </c>
    </row>
    <row r="965" spans="1:20" x14ac:dyDescent="0.25">
      <c r="A965" t="s">
        <v>15</v>
      </c>
      <c r="B965" s="3">
        <v>19.755797000000001</v>
      </c>
      <c r="C965" s="2">
        <v>1.5423279999999999</v>
      </c>
      <c r="D965" s="2">
        <v>63.856192999999998</v>
      </c>
      <c r="E965">
        <v>0</v>
      </c>
      <c r="F965">
        <v>1</v>
      </c>
      <c r="G965" s="3">
        <v>2.6287910000000001</v>
      </c>
      <c r="H965" s="3">
        <v>2.762883</v>
      </c>
      <c r="I965">
        <v>1</v>
      </c>
      <c r="J965">
        <v>0</v>
      </c>
      <c r="K965" s="2">
        <v>1.512035</v>
      </c>
      <c r="L965">
        <v>1</v>
      </c>
      <c r="M965" s="2">
        <v>0.30372199999999999</v>
      </c>
      <c r="N965" s="2">
        <v>3.2290000000000001E-3</v>
      </c>
      <c r="O965" s="18">
        <v>1</v>
      </c>
      <c r="P965">
        <v>4</v>
      </c>
      <c r="Q965" t="s">
        <v>24</v>
      </c>
      <c r="R965" s="2">
        <f t="shared" si="15"/>
        <v>26.844142591894169</v>
      </c>
      <c r="S965">
        <v>1</v>
      </c>
      <c r="T965">
        <v>0</v>
      </c>
    </row>
    <row r="966" spans="1:20" x14ac:dyDescent="0.25">
      <c r="A966" t="s">
        <v>15</v>
      </c>
      <c r="B966" s="3">
        <v>17.099015000000001</v>
      </c>
      <c r="C966" s="2">
        <v>1.6</v>
      </c>
      <c r="D966" s="2">
        <v>65</v>
      </c>
      <c r="E966">
        <v>1</v>
      </c>
      <c r="F966">
        <v>1</v>
      </c>
      <c r="G966" s="3">
        <v>3</v>
      </c>
      <c r="H966" s="3">
        <v>2.4013409999999999</v>
      </c>
      <c r="I966">
        <v>1</v>
      </c>
      <c r="J966">
        <v>0</v>
      </c>
      <c r="K966" s="2">
        <v>2</v>
      </c>
      <c r="L966">
        <v>1</v>
      </c>
      <c r="M966" s="2">
        <v>0.66389600000000004</v>
      </c>
      <c r="N966" s="2">
        <v>1.7537450000000001</v>
      </c>
      <c r="O966" s="18">
        <v>1</v>
      </c>
      <c r="P966">
        <v>4</v>
      </c>
      <c r="Q966" t="s">
        <v>24</v>
      </c>
      <c r="R966" s="2">
        <f t="shared" si="15"/>
        <v>25.390624999999996</v>
      </c>
      <c r="S966">
        <v>1</v>
      </c>
      <c r="T966">
        <v>0</v>
      </c>
    </row>
    <row r="967" spans="1:20" x14ac:dyDescent="0.25">
      <c r="A967" t="s">
        <v>15</v>
      </c>
      <c r="B967" s="3">
        <v>17.258130000000001</v>
      </c>
      <c r="C967" s="2">
        <v>1.6001840000000001</v>
      </c>
      <c r="D967" s="2">
        <v>65</v>
      </c>
      <c r="E967">
        <v>1</v>
      </c>
      <c r="F967">
        <v>1</v>
      </c>
      <c r="G967" s="3">
        <v>2.7496290000000001</v>
      </c>
      <c r="H967" s="3">
        <v>2.2986119999999999</v>
      </c>
      <c r="I967">
        <v>1</v>
      </c>
      <c r="J967">
        <v>0</v>
      </c>
      <c r="K967" s="2">
        <v>2</v>
      </c>
      <c r="L967">
        <v>1</v>
      </c>
      <c r="M967" s="2">
        <v>0.54751499999999997</v>
      </c>
      <c r="N967" s="2">
        <v>1.6194729999999999</v>
      </c>
      <c r="O967" s="18">
        <v>1</v>
      </c>
      <c r="P967">
        <v>4</v>
      </c>
      <c r="Q967" t="s">
        <v>24</v>
      </c>
      <c r="R967" s="2">
        <f t="shared" si="15"/>
        <v>25.384786163468601</v>
      </c>
      <c r="S967">
        <v>1</v>
      </c>
      <c r="T967">
        <v>0</v>
      </c>
    </row>
    <row r="968" spans="1:20" x14ac:dyDescent="0.25">
      <c r="A968" t="s">
        <v>21</v>
      </c>
      <c r="B968" s="3">
        <v>29.153907</v>
      </c>
      <c r="C968" s="2">
        <v>1.7736559999999999</v>
      </c>
      <c r="D968" s="2">
        <v>87.070233999999999</v>
      </c>
      <c r="E968">
        <v>0</v>
      </c>
      <c r="F968">
        <v>1</v>
      </c>
      <c r="G968" s="3">
        <v>1.5957460000000001</v>
      </c>
      <c r="H968" s="3">
        <v>3.618722</v>
      </c>
      <c r="I968">
        <v>1</v>
      </c>
      <c r="J968">
        <v>0</v>
      </c>
      <c r="K968" s="2">
        <v>1.274389</v>
      </c>
      <c r="L968">
        <v>0</v>
      </c>
      <c r="M968" s="2">
        <v>1.504003</v>
      </c>
      <c r="N968" s="2">
        <v>0.37006699999999998</v>
      </c>
      <c r="O968" s="18">
        <v>0</v>
      </c>
      <c r="P968">
        <v>3</v>
      </c>
      <c r="Q968" t="s">
        <v>24</v>
      </c>
      <c r="R968" s="2">
        <f t="shared" si="15"/>
        <v>27.677759215850124</v>
      </c>
      <c r="S968">
        <v>1</v>
      </c>
      <c r="T968">
        <v>0</v>
      </c>
    </row>
    <row r="969" spans="1:20" x14ac:dyDescent="0.25">
      <c r="A969" t="s">
        <v>15</v>
      </c>
      <c r="B969" s="3">
        <v>32.278869</v>
      </c>
      <c r="C969" s="2">
        <v>1.64602</v>
      </c>
      <c r="D969" s="2">
        <v>74.147442999999996</v>
      </c>
      <c r="E969">
        <v>1</v>
      </c>
      <c r="F969">
        <v>1</v>
      </c>
      <c r="G969" s="3">
        <v>2.8851779999999998</v>
      </c>
      <c r="H969" s="3">
        <v>2.5628950000000001</v>
      </c>
      <c r="I969">
        <v>1</v>
      </c>
      <c r="J969">
        <v>0</v>
      </c>
      <c r="K969" s="2">
        <v>1.0170060000000001</v>
      </c>
      <c r="L969">
        <v>0</v>
      </c>
      <c r="M969" s="2">
        <v>0.588673</v>
      </c>
      <c r="N969" s="2">
        <v>0.91629099999999997</v>
      </c>
      <c r="O969" s="18">
        <v>1</v>
      </c>
      <c r="P969">
        <v>3</v>
      </c>
      <c r="Q969" t="s">
        <v>24</v>
      </c>
      <c r="R969" s="2">
        <f t="shared" si="15"/>
        <v>27.366922555682745</v>
      </c>
      <c r="S969">
        <v>1</v>
      </c>
      <c r="T969">
        <v>0</v>
      </c>
    </row>
    <row r="970" spans="1:20" x14ac:dyDescent="0.25">
      <c r="A970" t="s">
        <v>15</v>
      </c>
      <c r="B970" s="3">
        <v>31.793937</v>
      </c>
      <c r="C970" s="2">
        <v>1.65015</v>
      </c>
      <c r="D970" s="2">
        <v>73.810727999999997</v>
      </c>
      <c r="E970">
        <v>1</v>
      </c>
      <c r="F970">
        <v>1</v>
      </c>
      <c r="G970" s="3">
        <v>2.3724940000000001</v>
      </c>
      <c r="H970" s="3">
        <v>2.8498480000000002</v>
      </c>
      <c r="I970">
        <v>1</v>
      </c>
      <c r="J970">
        <v>0</v>
      </c>
      <c r="K970" s="2">
        <v>1.028538</v>
      </c>
      <c r="L970">
        <v>0</v>
      </c>
      <c r="M970" s="2">
        <v>0.675983</v>
      </c>
      <c r="N970" s="2">
        <v>0.30302499999999999</v>
      </c>
      <c r="O970" s="18">
        <v>1</v>
      </c>
      <c r="P970">
        <v>3</v>
      </c>
      <c r="Q970" t="s">
        <v>24</v>
      </c>
      <c r="R970" s="2">
        <f t="shared" si="15"/>
        <v>27.106449842950454</v>
      </c>
      <c r="S970">
        <v>1</v>
      </c>
      <c r="T970">
        <v>0</v>
      </c>
    </row>
    <row r="971" spans="1:20" x14ac:dyDescent="0.25">
      <c r="A971" t="s">
        <v>21</v>
      </c>
      <c r="B971" s="3">
        <v>18.014333000000001</v>
      </c>
      <c r="C971" s="2">
        <v>1.7510289999999999</v>
      </c>
      <c r="D971" s="2">
        <v>80</v>
      </c>
      <c r="E971">
        <v>1</v>
      </c>
      <c r="F971">
        <v>1</v>
      </c>
      <c r="G971" s="3">
        <v>2</v>
      </c>
      <c r="H971" s="3">
        <v>2.8054359999999998</v>
      </c>
      <c r="I971">
        <v>1</v>
      </c>
      <c r="J971">
        <v>0</v>
      </c>
      <c r="K971" s="2">
        <v>2.122884</v>
      </c>
      <c r="L971">
        <v>0</v>
      </c>
      <c r="M971" s="2">
        <v>4.5650999999999997E-2</v>
      </c>
      <c r="N971" s="2">
        <v>1.7225000000000001E-2</v>
      </c>
      <c r="O971" s="18">
        <v>2</v>
      </c>
      <c r="P971">
        <v>4</v>
      </c>
      <c r="Q971" t="s">
        <v>24</v>
      </c>
      <c r="R971" s="2">
        <f t="shared" si="15"/>
        <v>26.091756053404929</v>
      </c>
      <c r="S971">
        <v>1</v>
      </c>
      <c r="T971">
        <v>0</v>
      </c>
    </row>
    <row r="972" spans="1:20" x14ac:dyDescent="0.25">
      <c r="A972" t="s">
        <v>21</v>
      </c>
      <c r="B972" s="3">
        <v>19.684999999999999</v>
      </c>
      <c r="C972" s="2">
        <v>1.838266</v>
      </c>
      <c r="D972" s="2">
        <v>89.496904999999998</v>
      </c>
      <c r="E972">
        <v>1</v>
      </c>
      <c r="F972">
        <v>1</v>
      </c>
      <c r="G972" s="3">
        <v>2.1536390000000001</v>
      </c>
      <c r="H972" s="3">
        <v>3.7151480000000001</v>
      </c>
      <c r="I972">
        <v>1</v>
      </c>
      <c r="J972">
        <v>0</v>
      </c>
      <c r="K972" s="2">
        <v>2.7033369999999999</v>
      </c>
      <c r="L972">
        <v>0</v>
      </c>
      <c r="M972" s="2">
        <v>2</v>
      </c>
      <c r="N972" s="2">
        <v>0.22609699999999999</v>
      </c>
      <c r="O972" s="18">
        <v>1</v>
      </c>
      <c r="P972">
        <v>4</v>
      </c>
      <c r="Q972" t="s">
        <v>24</v>
      </c>
      <c r="R972" s="2">
        <f t="shared" si="15"/>
        <v>26.484471277473769</v>
      </c>
      <c r="S972">
        <v>1</v>
      </c>
      <c r="T972">
        <v>0</v>
      </c>
    </row>
    <row r="973" spans="1:20" x14ac:dyDescent="0.25">
      <c r="A973" t="s">
        <v>21</v>
      </c>
      <c r="B973" s="3">
        <v>19.506388999999999</v>
      </c>
      <c r="C973" s="2">
        <v>1.824449</v>
      </c>
      <c r="D973" s="2">
        <v>87.656029000000004</v>
      </c>
      <c r="E973">
        <v>1</v>
      </c>
      <c r="F973">
        <v>1</v>
      </c>
      <c r="G973" s="3">
        <v>2.793561</v>
      </c>
      <c r="H973" s="3">
        <v>3.788602</v>
      </c>
      <c r="I973">
        <v>1</v>
      </c>
      <c r="J973">
        <v>0</v>
      </c>
      <c r="K973" s="2">
        <v>2.4290590000000001</v>
      </c>
      <c r="L973">
        <v>0</v>
      </c>
      <c r="M973" s="2">
        <v>2.0945420000000001</v>
      </c>
      <c r="N973" s="2">
        <v>0.39335799999999999</v>
      </c>
      <c r="O973" s="18">
        <v>1</v>
      </c>
      <c r="P973">
        <v>4</v>
      </c>
      <c r="Q973" t="s">
        <v>24</v>
      </c>
      <c r="R973" s="2">
        <f t="shared" si="15"/>
        <v>26.334091292969763</v>
      </c>
      <c r="S973">
        <v>1</v>
      </c>
      <c r="T973">
        <v>0</v>
      </c>
    </row>
    <row r="974" spans="1:20" x14ac:dyDescent="0.25">
      <c r="A974" t="s">
        <v>15</v>
      </c>
      <c r="B974" s="3">
        <v>19</v>
      </c>
      <c r="C974" s="2">
        <v>1.76</v>
      </c>
      <c r="D974" s="2">
        <v>79.349221</v>
      </c>
      <c r="E974">
        <v>1</v>
      </c>
      <c r="F974">
        <v>1</v>
      </c>
      <c r="G974" s="3">
        <v>2</v>
      </c>
      <c r="H974" s="3">
        <v>1.8938109999999999</v>
      </c>
      <c r="I974">
        <v>1</v>
      </c>
      <c r="J974">
        <v>0</v>
      </c>
      <c r="K974" s="2">
        <v>3</v>
      </c>
      <c r="L974">
        <v>0</v>
      </c>
      <c r="M974" s="2">
        <v>1.3762289999999999</v>
      </c>
      <c r="N974" s="2">
        <v>1.8013220000000001</v>
      </c>
      <c r="O974" s="18">
        <v>0</v>
      </c>
      <c r="P974">
        <v>4</v>
      </c>
      <c r="Q974" t="s">
        <v>24</v>
      </c>
      <c r="R974" s="2">
        <f t="shared" si="15"/>
        <v>25.616354919938018</v>
      </c>
      <c r="S974">
        <v>1</v>
      </c>
      <c r="T974">
        <v>0</v>
      </c>
    </row>
    <row r="975" spans="1:20" x14ac:dyDescent="0.25">
      <c r="A975" t="s">
        <v>15</v>
      </c>
      <c r="B975" s="3">
        <v>18</v>
      </c>
      <c r="C975" s="2">
        <v>1.622241</v>
      </c>
      <c r="D975" s="2">
        <v>68.250248999999997</v>
      </c>
      <c r="E975">
        <v>1</v>
      </c>
      <c r="F975">
        <v>1</v>
      </c>
      <c r="G975" s="3">
        <v>2</v>
      </c>
      <c r="H975" s="3">
        <v>1.010319</v>
      </c>
      <c r="I975">
        <v>1</v>
      </c>
      <c r="J975">
        <v>0</v>
      </c>
      <c r="K975" s="2">
        <v>1.319437</v>
      </c>
      <c r="L975">
        <v>0</v>
      </c>
      <c r="M975" s="2">
        <v>0</v>
      </c>
      <c r="N975" s="2">
        <v>1.6264559999999999</v>
      </c>
      <c r="O975" s="18">
        <v>0</v>
      </c>
      <c r="P975">
        <v>4</v>
      </c>
      <c r="Q975" t="s">
        <v>24</v>
      </c>
      <c r="R975" s="2">
        <f t="shared" si="15"/>
        <v>25.934238074597676</v>
      </c>
      <c r="S975">
        <v>1</v>
      </c>
      <c r="T975">
        <v>0</v>
      </c>
    </row>
    <row r="976" spans="1:20" x14ac:dyDescent="0.25">
      <c r="A976" t="s">
        <v>15</v>
      </c>
      <c r="B976" s="3">
        <v>18.003153000000001</v>
      </c>
      <c r="C976" s="2">
        <v>1.7299960000000001</v>
      </c>
      <c r="D976" s="2">
        <v>75.816863999999995</v>
      </c>
      <c r="E976">
        <v>1</v>
      </c>
      <c r="F976">
        <v>1</v>
      </c>
      <c r="G976" s="3">
        <v>2.9923289999999998</v>
      </c>
      <c r="H976" s="3">
        <v>3</v>
      </c>
      <c r="I976">
        <v>1</v>
      </c>
      <c r="J976">
        <v>0</v>
      </c>
      <c r="K976" s="2">
        <v>2.0049079999999999</v>
      </c>
      <c r="L976">
        <v>0</v>
      </c>
      <c r="M976" s="2">
        <v>1</v>
      </c>
      <c r="N976" s="2">
        <v>1.4050860000000001</v>
      </c>
      <c r="O976" s="18">
        <v>2</v>
      </c>
      <c r="P976">
        <v>4</v>
      </c>
      <c r="Q976" t="s">
        <v>24</v>
      </c>
      <c r="R976" s="2">
        <f t="shared" si="15"/>
        <v>25.332358114013488</v>
      </c>
      <c r="S976">
        <v>1</v>
      </c>
      <c r="T976">
        <v>0</v>
      </c>
    </row>
    <row r="977" spans="1:20" x14ac:dyDescent="0.25">
      <c r="A977" t="s">
        <v>15</v>
      </c>
      <c r="B977" s="3">
        <v>18.052394</v>
      </c>
      <c r="C977" s="2">
        <v>1.725233</v>
      </c>
      <c r="D977" s="2">
        <v>75.970712000000006</v>
      </c>
      <c r="E977">
        <v>1</v>
      </c>
      <c r="F977">
        <v>1</v>
      </c>
      <c r="G977" s="3">
        <v>2.9274089999999999</v>
      </c>
      <c r="H977" s="3">
        <v>3</v>
      </c>
      <c r="I977">
        <v>1</v>
      </c>
      <c r="J977">
        <v>0</v>
      </c>
      <c r="K977" s="2">
        <v>2.209991</v>
      </c>
      <c r="L977">
        <v>0</v>
      </c>
      <c r="M977" s="2">
        <v>1</v>
      </c>
      <c r="N977" s="2">
        <v>0.79721500000000001</v>
      </c>
      <c r="O977" s="18">
        <v>2</v>
      </c>
      <c r="P977">
        <v>4</v>
      </c>
      <c r="Q977" t="s">
        <v>24</v>
      </c>
      <c r="R977" s="2">
        <f t="shared" si="15"/>
        <v>25.524114448199008</v>
      </c>
      <c r="S977">
        <v>1</v>
      </c>
      <c r="T977">
        <v>0</v>
      </c>
    </row>
    <row r="978" spans="1:20" x14ac:dyDescent="0.25">
      <c r="A978" t="s">
        <v>15</v>
      </c>
      <c r="B978" s="3">
        <v>19.774317</v>
      </c>
      <c r="C978" s="2">
        <v>1.541039</v>
      </c>
      <c r="D978" s="2">
        <v>64.726947999999993</v>
      </c>
      <c r="E978">
        <v>0</v>
      </c>
      <c r="F978">
        <v>1</v>
      </c>
      <c r="G978" s="3">
        <v>2.706134</v>
      </c>
      <c r="H978" s="3">
        <v>2.6697660000000001</v>
      </c>
      <c r="I978">
        <v>1</v>
      </c>
      <c r="J978">
        <v>0</v>
      </c>
      <c r="K978" s="2">
        <v>1.9798480000000001</v>
      </c>
      <c r="L978">
        <v>1</v>
      </c>
      <c r="M978" s="2">
        <v>0.44523800000000002</v>
      </c>
      <c r="N978" s="2">
        <v>0.90883599999999998</v>
      </c>
      <c r="O978" s="18">
        <v>1</v>
      </c>
      <c r="P978">
        <v>4</v>
      </c>
      <c r="Q978" t="s">
        <v>24</v>
      </c>
      <c r="R978" s="2">
        <f t="shared" si="15"/>
        <v>27.255733243294419</v>
      </c>
      <c r="S978">
        <v>1</v>
      </c>
      <c r="T978">
        <v>0</v>
      </c>
    </row>
    <row r="979" spans="1:20" x14ac:dyDescent="0.25">
      <c r="A979" t="s">
        <v>21</v>
      </c>
      <c r="B979" s="3">
        <v>21.180346</v>
      </c>
      <c r="C979" s="2">
        <v>1.773766</v>
      </c>
      <c r="D979" s="2">
        <v>89.282820000000001</v>
      </c>
      <c r="E979">
        <v>1</v>
      </c>
      <c r="F979">
        <v>1</v>
      </c>
      <c r="G979" s="3">
        <v>2.0106839999999999</v>
      </c>
      <c r="H979" s="3">
        <v>1.322087</v>
      </c>
      <c r="I979">
        <v>1</v>
      </c>
      <c r="J979">
        <v>0</v>
      </c>
      <c r="K979" s="2">
        <v>2</v>
      </c>
      <c r="L979">
        <v>0</v>
      </c>
      <c r="M979" s="2">
        <v>0.54039700000000002</v>
      </c>
      <c r="N979" s="2">
        <v>0.97383399999999998</v>
      </c>
      <c r="O979" s="18">
        <v>1</v>
      </c>
      <c r="P979">
        <v>4</v>
      </c>
      <c r="Q979" t="s">
        <v>25</v>
      </c>
      <c r="R979" s="2">
        <f t="shared" si="15"/>
        <v>28.377572837519548</v>
      </c>
      <c r="S979">
        <v>1</v>
      </c>
      <c r="T979">
        <v>0</v>
      </c>
    </row>
    <row r="980" spans="1:20" x14ac:dyDescent="0.25">
      <c r="A980" t="s">
        <v>21</v>
      </c>
      <c r="B980" s="3">
        <v>21.793724000000001</v>
      </c>
      <c r="C980" s="2">
        <v>1.7546299999999999</v>
      </c>
      <c r="D980" s="2">
        <v>89.068226999999993</v>
      </c>
      <c r="E980">
        <v>1</v>
      </c>
      <c r="F980">
        <v>1</v>
      </c>
      <c r="G980" s="3">
        <v>2</v>
      </c>
      <c r="H980" s="3">
        <v>2.0415580000000002</v>
      </c>
      <c r="I980">
        <v>1</v>
      </c>
      <c r="J980">
        <v>0</v>
      </c>
      <c r="K980" s="2">
        <v>2.3872499999999999</v>
      </c>
      <c r="L980">
        <v>0</v>
      </c>
      <c r="M980" s="2">
        <v>0.813917</v>
      </c>
      <c r="N980" s="2">
        <v>0</v>
      </c>
      <c r="O980" s="18">
        <v>1</v>
      </c>
      <c r="P980">
        <v>4</v>
      </c>
      <c r="Q980" t="s">
        <v>25</v>
      </c>
      <c r="R980" s="2">
        <f t="shared" si="15"/>
        <v>28.930218005885472</v>
      </c>
      <c r="S980">
        <v>1</v>
      </c>
      <c r="T980">
        <v>0</v>
      </c>
    </row>
    <row r="981" spans="1:20" x14ac:dyDescent="0.25">
      <c r="A981" t="s">
        <v>21</v>
      </c>
      <c r="B981" s="3">
        <v>20.880161000000001</v>
      </c>
      <c r="C981" s="2">
        <v>1.6743269999999999</v>
      </c>
      <c r="D981" s="2">
        <v>80</v>
      </c>
      <c r="E981">
        <v>1</v>
      </c>
      <c r="F981">
        <v>1</v>
      </c>
      <c r="G981" s="3">
        <v>2</v>
      </c>
      <c r="H981" s="3">
        <v>3</v>
      </c>
      <c r="I981">
        <v>1</v>
      </c>
      <c r="J981">
        <v>0</v>
      </c>
      <c r="K981" s="2">
        <v>2</v>
      </c>
      <c r="L981">
        <v>0</v>
      </c>
      <c r="M981" s="2">
        <v>1.66639</v>
      </c>
      <c r="N981" s="2">
        <v>1.4432119999999999</v>
      </c>
      <c r="O981" s="18">
        <v>0</v>
      </c>
      <c r="P981">
        <v>4</v>
      </c>
      <c r="Q981" t="s">
        <v>25</v>
      </c>
      <c r="R981" s="2">
        <f t="shared" si="15"/>
        <v>28.537072963272511</v>
      </c>
      <c r="S981">
        <v>1</v>
      </c>
      <c r="T981">
        <v>0</v>
      </c>
    </row>
    <row r="982" spans="1:20" x14ac:dyDescent="0.25">
      <c r="A982" t="s">
        <v>21</v>
      </c>
      <c r="B982" s="3">
        <v>21.183540000000001</v>
      </c>
      <c r="C982" s="2">
        <v>1.72</v>
      </c>
      <c r="D982" s="2">
        <v>80.555875</v>
      </c>
      <c r="E982">
        <v>1</v>
      </c>
      <c r="F982">
        <v>1</v>
      </c>
      <c r="G982" s="3">
        <v>2</v>
      </c>
      <c r="H982" s="3">
        <v>2.4684210000000002</v>
      </c>
      <c r="I982">
        <v>1</v>
      </c>
      <c r="J982">
        <v>0</v>
      </c>
      <c r="K982" s="2">
        <v>2</v>
      </c>
      <c r="L982">
        <v>0</v>
      </c>
      <c r="M982" s="2">
        <v>2</v>
      </c>
      <c r="N982" s="2">
        <v>1</v>
      </c>
      <c r="O982" s="18">
        <v>0</v>
      </c>
      <c r="P982">
        <v>4</v>
      </c>
      <c r="Q982" t="s">
        <v>25</v>
      </c>
      <c r="R982" s="2">
        <f t="shared" si="15"/>
        <v>27.229541306111415</v>
      </c>
      <c r="S982">
        <v>1</v>
      </c>
      <c r="T982">
        <v>0</v>
      </c>
    </row>
    <row r="983" spans="1:20" x14ac:dyDescent="0.25">
      <c r="A983" t="s">
        <v>21</v>
      </c>
      <c r="B983" s="3">
        <v>32.774487999999998</v>
      </c>
      <c r="C983" s="2">
        <v>1.913241</v>
      </c>
      <c r="D983" s="2">
        <v>101.48205400000001</v>
      </c>
      <c r="E983">
        <v>1</v>
      </c>
      <c r="F983">
        <v>1</v>
      </c>
      <c r="G983" s="3">
        <v>2</v>
      </c>
      <c r="H983" s="3">
        <v>2.1109369999999998</v>
      </c>
      <c r="I983">
        <v>1</v>
      </c>
      <c r="J983">
        <v>0</v>
      </c>
      <c r="K983" s="2">
        <v>2.1756319999999998</v>
      </c>
      <c r="L983">
        <v>0</v>
      </c>
      <c r="M983" s="2">
        <v>1</v>
      </c>
      <c r="N983" s="2">
        <v>0</v>
      </c>
      <c r="O983" s="18">
        <v>1</v>
      </c>
      <c r="P983">
        <v>0</v>
      </c>
      <c r="Q983" t="s">
        <v>25</v>
      </c>
      <c r="R983" s="2">
        <f t="shared" si="15"/>
        <v>27.723617012041796</v>
      </c>
      <c r="S983">
        <v>1</v>
      </c>
      <c r="T983">
        <v>0</v>
      </c>
    </row>
    <row r="984" spans="1:20" x14ac:dyDescent="0.25">
      <c r="A984" t="s">
        <v>21</v>
      </c>
      <c r="B984" s="3">
        <v>31.327608999999999</v>
      </c>
      <c r="C984" s="2">
        <v>1.737984</v>
      </c>
      <c r="D984" s="2">
        <v>82.523112999999995</v>
      </c>
      <c r="E984">
        <v>1</v>
      </c>
      <c r="F984">
        <v>1</v>
      </c>
      <c r="G984" s="3">
        <v>2.300408</v>
      </c>
      <c r="H984" s="3">
        <v>3.0710280000000001</v>
      </c>
      <c r="I984">
        <v>1</v>
      </c>
      <c r="J984">
        <v>0</v>
      </c>
      <c r="K984" s="2">
        <v>1.7389589999999999</v>
      </c>
      <c r="L984">
        <v>0</v>
      </c>
      <c r="M984" s="2">
        <v>9.0147000000000005E-2</v>
      </c>
      <c r="N984" s="2">
        <v>0</v>
      </c>
      <c r="O984" s="18">
        <v>1</v>
      </c>
      <c r="P984">
        <v>3</v>
      </c>
      <c r="Q984" t="s">
        <v>25</v>
      </c>
      <c r="R984" s="2">
        <f t="shared" si="15"/>
        <v>27.32021133039159</v>
      </c>
      <c r="S984">
        <v>1</v>
      </c>
      <c r="T984">
        <v>0</v>
      </c>
    </row>
    <row r="985" spans="1:20" x14ac:dyDescent="0.25">
      <c r="A985" t="s">
        <v>21</v>
      </c>
      <c r="B985" s="3">
        <v>29.956198000000001</v>
      </c>
      <c r="C985" s="2">
        <v>1.7036880000000001</v>
      </c>
      <c r="D985" s="2">
        <v>82.207977999999997</v>
      </c>
      <c r="E985">
        <v>1</v>
      </c>
      <c r="F985">
        <v>1</v>
      </c>
      <c r="G985" s="3">
        <v>2.1196429999999999</v>
      </c>
      <c r="H985" s="3">
        <v>3.2929560000000002</v>
      </c>
      <c r="I985">
        <v>1</v>
      </c>
      <c r="J985">
        <v>0</v>
      </c>
      <c r="K985" s="2">
        <v>1.7233719999999999</v>
      </c>
      <c r="L985">
        <v>0</v>
      </c>
      <c r="M985" s="2">
        <v>0</v>
      </c>
      <c r="N985" s="2">
        <v>0.98710200000000003</v>
      </c>
      <c r="O985" s="18">
        <v>1</v>
      </c>
      <c r="P985">
        <v>3</v>
      </c>
      <c r="Q985" t="s">
        <v>25</v>
      </c>
      <c r="R985" s="2">
        <f t="shared" si="15"/>
        <v>28.322646865178246</v>
      </c>
      <c r="S985">
        <v>1</v>
      </c>
      <c r="T985">
        <v>0</v>
      </c>
    </row>
    <row r="986" spans="1:20" x14ac:dyDescent="0.25">
      <c r="A986" t="s">
        <v>21</v>
      </c>
      <c r="B986" s="3">
        <v>21.403421000000002</v>
      </c>
      <c r="C986" s="2">
        <v>1.7163079999999999</v>
      </c>
      <c r="D986" s="2">
        <v>80</v>
      </c>
      <c r="E986">
        <v>1</v>
      </c>
      <c r="F986">
        <v>1</v>
      </c>
      <c r="G986" s="3">
        <v>2</v>
      </c>
      <c r="H986" s="3">
        <v>3</v>
      </c>
      <c r="I986">
        <v>1</v>
      </c>
      <c r="J986">
        <v>0</v>
      </c>
      <c r="K986" s="2">
        <v>2</v>
      </c>
      <c r="L986">
        <v>0</v>
      </c>
      <c r="M986" s="2">
        <v>2.9365510000000001</v>
      </c>
      <c r="N986" s="2">
        <v>1.40913</v>
      </c>
      <c r="O986" s="18">
        <v>0</v>
      </c>
      <c r="P986">
        <v>4</v>
      </c>
      <c r="Q986" t="s">
        <v>25</v>
      </c>
      <c r="R986" s="2">
        <f t="shared" si="15"/>
        <v>27.158109395864088</v>
      </c>
      <c r="S986">
        <v>1</v>
      </c>
      <c r="T986">
        <v>0</v>
      </c>
    </row>
    <row r="987" spans="1:20" x14ac:dyDescent="0.25">
      <c r="A987" t="s">
        <v>21</v>
      </c>
      <c r="B987" s="3">
        <v>22.591439000000001</v>
      </c>
      <c r="C987" s="2">
        <v>1.65</v>
      </c>
      <c r="D987" s="2">
        <v>80</v>
      </c>
      <c r="E987">
        <v>1</v>
      </c>
      <c r="F987">
        <v>1</v>
      </c>
      <c r="G987" s="3">
        <v>2</v>
      </c>
      <c r="H987" s="3">
        <v>3</v>
      </c>
      <c r="I987">
        <v>1</v>
      </c>
      <c r="J987">
        <v>0</v>
      </c>
      <c r="K987" s="2">
        <v>2</v>
      </c>
      <c r="L987">
        <v>0</v>
      </c>
      <c r="M987" s="2">
        <v>0.45107799999999998</v>
      </c>
      <c r="N987" s="2">
        <v>2</v>
      </c>
      <c r="O987" s="18">
        <v>0</v>
      </c>
      <c r="P987">
        <v>4</v>
      </c>
      <c r="Q987" t="s">
        <v>25</v>
      </c>
      <c r="R987" s="2">
        <f t="shared" si="15"/>
        <v>29.384756657483933</v>
      </c>
      <c r="S987">
        <v>1</v>
      </c>
      <c r="T987">
        <v>0</v>
      </c>
    </row>
    <row r="988" spans="1:20" x14ac:dyDescent="0.25">
      <c r="A988" t="s">
        <v>15</v>
      </c>
      <c r="B988" s="3">
        <v>28.583943999999999</v>
      </c>
      <c r="C988" s="2">
        <v>1.57856</v>
      </c>
      <c r="D988" s="2">
        <v>65.522744000000003</v>
      </c>
      <c r="E988">
        <v>1</v>
      </c>
      <c r="F988">
        <v>0</v>
      </c>
      <c r="G988" s="3">
        <v>2</v>
      </c>
      <c r="H988" s="3">
        <v>2.2836729999999998</v>
      </c>
      <c r="I988">
        <v>1</v>
      </c>
      <c r="J988">
        <v>0</v>
      </c>
      <c r="K988" s="2">
        <v>1.9706220000000001</v>
      </c>
      <c r="L988">
        <v>0</v>
      </c>
      <c r="M988" s="2">
        <v>1.8632580000000001</v>
      </c>
      <c r="N988" s="2">
        <v>1.5817030000000001</v>
      </c>
      <c r="O988" s="18">
        <v>1</v>
      </c>
      <c r="P988">
        <v>4</v>
      </c>
      <c r="Q988" t="s">
        <v>25</v>
      </c>
      <c r="R988" s="2">
        <f t="shared" si="15"/>
        <v>26.294801048626912</v>
      </c>
      <c r="S988">
        <v>1</v>
      </c>
      <c r="T988">
        <v>0</v>
      </c>
    </row>
    <row r="989" spans="1:20" x14ac:dyDescent="0.25">
      <c r="A989" t="s">
        <v>21</v>
      </c>
      <c r="B989" s="3">
        <v>38.825189000000002</v>
      </c>
      <c r="C989" s="2">
        <v>1.7808459999999999</v>
      </c>
      <c r="D989" s="2">
        <v>85.687751000000006</v>
      </c>
      <c r="E989">
        <v>1</v>
      </c>
      <c r="F989">
        <v>1</v>
      </c>
      <c r="G989" s="3">
        <v>2.9019240000000002</v>
      </c>
      <c r="H989" s="3">
        <v>1.1249769999999999</v>
      </c>
      <c r="I989">
        <v>1</v>
      </c>
      <c r="J989">
        <v>0</v>
      </c>
      <c r="K989" s="2">
        <v>2.7638199999999999</v>
      </c>
      <c r="L989">
        <v>0</v>
      </c>
      <c r="M989" s="2">
        <v>0.85540000000000005</v>
      </c>
      <c r="N989" s="2">
        <v>0.99918300000000004</v>
      </c>
      <c r="O989" s="18">
        <v>1</v>
      </c>
      <c r="P989">
        <v>3</v>
      </c>
      <c r="Q989" t="s">
        <v>25</v>
      </c>
      <c r="R989" s="2">
        <f t="shared" si="15"/>
        <v>27.018797351692502</v>
      </c>
      <c r="S989">
        <v>1</v>
      </c>
      <c r="T989">
        <v>0</v>
      </c>
    </row>
    <row r="990" spans="1:20" x14ac:dyDescent="0.25">
      <c r="A990" t="s">
        <v>21</v>
      </c>
      <c r="B990" s="3">
        <v>35.217173000000003</v>
      </c>
      <c r="C990" s="2">
        <v>1.8231679999999999</v>
      </c>
      <c r="D990" s="2">
        <v>91.630257</v>
      </c>
      <c r="E990">
        <v>1</v>
      </c>
      <c r="F990">
        <v>1</v>
      </c>
      <c r="G990" s="3">
        <v>2</v>
      </c>
      <c r="H990" s="3">
        <v>2.9948000000000001</v>
      </c>
      <c r="I990">
        <v>1</v>
      </c>
      <c r="J990">
        <v>0</v>
      </c>
      <c r="K990" s="2">
        <v>1.2909790000000001</v>
      </c>
      <c r="L990">
        <v>0</v>
      </c>
      <c r="M990" s="2">
        <v>0.87599000000000005</v>
      </c>
      <c r="N990" s="2">
        <v>0.85404999999999998</v>
      </c>
      <c r="O990" s="18">
        <v>1</v>
      </c>
      <c r="P990">
        <v>3</v>
      </c>
      <c r="Q990" t="s">
        <v>25</v>
      </c>
      <c r="R990" s="2">
        <f t="shared" si="15"/>
        <v>27.566747323948753</v>
      </c>
      <c r="S990">
        <v>1</v>
      </c>
      <c r="T990">
        <v>0</v>
      </c>
    </row>
    <row r="991" spans="1:20" x14ac:dyDescent="0.25">
      <c r="A991" t="s">
        <v>15</v>
      </c>
      <c r="B991" s="3">
        <v>20.392665000000001</v>
      </c>
      <c r="C991" s="2">
        <v>1.525234</v>
      </c>
      <c r="D991" s="2">
        <v>65.220248999999995</v>
      </c>
      <c r="E991">
        <v>1</v>
      </c>
      <c r="F991">
        <v>0</v>
      </c>
      <c r="G991" s="3">
        <v>2.451009</v>
      </c>
      <c r="H991" s="3">
        <v>3</v>
      </c>
      <c r="I991">
        <v>1</v>
      </c>
      <c r="J991">
        <v>0</v>
      </c>
      <c r="K991" s="2">
        <v>2</v>
      </c>
      <c r="L991">
        <v>0</v>
      </c>
      <c r="M991" s="2">
        <v>2.1772429999999998</v>
      </c>
      <c r="N991" s="2">
        <v>1.323877</v>
      </c>
      <c r="O991" s="18">
        <v>0</v>
      </c>
      <c r="P991">
        <v>4</v>
      </c>
      <c r="Q991" t="s">
        <v>25</v>
      </c>
      <c r="R991" s="2">
        <f t="shared" si="15"/>
        <v>28.035576876610424</v>
      </c>
      <c r="S991">
        <v>1</v>
      </c>
      <c r="T991">
        <v>0</v>
      </c>
    </row>
    <row r="992" spans="1:20" x14ac:dyDescent="0.25">
      <c r="A992" t="s">
        <v>15</v>
      </c>
      <c r="B992" s="3">
        <v>22.154854</v>
      </c>
      <c r="C992" s="2">
        <v>1.4816819999999999</v>
      </c>
      <c r="D992" s="2">
        <v>61.373868000000002</v>
      </c>
      <c r="E992">
        <v>1</v>
      </c>
      <c r="F992">
        <v>0</v>
      </c>
      <c r="G992" s="3">
        <v>2</v>
      </c>
      <c r="H992" s="3">
        <v>2.9832969999999999</v>
      </c>
      <c r="I992">
        <v>1</v>
      </c>
      <c r="J992">
        <v>0</v>
      </c>
      <c r="K992" s="2">
        <v>1.4536260000000001</v>
      </c>
      <c r="L992">
        <v>0</v>
      </c>
      <c r="M992" s="2">
        <v>0.32895999999999997</v>
      </c>
      <c r="N992" s="2">
        <v>0.50939599999999996</v>
      </c>
      <c r="O992" s="18">
        <v>0</v>
      </c>
      <c r="P992">
        <v>4</v>
      </c>
      <c r="Q992" t="s">
        <v>25</v>
      </c>
      <c r="R992" s="2">
        <f t="shared" si="15"/>
        <v>27.955900433111218</v>
      </c>
      <c r="S992">
        <v>1</v>
      </c>
      <c r="T992">
        <v>0</v>
      </c>
    </row>
    <row r="993" spans="1:20" x14ac:dyDescent="0.25">
      <c r="A993" t="s">
        <v>21</v>
      </c>
      <c r="B993" s="3">
        <v>19.108796000000002</v>
      </c>
      <c r="C993" s="2">
        <v>1.768578</v>
      </c>
      <c r="D993" s="2">
        <v>87.803310999999994</v>
      </c>
      <c r="E993">
        <v>1</v>
      </c>
      <c r="F993">
        <v>1</v>
      </c>
      <c r="G993" s="3">
        <v>2.7546460000000002</v>
      </c>
      <c r="H993" s="3">
        <v>3</v>
      </c>
      <c r="I993">
        <v>1</v>
      </c>
      <c r="J993">
        <v>0</v>
      </c>
      <c r="K993" s="2">
        <v>2.957821</v>
      </c>
      <c r="L993">
        <v>0</v>
      </c>
      <c r="M993" s="2">
        <v>2.2427540000000001</v>
      </c>
      <c r="N993" s="2">
        <v>0.786609</v>
      </c>
      <c r="O993" s="18">
        <v>1</v>
      </c>
      <c r="P993">
        <v>4</v>
      </c>
      <c r="Q993" t="s">
        <v>25</v>
      </c>
      <c r="R993" s="2">
        <f t="shared" si="15"/>
        <v>28.071295531498784</v>
      </c>
      <c r="S993">
        <v>1</v>
      </c>
      <c r="T993">
        <v>0</v>
      </c>
    </row>
    <row r="994" spans="1:20" x14ac:dyDescent="0.25">
      <c r="A994" t="s">
        <v>15</v>
      </c>
      <c r="B994" s="3">
        <v>20.70768</v>
      </c>
      <c r="C994" s="2">
        <v>1.5698780000000001</v>
      </c>
      <c r="D994" s="2">
        <v>69.743323000000004</v>
      </c>
      <c r="E994">
        <v>1</v>
      </c>
      <c r="F994">
        <v>0</v>
      </c>
      <c r="G994" s="3">
        <v>2.4176350000000002</v>
      </c>
      <c r="H994" s="3">
        <v>3</v>
      </c>
      <c r="I994">
        <v>1</v>
      </c>
      <c r="J994">
        <v>0</v>
      </c>
      <c r="K994" s="2">
        <v>1.9376739999999999</v>
      </c>
      <c r="L994">
        <v>0</v>
      </c>
      <c r="M994" s="2">
        <v>1.417035</v>
      </c>
      <c r="N994" s="2">
        <v>1</v>
      </c>
      <c r="O994" s="18">
        <v>0</v>
      </c>
      <c r="P994">
        <v>4</v>
      </c>
      <c r="Q994" t="s">
        <v>25</v>
      </c>
      <c r="R994" s="2">
        <f t="shared" si="15"/>
        <v>28.298983063503552</v>
      </c>
      <c r="S994">
        <v>1</v>
      </c>
      <c r="T994">
        <v>0</v>
      </c>
    </row>
    <row r="995" spans="1:20" x14ac:dyDescent="0.25">
      <c r="A995" t="s">
        <v>15</v>
      </c>
      <c r="B995" s="3">
        <v>20.634694</v>
      </c>
      <c r="C995" s="2">
        <v>1.5681879999999999</v>
      </c>
      <c r="D995" s="2">
        <v>67.904022999999995</v>
      </c>
      <c r="E995">
        <v>1</v>
      </c>
      <c r="F995">
        <v>0</v>
      </c>
      <c r="G995" s="3">
        <v>2.5127190000000001</v>
      </c>
      <c r="H995" s="3">
        <v>3</v>
      </c>
      <c r="I995">
        <v>1</v>
      </c>
      <c r="J995">
        <v>0</v>
      </c>
      <c r="K995" s="2">
        <v>1.1311690000000001</v>
      </c>
      <c r="L995">
        <v>0</v>
      </c>
      <c r="M995" s="2">
        <v>9.5389000000000002E-2</v>
      </c>
      <c r="N995" s="2">
        <v>1</v>
      </c>
      <c r="O995" s="18">
        <v>0</v>
      </c>
      <c r="P995">
        <v>4</v>
      </c>
      <c r="Q995" t="s">
        <v>25</v>
      </c>
      <c r="R995" s="2">
        <f t="shared" si="15"/>
        <v>27.612088233273099</v>
      </c>
      <c r="S995">
        <v>1</v>
      </c>
      <c r="T995">
        <v>0</v>
      </c>
    </row>
    <row r="996" spans="1:20" x14ac:dyDescent="0.25">
      <c r="A996" t="s">
        <v>21</v>
      </c>
      <c r="B996" s="3">
        <v>22.052152</v>
      </c>
      <c r="C996" s="2">
        <v>1.792527</v>
      </c>
      <c r="D996" s="2">
        <v>89.994415000000004</v>
      </c>
      <c r="E996">
        <v>1</v>
      </c>
      <c r="F996">
        <v>1</v>
      </c>
      <c r="G996" s="3">
        <v>1.771693</v>
      </c>
      <c r="H996" s="3">
        <v>1.8902129999999999</v>
      </c>
      <c r="I996">
        <v>1</v>
      </c>
      <c r="J996">
        <v>0</v>
      </c>
      <c r="K996" s="2">
        <v>2</v>
      </c>
      <c r="L996">
        <v>0</v>
      </c>
      <c r="M996" s="2">
        <v>0</v>
      </c>
      <c r="N996" s="2">
        <v>1.36595</v>
      </c>
      <c r="O996" s="18">
        <v>1</v>
      </c>
      <c r="P996">
        <v>4</v>
      </c>
      <c r="Q996" t="s">
        <v>25</v>
      </c>
      <c r="R996" s="2">
        <f t="shared" si="15"/>
        <v>28.008132111734529</v>
      </c>
      <c r="S996">
        <v>1</v>
      </c>
      <c r="T996">
        <v>0</v>
      </c>
    </row>
    <row r="997" spans="1:20" x14ac:dyDescent="0.25">
      <c r="A997" t="s">
        <v>21</v>
      </c>
      <c r="B997" s="3">
        <v>22.869778</v>
      </c>
      <c r="C997" s="2">
        <v>1.7953110000000001</v>
      </c>
      <c r="D997" s="2">
        <v>89.868784000000005</v>
      </c>
      <c r="E997">
        <v>1</v>
      </c>
      <c r="F997">
        <v>1</v>
      </c>
      <c r="G997" s="3">
        <v>1.57223</v>
      </c>
      <c r="H997" s="3">
        <v>1.8880669999999999</v>
      </c>
      <c r="I997">
        <v>1</v>
      </c>
      <c r="J997">
        <v>0</v>
      </c>
      <c r="K997" s="2">
        <v>2</v>
      </c>
      <c r="L997">
        <v>0</v>
      </c>
      <c r="M997" s="2">
        <v>0</v>
      </c>
      <c r="N997" s="2">
        <v>0.55249800000000004</v>
      </c>
      <c r="O997" s="18">
        <v>1</v>
      </c>
      <c r="P997">
        <v>4</v>
      </c>
      <c r="Q997" t="s">
        <v>25</v>
      </c>
      <c r="R997" s="2">
        <f t="shared" si="15"/>
        <v>27.882356881326533</v>
      </c>
      <c r="S997">
        <v>1</v>
      </c>
      <c r="T997">
        <v>0</v>
      </c>
    </row>
    <row r="998" spans="1:20" x14ac:dyDescent="0.25">
      <c r="A998" t="s">
        <v>15</v>
      </c>
      <c r="B998" s="3">
        <v>22.909991999999999</v>
      </c>
      <c r="C998" s="2">
        <v>1.7000379999999999</v>
      </c>
      <c r="D998" s="2">
        <v>80</v>
      </c>
      <c r="E998">
        <v>1</v>
      </c>
      <c r="F998">
        <v>1</v>
      </c>
      <c r="G998" s="3">
        <v>2</v>
      </c>
      <c r="H998" s="3">
        <v>3</v>
      </c>
      <c r="I998">
        <v>1</v>
      </c>
      <c r="J998">
        <v>0</v>
      </c>
      <c r="K998" s="2">
        <v>2</v>
      </c>
      <c r="L998">
        <v>0</v>
      </c>
      <c r="M998" s="2">
        <v>0.97311400000000003</v>
      </c>
      <c r="N998" s="2">
        <v>1.5402979999999999</v>
      </c>
      <c r="O998" s="18">
        <v>0</v>
      </c>
      <c r="P998">
        <v>4</v>
      </c>
      <c r="Q998" t="s">
        <v>25</v>
      </c>
      <c r="R998" s="2">
        <f t="shared" si="15"/>
        <v>27.68042340807099</v>
      </c>
      <c r="S998">
        <v>1</v>
      </c>
      <c r="T998">
        <v>0</v>
      </c>
    </row>
    <row r="999" spans="1:20" x14ac:dyDescent="0.25">
      <c r="A999" t="s">
        <v>15</v>
      </c>
      <c r="B999" s="3">
        <v>23</v>
      </c>
      <c r="C999" s="2">
        <v>1.668649</v>
      </c>
      <c r="D999" s="2">
        <v>80.458342999999999</v>
      </c>
      <c r="E999">
        <v>1</v>
      </c>
      <c r="F999">
        <v>1</v>
      </c>
      <c r="G999" s="3">
        <v>2</v>
      </c>
      <c r="H999" s="3">
        <v>2.256119</v>
      </c>
      <c r="I999">
        <v>1</v>
      </c>
      <c r="J999">
        <v>0</v>
      </c>
      <c r="K999" s="2">
        <v>1.142873</v>
      </c>
      <c r="L999">
        <v>0</v>
      </c>
      <c r="M999" s="2">
        <v>0.80707600000000002</v>
      </c>
      <c r="N999" s="2">
        <v>1.6112709999999999</v>
      </c>
      <c r="O999" s="18">
        <v>0</v>
      </c>
      <c r="P999">
        <v>4</v>
      </c>
      <c r="Q999" t="s">
        <v>25</v>
      </c>
      <c r="R999" s="2">
        <f t="shared" si="15"/>
        <v>28.896224263033321</v>
      </c>
      <c r="S999">
        <v>1</v>
      </c>
      <c r="T999">
        <v>0</v>
      </c>
    </row>
    <row r="1000" spans="1:20" x14ac:dyDescent="0.25">
      <c r="A1000" t="s">
        <v>21</v>
      </c>
      <c r="B1000" s="3">
        <v>24.679807</v>
      </c>
      <c r="C1000" s="2">
        <v>1.7</v>
      </c>
      <c r="D1000" s="2">
        <v>84.687554000000006</v>
      </c>
      <c r="E1000">
        <v>1</v>
      </c>
      <c r="F1000">
        <v>1</v>
      </c>
      <c r="G1000" s="3">
        <v>2</v>
      </c>
      <c r="H1000" s="3">
        <v>3</v>
      </c>
      <c r="I1000">
        <v>1</v>
      </c>
      <c r="J1000">
        <v>0</v>
      </c>
      <c r="K1000" s="2">
        <v>2.0204240000000002</v>
      </c>
      <c r="L1000">
        <v>0</v>
      </c>
      <c r="M1000" s="2">
        <v>0</v>
      </c>
      <c r="N1000" s="2">
        <v>1</v>
      </c>
      <c r="O1000" s="18">
        <v>1</v>
      </c>
      <c r="P1000">
        <v>4</v>
      </c>
      <c r="Q1000" t="s">
        <v>25</v>
      </c>
      <c r="R1000" s="2">
        <f t="shared" si="15"/>
        <v>29.303651903114194</v>
      </c>
      <c r="S1000">
        <v>1</v>
      </c>
      <c r="T1000">
        <v>0</v>
      </c>
    </row>
    <row r="1001" spans="1:20" x14ac:dyDescent="0.25">
      <c r="A1001" t="s">
        <v>21</v>
      </c>
      <c r="B1001" s="3">
        <v>23.884212000000002</v>
      </c>
      <c r="C1001" s="2">
        <v>1.7138249999999999</v>
      </c>
      <c r="D1001" s="2">
        <v>83.952967999999998</v>
      </c>
      <c r="E1001">
        <v>1</v>
      </c>
      <c r="F1001">
        <v>1</v>
      </c>
      <c r="G1001" s="3">
        <v>2</v>
      </c>
      <c r="H1001" s="3">
        <v>2.6648000000000001</v>
      </c>
      <c r="I1001">
        <v>1</v>
      </c>
      <c r="J1001">
        <v>0</v>
      </c>
      <c r="K1001" s="2">
        <v>1.810738</v>
      </c>
      <c r="L1001">
        <v>0</v>
      </c>
      <c r="M1001" s="2">
        <v>0.80989</v>
      </c>
      <c r="N1001" s="2">
        <v>1</v>
      </c>
      <c r="O1001" s="18">
        <v>1</v>
      </c>
      <c r="P1001">
        <v>4</v>
      </c>
      <c r="Q1001" t="s">
        <v>25</v>
      </c>
      <c r="R1001" s="2">
        <f t="shared" si="15"/>
        <v>28.582690520614236</v>
      </c>
      <c r="S1001">
        <v>1</v>
      </c>
      <c r="T1001">
        <v>0</v>
      </c>
    </row>
    <row r="1002" spans="1:20" x14ac:dyDescent="0.25">
      <c r="A1002" t="s">
        <v>15</v>
      </c>
      <c r="B1002" s="3">
        <v>25.461410999999998</v>
      </c>
      <c r="C1002" s="2">
        <v>1.7</v>
      </c>
      <c r="D1002" s="2">
        <v>78.055967999999993</v>
      </c>
      <c r="E1002">
        <v>1</v>
      </c>
      <c r="F1002">
        <v>1</v>
      </c>
      <c r="G1002" s="3">
        <v>2.661556</v>
      </c>
      <c r="H1002" s="3">
        <v>3</v>
      </c>
      <c r="I1002">
        <v>1</v>
      </c>
      <c r="J1002">
        <v>0</v>
      </c>
      <c r="K1002" s="2">
        <v>3</v>
      </c>
      <c r="L1002">
        <v>0</v>
      </c>
      <c r="M1002" s="2">
        <v>0.55181000000000002</v>
      </c>
      <c r="N1002" s="2">
        <v>0.65878300000000001</v>
      </c>
      <c r="O1002" s="18">
        <v>1</v>
      </c>
      <c r="P1002">
        <v>4</v>
      </c>
      <c r="Q1002" t="s">
        <v>25</v>
      </c>
      <c r="R1002" s="2">
        <f t="shared" si="15"/>
        <v>27.008985467128028</v>
      </c>
      <c r="S1002">
        <v>1</v>
      </c>
      <c r="T1002">
        <v>0</v>
      </c>
    </row>
    <row r="1003" spans="1:20" x14ac:dyDescent="0.25">
      <c r="A1003" t="s">
        <v>21</v>
      </c>
      <c r="B1003" s="3">
        <v>31.333798000000002</v>
      </c>
      <c r="C1003" s="2">
        <v>1.8353809999999999</v>
      </c>
      <c r="D1003" s="2">
        <v>91.059595000000002</v>
      </c>
      <c r="E1003">
        <v>1</v>
      </c>
      <c r="F1003">
        <v>1</v>
      </c>
      <c r="G1003" s="3">
        <v>2</v>
      </c>
      <c r="H1003" s="3">
        <v>3</v>
      </c>
      <c r="I1003">
        <v>1</v>
      </c>
      <c r="J1003">
        <v>0</v>
      </c>
      <c r="K1003" s="2">
        <v>1.1842299999999999</v>
      </c>
      <c r="L1003">
        <v>0</v>
      </c>
      <c r="M1003" s="2">
        <v>0.155579</v>
      </c>
      <c r="N1003" s="2">
        <v>0.45340399999999997</v>
      </c>
      <c r="O1003" s="18">
        <v>1</v>
      </c>
      <c r="P1003">
        <v>4</v>
      </c>
      <c r="Q1003" t="s">
        <v>25</v>
      </c>
      <c r="R1003" s="2">
        <f t="shared" si="15"/>
        <v>27.031693299456538</v>
      </c>
      <c r="S1003">
        <v>1</v>
      </c>
      <c r="T1003">
        <v>0</v>
      </c>
    </row>
    <row r="1004" spans="1:20" x14ac:dyDescent="0.25">
      <c r="A1004" t="s">
        <v>21</v>
      </c>
      <c r="B1004" s="3">
        <v>24.108711</v>
      </c>
      <c r="C1004" s="2">
        <v>1.7</v>
      </c>
      <c r="D1004" s="2">
        <v>80.761409</v>
      </c>
      <c r="E1004">
        <v>1</v>
      </c>
      <c r="F1004">
        <v>1</v>
      </c>
      <c r="G1004" s="3">
        <v>2</v>
      </c>
      <c r="H1004" s="3">
        <v>3</v>
      </c>
      <c r="I1004">
        <v>1</v>
      </c>
      <c r="J1004">
        <v>0</v>
      </c>
      <c r="K1004" s="2">
        <v>2.8794019999999998</v>
      </c>
      <c r="L1004">
        <v>0</v>
      </c>
      <c r="M1004" s="2">
        <v>0</v>
      </c>
      <c r="N1004" s="2">
        <v>0.322405</v>
      </c>
      <c r="O1004" s="18">
        <v>1</v>
      </c>
      <c r="P1004">
        <v>4</v>
      </c>
      <c r="Q1004" t="s">
        <v>25</v>
      </c>
      <c r="R1004" s="2">
        <f t="shared" si="15"/>
        <v>27.945124221453291</v>
      </c>
      <c r="S1004">
        <v>1</v>
      </c>
      <c r="T1004">
        <v>0</v>
      </c>
    </row>
    <row r="1005" spans="1:20" x14ac:dyDescent="0.25">
      <c r="A1005" t="s">
        <v>15</v>
      </c>
      <c r="B1005" s="3">
        <v>28.830558</v>
      </c>
      <c r="C1005" s="2">
        <v>1.7</v>
      </c>
      <c r="D1005" s="2">
        <v>78</v>
      </c>
      <c r="E1005">
        <v>1</v>
      </c>
      <c r="F1005">
        <v>1</v>
      </c>
      <c r="G1005" s="3">
        <v>3</v>
      </c>
      <c r="H1005" s="3">
        <v>3</v>
      </c>
      <c r="I1005">
        <v>1</v>
      </c>
      <c r="J1005">
        <v>0</v>
      </c>
      <c r="K1005" s="2">
        <v>1.6999709999999999</v>
      </c>
      <c r="L1005">
        <v>0</v>
      </c>
      <c r="M1005" s="2">
        <v>1.727114</v>
      </c>
      <c r="N1005" s="2">
        <v>1</v>
      </c>
      <c r="O1005" s="18">
        <v>2</v>
      </c>
      <c r="P1005">
        <v>3</v>
      </c>
      <c r="Q1005" t="s">
        <v>25</v>
      </c>
      <c r="R1005" s="2">
        <f t="shared" si="15"/>
        <v>26.989619377162633</v>
      </c>
      <c r="S1005">
        <v>1</v>
      </c>
      <c r="T1005">
        <v>0</v>
      </c>
    </row>
    <row r="1006" spans="1:20" x14ac:dyDescent="0.25">
      <c r="A1006" t="s">
        <v>21</v>
      </c>
      <c r="B1006" s="3">
        <v>17.570088999999999</v>
      </c>
      <c r="C1006" s="2">
        <v>1.7</v>
      </c>
      <c r="D1006" s="2">
        <v>83.199033999999997</v>
      </c>
      <c r="E1006">
        <v>1</v>
      </c>
      <c r="F1006">
        <v>0</v>
      </c>
      <c r="G1006" s="3">
        <v>2.0973730000000002</v>
      </c>
      <c r="H1006" s="3">
        <v>2.5470860000000002</v>
      </c>
      <c r="I1006">
        <v>1</v>
      </c>
      <c r="J1006">
        <v>0</v>
      </c>
      <c r="K1006" s="2">
        <v>1.538626</v>
      </c>
      <c r="L1006">
        <v>0</v>
      </c>
      <c r="M1006" s="2">
        <v>1</v>
      </c>
      <c r="N1006" s="2">
        <v>0.76189799999999996</v>
      </c>
      <c r="O1006" s="18">
        <v>0</v>
      </c>
      <c r="P1006">
        <v>4</v>
      </c>
      <c r="Q1006" t="s">
        <v>25</v>
      </c>
      <c r="R1006" s="2">
        <f t="shared" si="15"/>
        <v>28.788593079584778</v>
      </c>
      <c r="S1006">
        <v>1</v>
      </c>
      <c r="T1006">
        <v>0</v>
      </c>
    </row>
    <row r="1007" spans="1:20" x14ac:dyDescent="0.25">
      <c r="A1007" t="s">
        <v>15</v>
      </c>
      <c r="B1007" s="3">
        <v>19.027574000000001</v>
      </c>
      <c r="C1007" s="2">
        <v>1.659877</v>
      </c>
      <c r="D1007" s="2">
        <v>77.272651999999994</v>
      </c>
      <c r="E1007">
        <v>1</v>
      </c>
      <c r="F1007">
        <v>1</v>
      </c>
      <c r="G1007" s="3">
        <v>2.061461</v>
      </c>
      <c r="H1007" s="3">
        <v>2.8122829999999999</v>
      </c>
      <c r="I1007">
        <v>1</v>
      </c>
      <c r="J1007">
        <v>0</v>
      </c>
      <c r="K1007" s="2">
        <v>3</v>
      </c>
      <c r="L1007">
        <v>0</v>
      </c>
      <c r="M1007" s="2">
        <v>0.36244100000000001</v>
      </c>
      <c r="N1007" s="2">
        <v>0.78519000000000005</v>
      </c>
      <c r="O1007" s="18">
        <v>1</v>
      </c>
      <c r="P1007">
        <v>4</v>
      </c>
      <c r="Q1007" t="s">
        <v>25</v>
      </c>
      <c r="R1007" s="2">
        <f t="shared" si="15"/>
        <v>28.046198476302376</v>
      </c>
      <c r="S1007">
        <v>1</v>
      </c>
      <c r="T1007">
        <v>0</v>
      </c>
    </row>
    <row r="1008" spans="1:20" x14ac:dyDescent="0.25">
      <c r="A1008" t="s">
        <v>21</v>
      </c>
      <c r="B1008" s="3">
        <v>25.632446999999999</v>
      </c>
      <c r="C1008" s="2">
        <v>1.836943</v>
      </c>
      <c r="D1008" s="2">
        <v>96.192661999999999</v>
      </c>
      <c r="E1008">
        <v>1</v>
      </c>
      <c r="F1008">
        <v>1</v>
      </c>
      <c r="G1008" s="3">
        <v>1.3177289999999999</v>
      </c>
      <c r="H1008" s="3">
        <v>2.2786520000000001</v>
      </c>
      <c r="I1008">
        <v>1</v>
      </c>
      <c r="J1008">
        <v>0</v>
      </c>
      <c r="K1008" s="2">
        <v>2</v>
      </c>
      <c r="L1008">
        <v>0</v>
      </c>
      <c r="M1008" s="2">
        <v>1.80674</v>
      </c>
      <c r="N1008" s="2">
        <v>1.93977</v>
      </c>
      <c r="O1008" s="18">
        <v>1</v>
      </c>
      <c r="P1008">
        <v>4</v>
      </c>
      <c r="Q1008" t="s">
        <v>25</v>
      </c>
      <c r="R1008" s="2">
        <f t="shared" si="15"/>
        <v>28.506938744912027</v>
      </c>
      <c r="S1008">
        <v>1</v>
      </c>
      <c r="T1008">
        <v>0</v>
      </c>
    </row>
    <row r="1009" spans="1:20" x14ac:dyDescent="0.25">
      <c r="A1009" t="s">
        <v>21</v>
      </c>
      <c r="B1009" s="3">
        <v>22.94313</v>
      </c>
      <c r="C1009" s="2">
        <v>1.8196140000000001</v>
      </c>
      <c r="D1009" s="2">
        <v>93.086419000000006</v>
      </c>
      <c r="E1009">
        <v>1</v>
      </c>
      <c r="F1009">
        <v>1</v>
      </c>
      <c r="G1009" s="3">
        <v>1.8822350000000001</v>
      </c>
      <c r="H1009" s="3">
        <v>1.240046</v>
      </c>
      <c r="I1009">
        <v>1</v>
      </c>
      <c r="J1009">
        <v>0</v>
      </c>
      <c r="K1009" s="2">
        <v>2</v>
      </c>
      <c r="L1009">
        <v>0</v>
      </c>
      <c r="M1009" s="2">
        <v>0</v>
      </c>
      <c r="N1009" s="2">
        <v>1.541493</v>
      </c>
      <c r="O1009" s="18">
        <v>1</v>
      </c>
      <c r="P1009">
        <v>4</v>
      </c>
      <c r="Q1009" t="s">
        <v>25</v>
      </c>
      <c r="R1009" s="2">
        <f t="shared" si="15"/>
        <v>28.114332983181839</v>
      </c>
      <c r="S1009">
        <v>1</v>
      </c>
      <c r="T1009">
        <v>0</v>
      </c>
    </row>
    <row r="1010" spans="1:20" x14ac:dyDescent="0.25">
      <c r="A1010" t="s">
        <v>21</v>
      </c>
      <c r="B1010" s="3">
        <v>23.285553</v>
      </c>
      <c r="C1010" s="2">
        <v>1.7177750000000001</v>
      </c>
      <c r="D1010" s="2">
        <v>85.312639000000004</v>
      </c>
      <c r="E1010">
        <v>1</v>
      </c>
      <c r="F1010">
        <v>1</v>
      </c>
      <c r="G1010" s="3">
        <v>2.9515910000000001</v>
      </c>
      <c r="H1010" s="3">
        <v>3</v>
      </c>
      <c r="I1010">
        <v>1</v>
      </c>
      <c r="J1010">
        <v>0</v>
      </c>
      <c r="K1010" s="2">
        <v>2.9715569999999998</v>
      </c>
      <c r="L1010">
        <v>0</v>
      </c>
      <c r="M1010" s="2">
        <v>0</v>
      </c>
      <c r="N1010" s="2">
        <v>0.94719200000000003</v>
      </c>
      <c r="O1010" s="18">
        <v>1</v>
      </c>
      <c r="P1010">
        <v>4</v>
      </c>
      <c r="Q1010" t="s">
        <v>25</v>
      </c>
      <c r="R1010" s="2">
        <f t="shared" si="15"/>
        <v>28.912178773315276</v>
      </c>
      <c r="S1010">
        <v>1</v>
      </c>
      <c r="T1010">
        <v>0</v>
      </c>
    </row>
    <row r="1011" spans="1:20" x14ac:dyDescent="0.25">
      <c r="A1011" t="s">
        <v>21</v>
      </c>
      <c r="B1011" s="3">
        <v>23</v>
      </c>
      <c r="C1011" s="2">
        <v>1.7918670000000001</v>
      </c>
      <c r="D1011" s="2">
        <v>90</v>
      </c>
      <c r="E1011">
        <v>1</v>
      </c>
      <c r="F1011">
        <v>1</v>
      </c>
      <c r="G1011" s="3">
        <v>2.0678169999999998</v>
      </c>
      <c r="H1011" s="3">
        <v>3</v>
      </c>
      <c r="I1011">
        <v>1</v>
      </c>
      <c r="J1011">
        <v>0</v>
      </c>
      <c r="K1011" s="2">
        <v>1.082084</v>
      </c>
      <c r="L1011">
        <v>0</v>
      </c>
      <c r="M1011" s="2">
        <v>0</v>
      </c>
      <c r="N1011" s="2">
        <v>1.922364</v>
      </c>
      <c r="O1011" s="18">
        <v>1</v>
      </c>
      <c r="P1011">
        <v>4</v>
      </c>
      <c r="Q1011" t="s">
        <v>25</v>
      </c>
      <c r="R1011" s="2">
        <f t="shared" si="15"/>
        <v>28.030507881762865</v>
      </c>
      <c r="S1011">
        <v>1</v>
      </c>
      <c r="T1011">
        <v>0</v>
      </c>
    </row>
    <row r="1012" spans="1:20" x14ac:dyDescent="0.25">
      <c r="A1012" t="s">
        <v>15</v>
      </c>
      <c r="B1012" s="3">
        <v>25.192910000000001</v>
      </c>
      <c r="C1012" s="2">
        <v>1.7</v>
      </c>
      <c r="D1012" s="2">
        <v>80.749656999999999</v>
      </c>
      <c r="E1012">
        <v>1</v>
      </c>
      <c r="F1012">
        <v>1</v>
      </c>
      <c r="G1012" s="3">
        <v>2.5452699999999999</v>
      </c>
      <c r="H1012" s="3">
        <v>3</v>
      </c>
      <c r="I1012">
        <v>1</v>
      </c>
      <c r="J1012">
        <v>0</v>
      </c>
      <c r="K1012" s="2">
        <v>2.2695639999999999</v>
      </c>
      <c r="L1012">
        <v>0</v>
      </c>
      <c r="M1012" s="2">
        <v>0.50312199999999996</v>
      </c>
      <c r="N1012" s="2">
        <v>1</v>
      </c>
      <c r="O1012" s="18">
        <v>2</v>
      </c>
      <c r="P1012">
        <v>4</v>
      </c>
      <c r="Q1012" t="s">
        <v>25</v>
      </c>
      <c r="R1012" s="2">
        <f t="shared" si="15"/>
        <v>27.94105778546713</v>
      </c>
      <c r="S1012">
        <v>1</v>
      </c>
      <c r="T1012">
        <v>0</v>
      </c>
    </row>
    <row r="1013" spans="1:20" x14ac:dyDescent="0.25">
      <c r="A1013" t="s">
        <v>21</v>
      </c>
      <c r="B1013" s="3">
        <v>34.389906000000003</v>
      </c>
      <c r="C1013" s="2">
        <v>1.6810799999999999</v>
      </c>
      <c r="D1013" s="2">
        <v>83.568034999999995</v>
      </c>
      <c r="E1013">
        <v>1</v>
      </c>
      <c r="F1013">
        <v>1</v>
      </c>
      <c r="G1013" s="3">
        <v>2</v>
      </c>
      <c r="H1013" s="3">
        <v>1.660768</v>
      </c>
      <c r="I1013">
        <v>1</v>
      </c>
      <c r="J1013">
        <v>0</v>
      </c>
      <c r="K1013" s="2">
        <v>2.482294</v>
      </c>
      <c r="L1013">
        <v>0</v>
      </c>
      <c r="M1013" s="2">
        <v>0.89120500000000002</v>
      </c>
      <c r="N1013" s="2">
        <v>0</v>
      </c>
      <c r="O1013" s="18">
        <v>0</v>
      </c>
      <c r="P1013">
        <v>3</v>
      </c>
      <c r="Q1013" t="s">
        <v>25</v>
      </c>
      <c r="R1013" s="2">
        <f t="shared" si="15"/>
        <v>29.570824086644407</v>
      </c>
      <c r="S1013">
        <v>1</v>
      </c>
      <c r="T1013">
        <v>0</v>
      </c>
    </row>
    <row r="1014" spans="1:20" x14ac:dyDescent="0.25">
      <c r="A1014" t="s">
        <v>15</v>
      </c>
      <c r="B1014" s="3">
        <v>26.595893</v>
      </c>
      <c r="C1014" s="2">
        <v>1.6607559999999999</v>
      </c>
      <c r="D1014" s="2">
        <v>78.574786000000003</v>
      </c>
      <c r="E1014">
        <v>1</v>
      </c>
      <c r="F1014">
        <v>1</v>
      </c>
      <c r="G1014" s="3">
        <v>2</v>
      </c>
      <c r="H1014" s="3">
        <v>2.5976080000000001</v>
      </c>
      <c r="I1014">
        <v>1</v>
      </c>
      <c r="J1014">
        <v>0</v>
      </c>
      <c r="K1014" s="2">
        <v>2</v>
      </c>
      <c r="L1014">
        <v>0</v>
      </c>
      <c r="M1014" s="2">
        <v>0</v>
      </c>
      <c r="N1014" s="2">
        <v>0.43419799999999997</v>
      </c>
      <c r="O1014" s="18">
        <v>2</v>
      </c>
      <c r="P1014">
        <v>4</v>
      </c>
      <c r="Q1014" t="s">
        <v>25</v>
      </c>
      <c r="R1014" s="2">
        <f t="shared" si="15"/>
        <v>28.488628806252603</v>
      </c>
      <c r="S1014">
        <v>1</v>
      </c>
      <c r="T1014">
        <v>0</v>
      </c>
    </row>
    <row r="1015" spans="1:20" x14ac:dyDescent="0.25">
      <c r="A1015" t="s">
        <v>21</v>
      </c>
      <c r="B1015" s="3">
        <v>55.246250000000003</v>
      </c>
      <c r="C1015" s="2">
        <v>1.769269</v>
      </c>
      <c r="D1015" s="2">
        <v>80.491338999999996</v>
      </c>
      <c r="E1015">
        <v>0</v>
      </c>
      <c r="F1015">
        <v>1</v>
      </c>
      <c r="G1015" s="3">
        <v>2</v>
      </c>
      <c r="H1015" s="3">
        <v>3</v>
      </c>
      <c r="I1015">
        <v>1</v>
      </c>
      <c r="J1015">
        <v>0</v>
      </c>
      <c r="K1015" s="2">
        <v>2</v>
      </c>
      <c r="L1015">
        <v>0</v>
      </c>
      <c r="M1015" s="2">
        <v>1</v>
      </c>
      <c r="N1015" s="2">
        <v>0</v>
      </c>
      <c r="O1015" s="18">
        <v>0</v>
      </c>
      <c r="P1015">
        <v>3</v>
      </c>
      <c r="Q1015" t="s">
        <v>25</v>
      </c>
      <c r="R1015" s="2">
        <f t="shared" si="15"/>
        <v>25.713513085656647</v>
      </c>
      <c r="S1015">
        <v>1</v>
      </c>
      <c r="T1015">
        <v>0</v>
      </c>
    </row>
    <row r="1016" spans="1:20" x14ac:dyDescent="0.25">
      <c r="A1016" t="s">
        <v>21</v>
      </c>
      <c r="B1016" s="3">
        <v>34.543562999999999</v>
      </c>
      <c r="C1016" s="2">
        <v>1.765188</v>
      </c>
      <c r="D1016" s="2">
        <v>85</v>
      </c>
      <c r="E1016">
        <v>1</v>
      </c>
      <c r="F1016">
        <v>1</v>
      </c>
      <c r="G1016" s="3">
        <v>2.6942810000000001</v>
      </c>
      <c r="H1016" s="3">
        <v>3</v>
      </c>
      <c r="I1016">
        <v>1</v>
      </c>
      <c r="J1016">
        <v>0</v>
      </c>
      <c r="K1016" s="2">
        <v>2.6538309999999998</v>
      </c>
      <c r="L1016">
        <v>0</v>
      </c>
      <c r="M1016" s="2">
        <v>1.9658199999999999</v>
      </c>
      <c r="N1016" s="2">
        <v>0.89118900000000001</v>
      </c>
      <c r="O1016" s="18">
        <v>0</v>
      </c>
      <c r="P1016">
        <v>3</v>
      </c>
      <c r="Q1016" t="s">
        <v>25</v>
      </c>
      <c r="R1016" s="2">
        <f t="shared" si="15"/>
        <v>27.279536869402385</v>
      </c>
      <c r="S1016">
        <v>1</v>
      </c>
      <c r="T1016">
        <v>0</v>
      </c>
    </row>
    <row r="1017" spans="1:20" x14ac:dyDescent="0.25">
      <c r="A1017" t="s">
        <v>21</v>
      </c>
      <c r="B1017" s="3">
        <v>21.808159</v>
      </c>
      <c r="C1017" s="2">
        <v>1.65</v>
      </c>
      <c r="D1017" s="2">
        <v>80</v>
      </c>
      <c r="E1017">
        <v>1</v>
      </c>
      <c r="F1017">
        <v>1</v>
      </c>
      <c r="G1017" s="3">
        <v>2</v>
      </c>
      <c r="H1017" s="3">
        <v>3</v>
      </c>
      <c r="I1017">
        <v>1</v>
      </c>
      <c r="J1017">
        <v>0</v>
      </c>
      <c r="K1017" s="2">
        <v>2</v>
      </c>
      <c r="L1017">
        <v>0</v>
      </c>
      <c r="M1017" s="2">
        <v>0.82660900000000004</v>
      </c>
      <c r="N1017" s="2">
        <v>2</v>
      </c>
      <c r="O1017" s="18">
        <v>0</v>
      </c>
      <c r="P1017">
        <v>4</v>
      </c>
      <c r="Q1017" t="s">
        <v>25</v>
      </c>
      <c r="R1017" s="2">
        <f t="shared" si="15"/>
        <v>29.384756657483933</v>
      </c>
      <c r="S1017">
        <v>1</v>
      </c>
      <c r="T1017">
        <v>0</v>
      </c>
    </row>
    <row r="1018" spans="1:20" x14ac:dyDescent="0.25">
      <c r="A1018" t="s">
        <v>21</v>
      </c>
      <c r="B1018" s="3">
        <v>18.118276999999999</v>
      </c>
      <c r="C1018" s="2">
        <v>1.654757</v>
      </c>
      <c r="D1018" s="2">
        <v>80</v>
      </c>
      <c r="E1018">
        <v>1</v>
      </c>
      <c r="F1018">
        <v>1</v>
      </c>
      <c r="G1018" s="3">
        <v>2.821977</v>
      </c>
      <c r="H1018" s="3">
        <v>2.044035</v>
      </c>
      <c r="I1018">
        <v>1</v>
      </c>
      <c r="J1018">
        <v>0</v>
      </c>
      <c r="K1018" s="2">
        <v>1.954968</v>
      </c>
      <c r="L1018">
        <v>0</v>
      </c>
      <c r="M1018" s="2">
        <v>1</v>
      </c>
      <c r="N1018" s="2">
        <v>0.85453599999999996</v>
      </c>
      <c r="O1018" s="18">
        <v>0</v>
      </c>
      <c r="P1018">
        <v>4</v>
      </c>
      <c r="Q1018" t="s">
        <v>25</v>
      </c>
      <c r="R1018" s="2">
        <f t="shared" si="15"/>
        <v>29.216052289467719</v>
      </c>
      <c r="S1018">
        <v>1</v>
      </c>
      <c r="T1018">
        <v>0</v>
      </c>
    </row>
    <row r="1019" spans="1:20" x14ac:dyDescent="0.25">
      <c r="A1019" t="s">
        <v>15</v>
      </c>
      <c r="B1019" s="3">
        <v>42.189022999999999</v>
      </c>
      <c r="C1019" s="2">
        <v>1.6477679999999999</v>
      </c>
      <c r="D1019" s="2">
        <v>79.165306000000001</v>
      </c>
      <c r="E1019">
        <v>1</v>
      </c>
      <c r="F1019">
        <v>1</v>
      </c>
      <c r="G1019" s="3">
        <v>2</v>
      </c>
      <c r="H1019" s="3">
        <v>3</v>
      </c>
      <c r="I1019">
        <v>1</v>
      </c>
      <c r="J1019">
        <v>0</v>
      </c>
      <c r="K1019" s="2">
        <v>1</v>
      </c>
      <c r="L1019">
        <v>0</v>
      </c>
      <c r="M1019" s="2">
        <v>0</v>
      </c>
      <c r="N1019" s="2">
        <v>1.4818899999999999</v>
      </c>
      <c r="O1019" s="18">
        <v>0</v>
      </c>
      <c r="P1019">
        <v>3</v>
      </c>
      <c r="Q1019" t="s">
        <v>25</v>
      </c>
      <c r="R1019" s="2">
        <f t="shared" si="15"/>
        <v>29.156995228295663</v>
      </c>
      <c r="S1019">
        <v>1</v>
      </c>
      <c r="T1019">
        <v>0</v>
      </c>
    </row>
    <row r="1020" spans="1:20" x14ac:dyDescent="0.25">
      <c r="A1020" t="s">
        <v>21</v>
      </c>
      <c r="B1020" s="3">
        <v>22</v>
      </c>
      <c r="C1020" s="2">
        <v>1.691303</v>
      </c>
      <c r="D1020" s="2">
        <v>80.539000000000001</v>
      </c>
      <c r="E1020">
        <v>1</v>
      </c>
      <c r="F1020">
        <v>1</v>
      </c>
      <c r="G1020" s="3">
        <v>2</v>
      </c>
      <c r="H1020" s="3">
        <v>2.038373</v>
      </c>
      <c r="I1020">
        <v>1</v>
      </c>
      <c r="J1020">
        <v>0</v>
      </c>
      <c r="K1020" s="2">
        <v>2</v>
      </c>
      <c r="L1020">
        <v>0</v>
      </c>
      <c r="M1020" s="2">
        <v>2.70825</v>
      </c>
      <c r="N1020" s="2">
        <v>1.5065759999999999</v>
      </c>
      <c r="O1020" s="18">
        <v>1</v>
      </c>
      <c r="P1020">
        <v>4</v>
      </c>
      <c r="Q1020" t="s">
        <v>25</v>
      </c>
      <c r="R1020" s="2">
        <f t="shared" si="15"/>
        <v>28.155509747775493</v>
      </c>
      <c r="S1020">
        <v>1</v>
      </c>
      <c r="T1020">
        <v>0</v>
      </c>
    </row>
    <row r="1021" spans="1:20" x14ac:dyDescent="0.25">
      <c r="A1021" t="s">
        <v>15</v>
      </c>
      <c r="B1021" s="3">
        <v>28.770852000000001</v>
      </c>
      <c r="C1021" s="2">
        <v>1.532897</v>
      </c>
      <c r="D1021" s="2">
        <v>65.031879000000004</v>
      </c>
      <c r="E1021">
        <v>1</v>
      </c>
      <c r="F1021">
        <v>0</v>
      </c>
      <c r="G1021" s="3">
        <v>2</v>
      </c>
      <c r="H1021" s="3">
        <v>1</v>
      </c>
      <c r="I1021">
        <v>1</v>
      </c>
      <c r="J1021">
        <v>0</v>
      </c>
      <c r="K1021" s="2">
        <v>1</v>
      </c>
      <c r="L1021">
        <v>0</v>
      </c>
      <c r="M1021" s="2">
        <v>0.26217099999999999</v>
      </c>
      <c r="N1021" s="2">
        <v>0</v>
      </c>
      <c r="O1021" s="18">
        <v>0</v>
      </c>
      <c r="P1021">
        <v>4</v>
      </c>
      <c r="Q1021" t="s">
        <v>25</v>
      </c>
      <c r="R1021" s="2">
        <f t="shared" si="15"/>
        <v>27.675810861676226</v>
      </c>
      <c r="S1021">
        <v>1</v>
      </c>
      <c r="T1021">
        <v>0</v>
      </c>
    </row>
    <row r="1022" spans="1:20" x14ac:dyDescent="0.25">
      <c r="A1022" t="s">
        <v>15</v>
      </c>
      <c r="B1022" s="3">
        <v>25.483381000000001</v>
      </c>
      <c r="C1022" s="2">
        <v>1.565288</v>
      </c>
      <c r="D1022" s="2">
        <v>64.848626999999993</v>
      </c>
      <c r="E1022">
        <v>1</v>
      </c>
      <c r="F1022">
        <v>0</v>
      </c>
      <c r="G1022" s="3">
        <v>2</v>
      </c>
      <c r="H1022" s="3">
        <v>1</v>
      </c>
      <c r="I1022">
        <v>1</v>
      </c>
      <c r="J1022">
        <v>0</v>
      </c>
      <c r="K1022" s="2">
        <v>1</v>
      </c>
      <c r="L1022">
        <v>0</v>
      </c>
      <c r="M1022" s="2">
        <v>0.74063299999999999</v>
      </c>
      <c r="N1022" s="2">
        <v>0</v>
      </c>
      <c r="O1022" s="18">
        <v>0</v>
      </c>
      <c r="P1022">
        <v>4</v>
      </c>
      <c r="Q1022" t="s">
        <v>25</v>
      </c>
      <c r="R1022" s="2">
        <f t="shared" si="15"/>
        <v>26.467460513867579</v>
      </c>
      <c r="S1022">
        <v>1</v>
      </c>
      <c r="T1022">
        <v>0</v>
      </c>
    </row>
    <row r="1023" spans="1:20" x14ac:dyDescent="0.25">
      <c r="A1023" t="s">
        <v>15</v>
      </c>
      <c r="B1023" s="3">
        <v>21.67315</v>
      </c>
      <c r="C1023" s="2">
        <v>1.5</v>
      </c>
      <c r="D1023" s="2">
        <v>63.652329999999999</v>
      </c>
      <c r="E1023">
        <v>1</v>
      </c>
      <c r="F1023">
        <v>0</v>
      </c>
      <c r="G1023" s="3">
        <v>2</v>
      </c>
      <c r="H1023" s="3">
        <v>1.474836</v>
      </c>
      <c r="I1023">
        <v>1</v>
      </c>
      <c r="J1023">
        <v>0</v>
      </c>
      <c r="K1023" s="2">
        <v>2</v>
      </c>
      <c r="L1023">
        <v>0</v>
      </c>
      <c r="M1023" s="2">
        <v>0.27483800000000003</v>
      </c>
      <c r="N1023" s="2">
        <v>0.61390199999999995</v>
      </c>
      <c r="O1023" s="18">
        <v>0</v>
      </c>
      <c r="P1023">
        <v>4</v>
      </c>
      <c r="Q1023" t="s">
        <v>25</v>
      </c>
      <c r="R1023" s="2">
        <f t="shared" si="15"/>
        <v>28.289924444444445</v>
      </c>
      <c r="S1023">
        <v>1</v>
      </c>
      <c r="T1023">
        <v>0</v>
      </c>
    </row>
    <row r="1024" spans="1:20" x14ac:dyDescent="0.25">
      <c r="A1024" t="s">
        <v>15</v>
      </c>
      <c r="B1024" s="3">
        <v>23.469538</v>
      </c>
      <c r="C1024" s="2">
        <v>1.5071060000000001</v>
      </c>
      <c r="D1024" s="2">
        <v>64.814109000000002</v>
      </c>
      <c r="E1024">
        <v>1</v>
      </c>
      <c r="F1024">
        <v>0</v>
      </c>
      <c r="G1024" s="3">
        <v>2.252472</v>
      </c>
      <c r="H1024" s="3">
        <v>3.9866519999999999</v>
      </c>
      <c r="I1024">
        <v>1</v>
      </c>
      <c r="J1024">
        <v>0</v>
      </c>
      <c r="K1024" s="2">
        <v>2</v>
      </c>
      <c r="L1024">
        <v>0</v>
      </c>
      <c r="M1024" s="2">
        <v>0.93428599999999995</v>
      </c>
      <c r="N1024" s="2">
        <v>0.89062600000000003</v>
      </c>
      <c r="O1024" s="18">
        <v>0</v>
      </c>
      <c r="P1024">
        <v>4</v>
      </c>
      <c r="Q1024" t="s">
        <v>25</v>
      </c>
      <c r="R1024" s="2">
        <f t="shared" si="15"/>
        <v>28.535268115209849</v>
      </c>
      <c r="S1024">
        <v>1</v>
      </c>
      <c r="T1024">
        <v>0</v>
      </c>
    </row>
    <row r="1025" spans="1:20" x14ac:dyDescent="0.25">
      <c r="A1025" t="s">
        <v>21</v>
      </c>
      <c r="B1025" s="3">
        <v>23</v>
      </c>
      <c r="C1025" s="2">
        <v>1.7007399999999999</v>
      </c>
      <c r="D1025" s="2">
        <v>81.322969999999998</v>
      </c>
      <c r="E1025">
        <v>1</v>
      </c>
      <c r="F1025">
        <v>1</v>
      </c>
      <c r="G1025" s="3">
        <v>2</v>
      </c>
      <c r="H1025" s="3">
        <v>2.7206419999999998</v>
      </c>
      <c r="I1025">
        <v>1</v>
      </c>
      <c r="J1025">
        <v>0</v>
      </c>
      <c r="K1025" s="2">
        <v>1.5197000000000001</v>
      </c>
      <c r="L1025">
        <v>0</v>
      </c>
      <c r="M1025" s="2">
        <v>0.27937499999999998</v>
      </c>
      <c r="N1025" s="2">
        <v>1.0434349999999999</v>
      </c>
      <c r="O1025" s="18">
        <v>1</v>
      </c>
      <c r="P1025">
        <v>4</v>
      </c>
      <c r="Q1025" t="s">
        <v>25</v>
      </c>
      <c r="R1025" s="2">
        <f t="shared" si="15"/>
        <v>28.114954110625884</v>
      </c>
      <c r="S1025">
        <v>1</v>
      </c>
      <c r="T1025">
        <v>0</v>
      </c>
    </row>
    <row r="1026" spans="1:20" x14ac:dyDescent="0.25">
      <c r="A1026" t="s">
        <v>21</v>
      </c>
      <c r="B1026" s="3">
        <v>23</v>
      </c>
      <c r="C1026" s="2">
        <v>1.7151179999999999</v>
      </c>
      <c r="D1026" s="2">
        <v>81.650778000000003</v>
      </c>
      <c r="E1026">
        <v>1</v>
      </c>
      <c r="F1026">
        <v>1</v>
      </c>
      <c r="G1026" s="3">
        <v>2</v>
      </c>
      <c r="H1026" s="3">
        <v>1.9767440000000001</v>
      </c>
      <c r="I1026">
        <v>1</v>
      </c>
      <c r="J1026">
        <v>0</v>
      </c>
      <c r="K1026" s="2">
        <v>1.628997</v>
      </c>
      <c r="L1026">
        <v>0</v>
      </c>
      <c r="M1026" s="2">
        <v>0.88058400000000003</v>
      </c>
      <c r="N1026" s="2">
        <v>1.127675</v>
      </c>
      <c r="O1026" s="18">
        <v>1</v>
      </c>
      <c r="P1026">
        <v>4</v>
      </c>
      <c r="Q1026" t="s">
        <v>25</v>
      </c>
      <c r="R1026" s="2">
        <f t="shared" si="15"/>
        <v>27.756986714960163</v>
      </c>
      <c r="S1026">
        <v>1</v>
      </c>
      <c r="T1026">
        <v>0</v>
      </c>
    </row>
    <row r="1027" spans="1:20" x14ac:dyDescent="0.25">
      <c r="A1027" t="s">
        <v>15</v>
      </c>
      <c r="B1027" s="3">
        <v>38.464537999999997</v>
      </c>
      <c r="C1027" s="2">
        <v>1.696423</v>
      </c>
      <c r="D1027" s="2">
        <v>78.967918999999995</v>
      </c>
      <c r="E1027">
        <v>1</v>
      </c>
      <c r="F1027">
        <v>1</v>
      </c>
      <c r="G1027" s="3">
        <v>3</v>
      </c>
      <c r="H1027" s="3">
        <v>3</v>
      </c>
      <c r="I1027">
        <v>1</v>
      </c>
      <c r="J1027">
        <v>0</v>
      </c>
      <c r="K1027" s="2">
        <v>2.9816039999999999</v>
      </c>
      <c r="L1027">
        <v>0</v>
      </c>
      <c r="M1027" s="2">
        <v>0</v>
      </c>
      <c r="N1027" s="2">
        <v>0</v>
      </c>
      <c r="O1027" s="18">
        <v>0</v>
      </c>
      <c r="P1027">
        <v>3</v>
      </c>
      <c r="Q1027" t="s">
        <v>25</v>
      </c>
      <c r="R1027" s="2">
        <f t="shared" ref="R1027:R1090" si="16">D1027/(C1027*C1027)</f>
        <v>27.439891481229459</v>
      </c>
      <c r="S1027">
        <v>1</v>
      </c>
      <c r="T1027">
        <v>0</v>
      </c>
    </row>
    <row r="1028" spans="1:20" x14ac:dyDescent="0.25">
      <c r="A1028" t="s">
        <v>15</v>
      </c>
      <c r="B1028" s="3">
        <v>37.496175000000001</v>
      </c>
      <c r="C1028" s="2">
        <v>1.6530879999999999</v>
      </c>
      <c r="D1028" s="2">
        <v>80</v>
      </c>
      <c r="E1028">
        <v>1</v>
      </c>
      <c r="F1028">
        <v>1</v>
      </c>
      <c r="G1028" s="3">
        <v>2.0337450000000001</v>
      </c>
      <c r="H1028" s="3">
        <v>3</v>
      </c>
      <c r="I1028">
        <v>1</v>
      </c>
      <c r="J1028">
        <v>0</v>
      </c>
      <c r="K1028" s="2">
        <v>1.517225</v>
      </c>
      <c r="L1028">
        <v>0</v>
      </c>
      <c r="M1028" s="2">
        <v>0</v>
      </c>
      <c r="N1028" s="2">
        <v>1.5178970000000001</v>
      </c>
      <c r="O1028" s="18">
        <v>0</v>
      </c>
      <c r="P1028">
        <v>3</v>
      </c>
      <c r="Q1028" t="s">
        <v>25</v>
      </c>
      <c r="R1028" s="2">
        <f t="shared" si="16"/>
        <v>29.275076620594771</v>
      </c>
      <c r="S1028">
        <v>1</v>
      </c>
      <c r="T1028">
        <v>0</v>
      </c>
    </row>
    <row r="1029" spans="1:20" x14ac:dyDescent="0.25">
      <c r="A1029" t="s">
        <v>15</v>
      </c>
      <c r="B1029" s="3">
        <v>33.690238999999998</v>
      </c>
      <c r="C1029" s="2">
        <v>1.6818420000000001</v>
      </c>
      <c r="D1029" s="2">
        <v>77.426464999999993</v>
      </c>
      <c r="E1029">
        <v>1</v>
      </c>
      <c r="F1029">
        <v>1</v>
      </c>
      <c r="G1029" s="3">
        <v>3</v>
      </c>
      <c r="H1029" s="3">
        <v>2.6797240000000002</v>
      </c>
      <c r="I1029">
        <v>1</v>
      </c>
      <c r="J1029">
        <v>0</v>
      </c>
      <c r="K1029" s="2">
        <v>1.9997370000000001</v>
      </c>
      <c r="L1029">
        <v>0</v>
      </c>
      <c r="M1029" s="2">
        <v>1.747347</v>
      </c>
      <c r="N1029" s="2">
        <v>0.68177299999999996</v>
      </c>
      <c r="O1029" s="18">
        <v>0</v>
      </c>
      <c r="P1029">
        <v>3</v>
      </c>
      <c r="Q1029" t="s">
        <v>25</v>
      </c>
      <c r="R1029" s="2">
        <f t="shared" si="16"/>
        <v>27.372788637861113</v>
      </c>
      <c r="S1029">
        <v>1</v>
      </c>
      <c r="T1029">
        <v>0</v>
      </c>
    </row>
    <row r="1030" spans="1:20" x14ac:dyDescent="0.25">
      <c r="A1030" t="s">
        <v>15</v>
      </c>
      <c r="B1030" s="3">
        <v>34.369686000000002</v>
      </c>
      <c r="C1030" s="2">
        <v>1.6522019999999999</v>
      </c>
      <c r="D1030" s="2">
        <v>77.133219999999994</v>
      </c>
      <c r="E1030">
        <v>1</v>
      </c>
      <c r="F1030">
        <v>1</v>
      </c>
      <c r="G1030" s="3">
        <v>2.5951279999999999</v>
      </c>
      <c r="H1030" s="3">
        <v>1.619796</v>
      </c>
      <c r="I1030">
        <v>1</v>
      </c>
      <c r="J1030">
        <v>0</v>
      </c>
      <c r="K1030" s="2">
        <v>1.6422509999999999</v>
      </c>
      <c r="L1030">
        <v>0</v>
      </c>
      <c r="M1030" s="2">
        <v>0.66283099999999995</v>
      </c>
      <c r="N1030" s="2">
        <v>0.99926800000000005</v>
      </c>
      <c r="O1030" s="18">
        <v>0</v>
      </c>
      <c r="P1030">
        <v>3</v>
      </c>
      <c r="Q1030" t="s">
        <v>25</v>
      </c>
      <c r="R1030" s="2">
        <f t="shared" si="16"/>
        <v>28.256292311136352</v>
      </c>
      <c r="S1030">
        <v>1</v>
      </c>
      <c r="T1030">
        <v>0</v>
      </c>
    </row>
    <row r="1031" spans="1:20" x14ac:dyDescent="0.25">
      <c r="A1031" t="s">
        <v>21</v>
      </c>
      <c r="B1031" s="3">
        <v>31.426573000000001</v>
      </c>
      <c r="C1031" s="2">
        <v>1.8486830000000001</v>
      </c>
      <c r="D1031" s="2">
        <v>99</v>
      </c>
      <c r="E1031">
        <v>1</v>
      </c>
      <c r="F1031">
        <v>1</v>
      </c>
      <c r="G1031" s="3">
        <v>2.7592859999999999</v>
      </c>
      <c r="H1031" s="3">
        <v>2.5925699999999998</v>
      </c>
      <c r="I1031">
        <v>1</v>
      </c>
      <c r="J1031">
        <v>0</v>
      </c>
      <c r="K1031" s="2">
        <v>2.549617</v>
      </c>
      <c r="L1031">
        <v>0</v>
      </c>
      <c r="M1031" s="2">
        <v>1.427233</v>
      </c>
      <c r="N1031" s="2">
        <v>0.51939500000000005</v>
      </c>
      <c r="O1031" s="18">
        <v>1</v>
      </c>
      <c r="P1031">
        <v>3</v>
      </c>
      <c r="Q1031" t="s">
        <v>25</v>
      </c>
      <c r="R1031" s="2">
        <f t="shared" si="16"/>
        <v>28.967452229142477</v>
      </c>
      <c r="S1031">
        <v>1</v>
      </c>
      <c r="T1031">
        <v>0</v>
      </c>
    </row>
    <row r="1032" spans="1:20" x14ac:dyDescent="0.25">
      <c r="A1032" t="s">
        <v>21</v>
      </c>
      <c r="B1032" s="3">
        <v>34.288249</v>
      </c>
      <c r="C1032" s="2">
        <v>1.8356779999999999</v>
      </c>
      <c r="D1032" s="2">
        <v>96.018510000000006</v>
      </c>
      <c r="E1032">
        <v>1</v>
      </c>
      <c r="F1032">
        <v>1</v>
      </c>
      <c r="G1032" s="3">
        <v>2</v>
      </c>
      <c r="H1032" s="3">
        <v>1.546665</v>
      </c>
      <c r="I1032">
        <v>1</v>
      </c>
      <c r="J1032">
        <v>0</v>
      </c>
      <c r="K1032" s="2">
        <v>3</v>
      </c>
      <c r="L1032">
        <v>0</v>
      </c>
      <c r="M1032" s="2">
        <v>1</v>
      </c>
      <c r="N1032" s="2">
        <v>0</v>
      </c>
      <c r="O1032" s="18">
        <v>1</v>
      </c>
      <c r="P1032">
        <v>3</v>
      </c>
      <c r="Q1032" t="s">
        <v>25</v>
      </c>
      <c r="R1032" s="2">
        <f t="shared" si="16"/>
        <v>28.494560068742068</v>
      </c>
      <c r="S1032">
        <v>1</v>
      </c>
      <c r="T1032">
        <v>0</v>
      </c>
    </row>
    <row r="1033" spans="1:20" x14ac:dyDescent="0.25">
      <c r="A1033" t="s">
        <v>15</v>
      </c>
      <c r="B1033" s="3">
        <v>18.863875</v>
      </c>
      <c r="C1033" s="2">
        <v>1.5600290000000001</v>
      </c>
      <c r="D1033" s="2">
        <v>71.728069000000005</v>
      </c>
      <c r="E1033">
        <v>1</v>
      </c>
      <c r="F1033">
        <v>0</v>
      </c>
      <c r="G1033" s="3">
        <v>3</v>
      </c>
      <c r="H1033" s="3">
        <v>3.3399139999999998</v>
      </c>
      <c r="I1033">
        <v>1</v>
      </c>
      <c r="J1033">
        <v>0</v>
      </c>
      <c r="K1033" s="2">
        <v>2</v>
      </c>
      <c r="L1033">
        <v>0</v>
      </c>
      <c r="M1033" s="2">
        <v>1</v>
      </c>
      <c r="N1033" s="2">
        <v>1</v>
      </c>
      <c r="O1033" s="18">
        <v>1</v>
      </c>
      <c r="P1033">
        <v>4</v>
      </c>
      <c r="Q1033" t="s">
        <v>25</v>
      </c>
      <c r="R1033" s="2">
        <f t="shared" si="16"/>
        <v>29.472962796490553</v>
      </c>
      <c r="S1033">
        <v>1</v>
      </c>
      <c r="T1033">
        <v>0</v>
      </c>
    </row>
    <row r="1034" spans="1:20" x14ac:dyDescent="0.25">
      <c r="A1034" t="s">
        <v>15</v>
      </c>
      <c r="B1034" s="3">
        <v>18.951143999999999</v>
      </c>
      <c r="C1034" s="2">
        <v>1.621048</v>
      </c>
      <c r="D1034" s="2">
        <v>72.105856000000003</v>
      </c>
      <c r="E1034">
        <v>1</v>
      </c>
      <c r="F1034">
        <v>0</v>
      </c>
      <c r="G1034" s="3">
        <v>3</v>
      </c>
      <c r="H1034" s="3">
        <v>3.8848609999999999</v>
      </c>
      <c r="I1034">
        <v>1</v>
      </c>
      <c r="J1034">
        <v>0</v>
      </c>
      <c r="K1034" s="2">
        <v>2</v>
      </c>
      <c r="L1034">
        <v>0</v>
      </c>
      <c r="M1034" s="2">
        <v>1</v>
      </c>
      <c r="N1034" s="2">
        <v>1</v>
      </c>
      <c r="O1034" s="18">
        <v>1</v>
      </c>
      <c r="P1034">
        <v>4</v>
      </c>
      <c r="Q1034" t="s">
        <v>25</v>
      </c>
      <c r="R1034" s="2">
        <f t="shared" si="16"/>
        <v>27.439663898546939</v>
      </c>
      <c r="S1034">
        <v>1</v>
      </c>
      <c r="T1034">
        <v>0</v>
      </c>
    </row>
    <row r="1035" spans="1:20" x14ac:dyDescent="0.25">
      <c r="A1035" t="s">
        <v>21</v>
      </c>
      <c r="B1035" s="3">
        <v>19.671876000000001</v>
      </c>
      <c r="C1035" s="2">
        <v>1.6994739999999999</v>
      </c>
      <c r="D1035" s="2">
        <v>78</v>
      </c>
      <c r="E1035">
        <v>1</v>
      </c>
      <c r="F1035">
        <v>0</v>
      </c>
      <c r="G1035" s="3">
        <v>1.9250640000000001</v>
      </c>
      <c r="H1035" s="3">
        <v>2.358298</v>
      </c>
      <c r="I1035">
        <v>1</v>
      </c>
      <c r="J1035">
        <v>0</v>
      </c>
      <c r="K1035" s="2">
        <v>2.7740429999999998</v>
      </c>
      <c r="L1035">
        <v>0</v>
      </c>
      <c r="M1035" s="2">
        <v>0</v>
      </c>
      <c r="N1035" s="2">
        <v>0.13356599999999999</v>
      </c>
      <c r="O1035" s="18">
        <v>0</v>
      </c>
      <c r="P1035">
        <v>4</v>
      </c>
      <c r="Q1035" t="s">
        <v>25</v>
      </c>
      <c r="R1035" s="2">
        <f t="shared" si="16"/>
        <v>27.006328943487706</v>
      </c>
      <c r="S1035">
        <v>1</v>
      </c>
      <c r="T1035">
        <v>0</v>
      </c>
    </row>
    <row r="1036" spans="1:20" x14ac:dyDescent="0.25">
      <c r="A1036" t="s">
        <v>21</v>
      </c>
      <c r="B1036" s="3">
        <v>50.832559000000003</v>
      </c>
      <c r="C1036" s="2">
        <v>1.745528</v>
      </c>
      <c r="D1036" s="2">
        <v>82.130728000000005</v>
      </c>
      <c r="E1036">
        <v>1</v>
      </c>
      <c r="F1036">
        <v>1</v>
      </c>
      <c r="G1036" s="3">
        <v>2</v>
      </c>
      <c r="H1036" s="3">
        <v>3</v>
      </c>
      <c r="I1036">
        <v>1</v>
      </c>
      <c r="J1036">
        <v>0</v>
      </c>
      <c r="K1036" s="2">
        <v>1.774778</v>
      </c>
      <c r="L1036">
        <v>0</v>
      </c>
      <c r="M1036" s="2">
        <v>0.94326600000000005</v>
      </c>
      <c r="N1036" s="2">
        <v>0</v>
      </c>
      <c r="O1036" s="18">
        <v>0</v>
      </c>
      <c r="P1036">
        <v>3</v>
      </c>
      <c r="Q1036" t="s">
        <v>25</v>
      </c>
      <c r="R1036" s="2">
        <f t="shared" si="16"/>
        <v>26.95578805277362</v>
      </c>
      <c r="S1036">
        <v>1</v>
      </c>
      <c r="T1036">
        <v>0</v>
      </c>
    </row>
    <row r="1037" spans="1:20" x14ac:dyDescent="0.25">
      <c r="A1037" t="s">
        <v>21</v>
      </c>
      <c r="B1037" s="3">
        <v>17.971574</v>
      </c>
      <c r="C1037" s="2">
        <v>1.7203790000000001</v>
      </c>
      <c r="D1037" s="2">
        <v>85</v>
      </c>
      <c r="E1037">
        <v>1</v>
      </c>
      <c r="F1037">
        <v>1</v>
      </c>
      <c r="G1037" s="3">
        <v>2</v>
      </c>
      <c r="H1037" s="3">
        <v>3</v>
      </c>
      <c r="I1037">
        <v>1</v>
      </c>
      <c r="J1037">
        <v>0</v>
      </c>
      <c r="K1037" s="2">
        <v>2.8024979999999999</v>
      </c>
      <c r="L1037">
        <v>0</v>
      </c>
      <c r="M1037" s="2">
        <v>1</v>
      </c>
      <c r="N1037" s="2">
        <v>0.41758000000000001</v>
      </c>
      <c r="O1037" s="18">
        <v>1</v>
      </c>
      <c r="P1037">
        <v>4</v>
      </c>
      <c r="Q1037" t="s">
        <v>25</v>
      </c>
      <c r="R1037" s="2">
        <f t="shared" si="16"/>
        <v>28.719089060035291</v>
      </c>
      <c r="S1037">
        <v>1</v>
      </c>
      <c r="T1037">
        <v>0</v>
      </c>
    </row>
    <row r="1038" spans="1:20" x14ac:dyDescent="0.25">
      <c r="A1038" t="s">
        <v>21</v>
      </c>
      <c r="B1038" s="3">
        <v>18</v>
      </c>
      <c r="C1038" s="2">
        <v>1.7587870000000001</v>
      </c>
      <c r="D1038" s="2">
        <v>85.050557999999995</v>
      </c>
      <c r="E1038">
        <v>1</v>
      </c>
      <c r="F1038">
        <v>1</v>
      </c>
      <c r="G1038" s="3">
        <v>2.846981</v>
      </c>
      <c r="H1038" s="3">
        <v>3</v>
      </c>
      <c r="I1038">
        <v>1</v>
      </c>
      <c r="J1038">
        <v>0</v>
      </c>
      <c r="K1038" s="2">
        <v>2.8778100000000002</v>
      </c>
      <c r="L1038">
        <v>0</v>
      </c>
      <c r="M1038" s="2">
        <v>1</v>
      </c>
      <c r="N1038" s="2">
        <v>0.42908099999999999</v>
      </c>
      <c r="O1038" s="18">
        <v>1</v>
      </c>
      <c r="P1038">
        <v>4</v>
      </c>
      <c r="Q1038" t="s">
        <v>25</v>
      </c>
      <c r="R1038" s="2">
        <f t="shared" si="16"/>
        <v>27.494806873576323</v>
      </c>
      <c r="S1038">
        <v>1</v>
      </c>
      <c r="T1038">
        <v>0</v>
      </c>
    </row>
    <row r="1039" spans="1:20" x14ac:dyDescent="0.25">
      <c r="A1039" t="s">
        <v>21</v>
      </c>
      <c r="B1039" s="3">
        <v>18.701765999999999</v>
      </c>
      <c r="C1039" s="2">
        <v>1.7049080000000001</v>
      </c>
      <c r="D1039" s="2">
        <v>81.384224000000003</v>
      </c>
      <c r="E1039">
        <v>1</v>
      </c>
      <c r="F1039">
        <v>1</v>
      </c>
      <c r="G1039" s="3">
        <v>2.6506289999999999</v>
      </c>
      <c r="H1039" s="3">
        <v>1</v>
      </c>
      <c r="I1039">
        <v>1</v>
      </c>
      <c r="J1039">
        <v>0</v>
      </c>
      <c r="K1039" s="2">
        <v>1.708083</v>
      </c>
      <c r="L1039">
        <v>0</v>
      </c>
      <c r="M1039" s="2">
        <v>1.8760509999999999</v>
      </c>
      <c r="N1039" s="2">
        <v>0.93879100000000004</v>
      </c>
      <c r="O1039" s="18">
        <v>1</v>
      </c>
      <c r="P1039">
        <v>4</v>
      </c>
      <c r="Q1039" t="s">
        <v>25</v>
      </c>
      <c r="R1039" s="2">
        <f t="shared" si="16"/>
        <v>27.998729809525059</v>
      </c>
      <c r="S1039">
        <v>1</v>
      </c>
      <c r="T1039">
        <v>0</v>
      </c>
    </row>
    <row r="1040" spans="1:20" x14ac:dyDescent="0.25">
      <c r="A1040" t="s">
        <v>15</v>
      </c>
      <c r="B1040" s="3">
        <v>34.389679000000001</v>
      </c>
      <c r="C1040" s="2">
        <v>1.691322</v>
      </c>
      <c r="D1040" s="2">
        <v>77.561601999999993</v>
      </c>
      <c r="E1040">
        <v>1</v>
      </c>
      <c r="F1040">
        <v>1</v>
      </c>
      <c r="G1040" s="3">
        <v>3</v>
      </c>
      <c r="H1040" s="3">
        <v>1.802305</v>
      </c>
      <c r="I1040">
        <v>1</v>
      </c>
      <c r="J1040">
        <v>0</v>
      </c>
      <c r="K1040" s="2">
        <v>2</v>
      </c>
      <c r="L1040">
        <v>0</v>
      </c>
      <c r="M1040" s="2">
        <v>0.39087699999999997</v>
      </c>
      <c r="N1040" s="2">
        <v>0</v>
      </c>
      <c r="O1040" s="18">
        <v>0</v>
      </c>
      <c r="P1040">
        <v>3</v>
      </c>
      <c r="Q1040" t="s">
        <v>25</v>
      </c>
      <c r="R1040" s="2">
        <f t="shared" si="16"/>
        <v>27.114036391436706</v>
      </c>
      <c r="S1040">
        <v>1</v>
      </c>
      <c r="T1040">
        <v>0</v>
      </c>
    </row>
    <row r="1041" spans="1:20" x14ac:dyDescent="0.25">
      <c r="A1041" t="s">
        <v>21</v>
      </c>
      <c r="B1041" s="3">
        <v>17.178483</v>
      </c>
      <c r="C1041" s="2">
        <v>1.7862899999999999</v>
      </c>
      <c r="D1041" s="2">
        <v>95.277392000000006</v>
      </c>
      <c r="E1041">
        <v>1</v>
      </c>
      <c r="F1041">
        <v>1</v>
      </c>
      <c r="G1041" s="3">
        <v>2</v>
      </c>
      <c r="H1041" s="3">
        <v>3</v>
      </c>
      <c r="I1041">
        <v>1</v>
      </c>
      <c r="J1041">
        <v>0</v>
      </c>
      <c r="K1041" s="2">
        <v>3</v>
      </c>
      <c r="L1041">
        <v>0</v>
      </c>
      <c r="M1041" s="2">
        <v>1.0723180000000001</v>
      </c>
      <c r="N1041" s="2">
        <v>0.65190400000000004</v>
      </c>
      <c r="O1041" s="18">
        <v>1</v>
      </c>
      <c r="P1041">
        <v>4</v>
      </c>
      <c r="Q1041" t="s">
        <v>25</v>
      </c>
      <c r="R1041" s="2">
        <f t="shared" si="16"/>
        <v>29.859733471384406</v>
      </c>
      <c r="S1041">
        <v>1</v>
      </c>
      <c r="T1041">
        <v>0</v>
      </c>
    </row>
    <row r="1042" spans="1:20" x14ac:dyDescent="0.25">
      <c r="A1042" t="s">
        <v>21</v>
      </c>
      <c r="B1042" s="3">
        <v>33.081600000000002</v>
      </c>
      <c r="C1042" s="2">
        <v>1.7056169999999999</v>
      </c>
      <c r="D1042" s="2">
        <v>83.016968000000006</v>
      </c>
      <c r="E1042">
        <v>1</v>
      </c>
      <c r="F1042">
        <v>1</v>
      </c>
      <c r="G1042" s="3">
        <v>2</v>
      </c>
      <c r="H1042" s="3">
        <v>2.7976000000000001</v>
      </c>
      <c r="I1042">
        <v>1</v>
      </c>
      <c r="J1042">
        <v>0</v>
      </c>
      <c r="K1042" s="2">
        <v>2.9916710000000002</v>
      </c>
      <c r="L1042">
        <v>0</v>
      </c>
      <c r="M1042" s="2">
        <v>2.1487379999999998</v>
      </c>
      <c r="N1042" s="2">
        <v>0</v>
      </c>
      <c r="O1042" s="18">
        <v>0</v>
      </c>
      <c r="P1042">
        <v>3</v>
      </c>
      <c r="Q1042" t="s">
        <v>25</v>
      </c>
      <c r="R1042" s="2">
        <f t="shared" si="16"/>
        <v>28.536705657429163</v>
      </c>
      <c r="S1042">
        <v>1</v>
      </c>
      <c r="T1042">
        <v>0</v>
      </c>
    </row>
    <row r="1043" spans="1:20" x14ac:dyDescent="0.25">
      <c r="A1043" t="s">
        <v>21</v>
      </c>
      <c r="B1043" s="3">
        <v>33.270448000000002</v>
      </c>
      <c r="C1043" s="2">
        <v>1.733439</v>
      </c>
      <c r="D1043" s="2">
        <v>84.753829999999994</v>
      </c>
      <c r="E1043">
        <v>1</v>
      </c>
      <c r="F1043">
        <v>1</v>
      </c>
      <c r="G1043" s="3">
        <v>2.6315650000000002</v>
      </c>
      <c r="H1043" s="3">
        <v>2.627173</v>
      </c>
      <c r="I1043">
        <v>1</v>
      </c>
      <c r="J1043">
        <v>0</v>
      </c>
      <c r="K1043" s="2">
        <v>2.253422</v>
      </c>
      <c r="L1043">
        <v>0</v>
      </c>
      <c r="M1043" s="2">
        <v>2.6907559999999999</v>
      </c>
      <c r="N1043" s="2">
        <v>0.84577400000000003</v>
      </c>
      <c r="O1043" s="18">
        <v>0</v>
      </c>
      <c r="P1043">
        <v>3</v>
      </c>
      <c r="Q1043" t="s">
        <v>25</v>
      </c>
      <c r="R1043" s="2">
        <f t="shared" si="16"/>
        <v>28.20604576456827</v>
      </c>
      <c r="S1043">
        <v>1</v>
      </c>
      <c r="T1043">
        <v>0</v>
      </c>
    </row>
    <row r="1044" spans="1:20" x14ac:dyDescent="0.25">
      <c r="A1044" t="s">
        <v>15</v>
      </c>
      <c r="B1044" s="3">
        <v>36.310291999999997</v>
      </c>
      <c r="C1044" s="2">
        <v>1.701397</v>
      </c>
      <c r="D1044" s="2">
        <v>83</v>
      </c>
      <c r="E1044">
        <v>1</v>
      </c>
      <c r="F1044">
        <v>1</v>
      </c>
      <c r="G1044" s="3">
        <v>2</v>
      </c>
      <c r="H1044" s="3">
        <v>1</v>
      </c>
      <c r="I1044">
        <v>1</v>
      </c>
      <c r="J1044">
        <v>0</v>
      </c>
      <c r="K1044" s="2">
        <v>2</v>
      </c>
      <c r="L1044">
        <v>0</v>
      </c>
      <c r="M1044" s="2">
        <v>1.472172</v>
      </c>
      <c r="N1044" s="2">
        <v>0</v>
      </c>
      <c r="O1044" s="18">
        <v>0</v>
      </c>
      <c r="P1044">
        <v>3</v>
      </c>
      <c r="Q1044" t="s">
        <v>25</v>
      </c>
      <c r="R1044" s="2">
        <f t="shared" si="16"/>
        <v>28.672579593005104</v>
      </c>
      <c r="S1044">
        <v>1</v>
      </c>
      <c r="T1044">
        <v>0</v>
      </c>
    </row>
    <row r="1045" spans="1:20" x14ac:dyDescent="0.25">
      <c r="A1045" t="s">
        <v>15</v>
      </c>
      <c r="B1045" s="3">
        <v>20</v>
      </c>
      <c r="C1045" s="2">
        <v>1.6252359999999999</v>
      </c>
      <c r="D1045" s="2">
        <v>74.433362000000002</v>
      </c>
      <c r="E1045">
        <v>1</v>
      </c>
      <c r="F1045">
        <v>0</v>
      </c>
      <c r="G1045" s="3">
        <v>2.5223990000000001</v>
      </c>
      <c r="H1045" s="3">
        <v>1.0328870000000001</v>
      </c>
      <c r="I1045">
        <v>1</v>
      </c>
      <c r="J1045">
        <v>0</v>
      </c>
      <c r="K1045" s="2">
        <v>2.397653</v>
      </c>
      <c r="L1045">
        <v>0</v>
      </c>
      <c r="M1045" s="2">
        <v>2.3586990000000001</v>
      </c>
      <c r="N1045" s="2">
        <v>0.44008700000000001</v>
      </c>
      <c r="O1045" s="18">
        <v>1</v>
      </c>
      <c r="P1045">
        <v>4</v>
      </c>
      <c r="Q1045" t="s">
        <v>25</v>
      </c>
      <c r="R1045" s="2">
        <f t="shared" si="16"/>
        <v>28.179596375891656</v>
      </c>
      <c r="S1045">
        <v>1</v>
      </c>
      <c r="T1045">
        <v>0</v>
      </c>
    </row>
    <row r="1046" spans="1:20" x14ac:dyDescent="0.25">
      <c r="A1046" t="s">
        <v>15</v>
      </c>
      <c r="B1046" s="3">
        <v>18.549437000000001</v>
      </c>
      <c r="C1046" s="2">
        <v>1.545196</v>
      </c>
      <c r="D1046" s="2">
        <v>72.467861999999997</v>
      </c>
      <c r="E1046">
        <v>1</v>
      </c>
      <c r="F1046">
        <v>0</v>
      </c>
      <c r="G1046" s="3">
        <v>3</v>
      </c>
      <c r="H1046" s="3">
        <v>3.0148079999999999</v>
      </c>
      <c r="I1046">
        <v>1</v>
      </c>
      <c r="J1046">
        <v>0</v>
      </c>
      <c r="K1046" s="2">
        <v>2</v>
      </c>
      <c r="L1046">
        <v>0</v>
      </c>
      <c r="M1046" s="2">
        <v>1.9975290000000001</v>
      </c>
      <c r="N1046" s="2">
        <v>1</v>
      </c>
      <c r="O1046" s="18">
        <v>1</v>
      </c>
      <c r="P1046">
        <v>4</v>
      </c>
      <c r="Q1046" t="s">
        <v>25</v>
      </c>
      <c r="R1046" s="2">
        <f t="shared" si="16"/>
        <v>30.351369939708</v>
      </c>
      <c r="S1046">
        <v>1</v>
      </c>
      <c r="T1046">
        <v>0</v>
      </c>
    </row>
    <row r="1047" spans="1:20" x14ac:dyDescent="0.25">
      <c r="A1047" t="s">
        <v>21</v>
      </c>
      <c r="B1047" s="3">
        <v>34.243146000000003</v>
      </c>
      <c r="C1047" s="2">
        <v>1.843172</v>
      </c>
      <c r="D1047" s="2">
        <v>92.695509999999999</v>
      </c>
      <c r="E1047">
        <v>1</v>
      </c>
      <c r="F1047">
        <v>1</v>
      </c>
      <c r="G1047" s="3">
        <v>2</v>
      </c>
      <c r="H1047" s="3">
        <v>2.2717339999999999</v>
      </c>
      <c r="I1047">
        <v>1</v>
      </c>
      <c r="J1047">
        <v>0</v>
      </c>
      <c r="K1047" s="2">
        <v>2.6290429999999998</v>
      </c>
      <c r="L1047">
        <v>0</v>
      </c>
      <c r="M1047" s="2">
        <v>1</v>
      </c>
      <c r="N1047" s="2">
        <v>7.5823000000000002E-2</v>
      </c>
      <c r="O1047" s="18">
        <v>1</v>
      </c>
      <c r="P1047">
        <v>3</v>
      </c>
      <c r="Q1047" t="s">
        <v>25</v>
      </c>
      <c r="R1047" s="2">
        <f t="shared" si="16"/>
        <v>27.285189197095583</v>
      </c>
      <c r="S1047">
        <v>1</v>
      </c>
      <c r="T1047">
        <v>0</v>
      </c>
    </row>
    <row r="1048" spans="1:20" x14ac:dyDescent="0.25">
      <c r="A1048" t="s">
        <v>21</v>
      </c>
      <c r="B1048" s="3">
        <v>23.320119999999999</v>
      </c>
      <c r="C1048" s="2">
        <v>1.705813</v>
      </c>
      <c r="D1048" s="2">
        <v>82.011961999999997</v>
      </c>
      <c r="E1048">
        <v>1</v>
      </c>
      <c r="F1048">
        <v>1</v>
      </c>
      <c r="G1048" s="3">
        <v>2.7844709999999999</v>
      </c>
      <c r="H1048" s="3">
        <v>2.1225450000000001</v>
      </c>
      <c r="I1048">
        <v>1</v>
      </c>
      <c r="J1048">
        <v>0</v>
      </c>
      <c r="K1048" s="2">
        <v>2.9841530000000001</v>
      </c>
      <c r="L1048">
        <v>0</v>
      </c>
      <c r="M1048" s="2">
        <v>2.164472</v>
      </c>
      <c r="N1048" s="2">
        <v>0.20397799999999999</v>
      </c>
      <c r="O1048" s="18">
        <v>1</v>
      </c>
      <c r="P1048">
        <v>4</v>
      </c>
      <c r="Q1048" t="s">
        <v>25</v>
      </c>
      <c r="R1048" s="2">
        <f t="shared" si="16"/>
        <v>28.184761366437318</v>
      </c>
      <c r="S1048">
        <v>1</v>
      </c>
      <c r="T1048">
        <v>0</v>
      </c>
    </row>
    <row r="1049" spans="1:20" x14ac:dyDescent="0.25">
      <c r="A1049" t="s">
        <v>21</v>
      </c>
      <c r="B1049" s="3">
        <v>19.703095000000001</v>
      </c>
      <c r="C1049" s="2">
        <v>1.7041409999999999</v>
      </c>
      <c r="D1049" s="2">
        <v>78.790936000000002</v>
      </c>
      <c r="E1049">
        <v>1</v>
      </c>
      <c r="F1049">
        <v>0</v>
      </c>
      <c r="G1049" s="3">
        <v>1.6505050000000001</v>
      </c>
      <c r="H1049" s="3">
        <v>3</v>
      </c>
      <c r="I1049">
        <v>1</v>
      </c>
      <c r="J1049">
        <v>0</v>
      </c>
      <c r="K1049" s="2">
        <v>2</v>
      </c>
      <c r="L1049">
        <v>0</v>
      </c>
      <c r="M1049" s="2">
        <v>1.73234</v>
      </c>
      <c r="N1049" s="2">
        <v>1</v>
      </c>
      <c r="O1049" s="18">
        <v>1</v>
      </c>
      <c r="P1049">
        <v>4</v>
      </c>
      <c r="Q1049" t="s">
        <v>25</v>
      </c>
      <c r="R1049" s="2">
        <f t="shared" si="16"/>
        <v>27.130963003792186</v>
      </c>
      <c r="S1049">
        <v>1</v>
      </c>
      <c r="T1049">
        <v>0</v>
      </c>
    </row>
    <row r="1050" spans="1:20" x14ac:dyDescent="0.25">
      <c r="A1050" t="s">
        <v>21</v>
      </c>
      <c r="B1050" s="3">
        <v>19.223258999999999</v>
      </c>
      <c r="C1050" s="2">
        <v>1.7060820000000001</v>
      </c>
      <c r="D1050" s="2">
        <v>78.073527999999996</v>
      </c>
      <c r="E1050">
        <v>1</v>
      </c>
      <c r="F1050">
        <v>0</v>
      </c>
      <c r="G1050" s="3">
        <v>1.961347</v>
      </c>
      <c r="H1050" s="3">
        <v>3</v>
      </c>
      <c r="I1050">
        <v>1</v>
      </c>
      <c r="J1050">
        <v>0</v>
      </c>
      <c r="K1050" s="2">
        <v>2</v>
      </c>
      <c r="L1050">
        <v>0</v>
      </c>
      <c r="M1050" s="2">
        <v>1.6554880000000001</v>
      </c>
      <c r="N1050" s="2">
        <v>1</v>
      </c>
      <c r="O1050" s="18">
        <v>1</v>
      </c>
      <c r="P1050">
        <v>4</v>
      </c>
      <c r="Q1050" t="s">
        <v>25</v>
      </c>
      <c r="R1050" s="2">
        <f t="shared" si="16"/>
        <v>26.8227932966895</v>
      </c>
      <c r="S1050">
        <v>1</v>
      </c>
      <c r="T1050">
        <v>0</v>
      </c>
    </row>
    <row r="1051" spans="1:20" x14ac:dyDescent="0.25">
      <c r="A1051" t="s">
        <v>21</v>
      </c>
      <c r="B1051" s="3">
        <v>29.695602999999998</v>
      </c>
      <c r="C1051" s="2">
        <v>1.842943</v>
      </c>
      <c r="D1051" s="2">
        <v>93.798055000000005</v>
      </c>
      <c r="E1051">
        <v>1</v>
      </c>
      <c r="F1051">
        <v>1</v>
      </c>
      <c r="G1051" s="3">
        <v>2.1339549999999998</v>
      </c>
      <c r="H1051" s="3">
        <v>2.9027660000000002</v>
      </c>
      <c r="I1051">
        <v>1</v>
      </c>
      <c r="J1051">
        <v>0</v>
      </c>
      <c r="K1051" s="2">
        <v>1.7534639999999999</v>
      </c>
      <c r="L1051">
        <v>0</v>
      </c>
      <c r="M1051" s="2">
        <v>1.7299869999999999</v>
      </c>
      <c r="N1051" s="2">
        <v>1</v>
      </c>
      <c r="O1051" s="18">
        <v>1</v>
      </c>
      <c r="P1051">
        <v>4</v>
      </c>
      <c r="Q1051" t="s">
        <v>25</v>
      </c>
      <c r="R1051" s="2">
        <f t="shared" si="16"/>
        <v>27.616588352437866</v>
      </c>
      <c r="S1051">
        <v>1</v>
      </c>
      <c r="T1051">
        <v>0</v>
      </c>
    </row>
    <row r="1052" spans="1:20" x14ac:dyDescent="0.25">
      <c r="A1052" t="s">
        <v>21</v>
      </c>
      <c r="B1052" s="3">
        <v>27</v>
      </c>
      <c r="C1052" s="2">
        <v>1.880992</v>
      </c>
      <c r="D1052" s="2">
        <v>99.623778000000001</v>
      </c>
      <c r="E1052">
        <v>1</v>
      </c>
      <c r="F1052">
        <v>1</v>
      </c>
      <c r="G1052" s="3">
        <v>2.6845279999999998</v>
      </c>
      <c r="H1052" s="3">
        <v>1</v>
      </c>
      <c r="I1052">
        <v>1</v>
      </c>
      <c r="J1052">
        <v>0</v>
      </c>
      <c r="K1052" s="2">
        <v>1.0566800000000001</v>
      </c>
      <c r="L1052">
        <v>0</v>
      </c>
      <c r="M1052" s="2">
        <v>1.5161469999999999</v>
      </c>
      <c r="N1052" s="2">
        <v>8.4005999999999997E-2</v>
      </c>
      <c r="O1052" s="18">
        <v>1</v>
      </c>
      <c r="P1052">
        <v>4</v>
      </c>
      <c r="Q1052" t="s">
        <v>25</v>
      </c>
      <c r="R1052" s="2">
        <f t="shared" si="16"/>
        <v>28.15717696752521</v>
      </c>
      <c r="S1052">
        <v>1</v>
      </c>
      <c r="T1052">
        <v>0</v>
      </c>
    </row>
    <row r="1053" spans="1:20" x14ac:dyDescent="0.25">
      <c r="A1053" t="s">
        <v>21</v>
      </c>
      <c r="B1053" s="3">
        <v>21.027661999999999</v>
      </c>
      <c r="C1053" s="2">
        <v>1.726774</v>
      </c>
      <c r="D1053" s="2">
        <v>82.853748999999993</v>
      </c>
      <c r="E1053">
        <v>1</v>
      </c>
      <c r="F1053">
        <v>1</v>
      </c>
      <c r="G1053" s="3">
        <v>2.2659729999999998</v>
      </c>
      <c r="H1053" s="3">
        <v>2.6875019999999998</v>
      </c>
      <c r="I1053">
        <v>1</v>
      </c>
      <c r="J1053">
        <v>0</v>
      </c>
      <c r="K1053" s="2">
        <v>2</v>
      </c>
      <c r="L1053">
        <v>0</v>
      </c>
      <c r="M1053" s="2">
        <v>2.2172200000000002</v>
      </c>
      <c r="N1053" s="2">
        <v>0.64852200000000004</v>
      </c>
      <c r="O1053" s="18">
        <v>1</v>
      </c>
      <c r="P1053">
        <v>4</v>
      </c>
      <c r="Q1053" t="s">
        <v>25</v>
      </c>
      <c r="R1053" s="2">
        <f t="shared" si="16"/>
        <v>27.786968106330058</v>
      </c>
      <c r="S1053">
        <v>1</v>
      </c>
      <c r="T1053">
        <v>0</v>
      </c>
    </row>
    <row r="1054" spans="1:20" x14ac:dyDescent="0.25">
      <c r="A1054" t="s">
        <v>21</v>
      </c>
      <c r="B1054" s="3">
        <v>33.015258000000003</v>
      </c>
      <c r="C1054" s="2">
        <v>1.7319599999999999</v>
      </c>
      <c r="D1054" s="2">
        <v>84.315607999999997</v>
      </c>
      <c r="E1054">
        <v>1</v>
      </c>
      <c r="F1054">
        <v>1</v>
      </c>
      <c r="G1054" s="3">
        <v>2</v>
      </c>
      <c r="H1054" s="3">
        <v>3</v>
      </c>
      <c r="I1054">
        <v>1</v>
      </c>
      <c r="J1054">
        <v>0</v>
      </c>
      <c r="K1054" s="2">
        <v>2.205911</v>
      </c>
      <c r="L1054">
        <v>0</v>
      </c>
      <c r="M1054" s="2">
        <v>1.293396</v>
      </c>
      <c r="N1054" s="2">
        <v>0</v>
      </c>
      <c r="O1054" s="18">
        <v>0</v>
      </c>
      <c r="P1054">
        <v>3</v>
      </c>
      <c r="Q1054" t="s">
        <v>25</v>
      </c>
      <c r="R1054" s="2">
        <f t="shared" si="16"/>
        <v>28.10814988488492</v>
      </c>
      <c r="S1054">
        <v>1</v>
      </c>
      <c r="T1054">
        <v>0</v>
      </c>
    </row>
    <row r="1055" spans="1:20" x14ac:dyDescent="0.25">
      <c r="A1055" t="s">
        <v>21</v>
      </c>
      <c r="B1055" s="3">
        <v>18</v>
      </c>
      <c r="C1055" s="2">
        <v>1.7512779999999999</v>
      </c>
      <c r="D1055" s="2">
        <v>86.963628</v>
      </c>
      <c r="E1055">
        <v>1</v>
      </c>
      <c r="F1055">
        <v>0</v>
      </c>
      <c r="G1055" s="3">
        <v>3</v>
      </c>
      <c r="H1055" s="3">
        <v>3</v>
      </c>
      <c r="I1055">
        <v>1</v>
      </c>
      <c r="J1055">
        <v>0</v>
      </c>
      <c r="K1055" s="2">
        <v>2</v>
      </c>
      <c r="L1055">
        <v>0</v>
      </c>
      <c r="M1055" s="2">
        <v>1.2716670000000001</v>
      </c>
      <c r="N1055" s="2">
        <v>0.155278</v>
      </c>
      <c r="O1055" s="18">
        <v>1</v>
      </c>
      <c r="P1055">
        <v>4</v>
      </c>
      <c r="Q1055" t="s">
        <v>25</v>
      </c>
      <c r="R1055" s="2">
        <f t="shared" si="16"/>
        <v>28.354857277343264</v>
      </c>
      <c r="S1055">
        <v>1</v>
      </c>
      <c r="T1055">
        <v>0</v>
      </c>
    </row>
    <row r="1056" spans="1:20" x14ac:dyDescent="0.25">
      <c r="A1056" t="s">
        <v>21</v>
      </c>
      <c r="B1056" s="3">
        <v>30.553097000000001</v>
      </c>
      <c r="C1056" s="2">
        <v>1.780448</v>
      </c>
      <c r="D1056" s="2">
        <v>88.431954000000005</v>
      </c>
      <c r="E1056">
        <v>1</v>
      </c>
      <c r="F1056">
        <v>1</v>
      </c>
      <c r="G1056" s="3">
        <v>2</v>
      </c>
      <c r="H1056" s="3">
        <v>1.1787080000000001</v>
      </c>
      <c r="I1056">
        <v>1</v>
      </c>
      <c r="J1056">
        <v>0</v>
      </c>
      <c r="K1056" s="2">
        <v>1.7912859999999999</v>
      </c>
      <c r="L1056">
        <v>0</v>
      </c>
      <c r="M1056" s="2">
        <v>0.89336199999999999</v>
      </c>
      <c r="N1056" s="2">
        <v>0.276364</v>
      </c>
      <c r="O1056" s="18">
        <v>1</v>
      </c>
      <c r="P1056">
        <v>4</v>
      </c>
      <c r="Q1056" t="s">
        <v>25</v>
      </c>
      <c r="R1056" s="2">
        <f t="shared" si="16"/>
        <v>27.89655874808513</v>
      </c>
      <c r="S1056">
        <v>1</v>
      </c>
      <c r="T1056">
        <v>0</v>
      </c>
    </row>
    <row r="1057" spans="1:20" x14ac:dyDescent="0.25">
      <c r="A1057" t="s">
        <v>21</v>
      </c>
      <c r="B1057" s="3">
        <v>33</v>
      </c>
      <c r="C1057" s="2">
        <v>1.85</v>
      </c>
      <c r="D1057" s="2">
        <v>97.920349999999999</v>
      </c>
      <c r="E1057">
        <v>1</v>
      </c>
      <c r="F1057">
        <v>1</v>
      </c>
      <c r="G1057" s="3">
        <v>2</v>
      </c>
      <c r="H1057" s="3">
        <v>3</v>
      </c>
      <c r="I1057">
        <v>1</v>
      </c>
      <c r="J1057">
        <v>0</v>
      </c>
      <c r="K1057" s="2">
        <v>1.117464</v>
      </c>
      <c r="L1057">
        <v>0</v>
      </c>
      <c r="M1057" s="2">
        <v>1</v>
      </c>
      <c r="N1057" s="2">
        <v>0.66364900000000004</v>
      </c>
      <c r="O1057" s="18">
        <v>1</v>
      </c>
      <c r="P1057">
        <v>4</v>
      </c>
      <c r="Q1057" t="s">
        <v>25</v>
      </c>
      <c r="R1057" s="2">
        <f t="shared" si="16"/>
        <v>28.610766983199412</v>
      </c>
      <c r="S1057">
        <v>1</v>
      </c>
      <c r="T1057">
        <v>0</v>
      </c>
    </row>
    <row r="1058" spans="1:20" x14ac:dyDescent="0.25">
      <c r="A1058" t="s">
        <v>21</v>
      </c>
      <c r="B1058" s="3">
        <v>24.911994</v>
      </c>
      <c r="C1058" s="2">
        <v>1.7852410000000001</v>
      </c>
      <c r="D1058" s="2">
        <v>88.037480000000002</v>
      </c>
      <c r="E1058">
        <v>1</v>
      </c>
      <c r="F1058">
        <v>1</v>
      </c>
      <c r="G1058" s="3">
        <v>1.3068439999999999</v>
      </c>
      <c r="H1058" s="3">
        <v>2.2795459999999999</v>
      </c>
      <c r="I1058">
        <v>1</v>
      </c>
      <c r="J1058">
        <v>0</v>
      </c>
      <c r="K1058" s="2">
        <v>2</v>
      </c>
      <c r="L1058">
        <v>0</v>
      </c>
      <c r="M1058" s="2">
        <v>0</v>
      </c>
      <c r="N1058" s="2">
        <v>0.73960899999999996</v>
      </c>
      <c r="O1058" s="18">
        <v>1</v>
      </c>
      <c r="P1058">
        <v>4</v>
      </c>
      <c r="Q1058" t="s">
        <v>25</v>
      </c>
      <c r="R1058" s="2">
        <f t="shared" si="16"/>
        <v>27.623194290404982</v>
      </c>
      <c r="S1058">
        <v>1</v>
      </c>
      <c r="T1058">
        <v>0</v>
      </c>
    </row>
    <row r="1059" spans="1:20" x14ac:dyDescent="0.25">
      <c r="A1059" t="s">
        <v>21</v>
      </c>
      <c r="B1059" s="3">
        <v>24.444845999999998</v>
      </c>
      <c r="C1059" s="2">
        <v>1.718845</v>
      </c>
      <c r="D1059" s="2">
        <v>86.319886999999994</v>
      </c>
      <c r="E1059">
        <v>1</v>
      </c>
      <c r="F1059">
        <v>1</v>
      </c>
      <c r="G1059" s="3">
        <v>2</v>
      </c>
      <c r="H1059" s="3">
        <v>2.6776930000000001</v>
      </c>
      <c r="I1059">
        <v>1</v>
      </c>
      <c r="J1059">
        <v>0</v>
      </c>
      <c r="K1059" s="2">
        <v>2.693978</v>
      </c>
      <c r="L1059">
        <v>0</v>
      </c>
      <c r="M1059" s="2">
        <v>0</v>
      </c>
      <c r="N1059" s="2">
        <v>0.68801299999999999</v>
      </c>
      <c r="O1059" s="18">
        <v>1</v>
      </c>
      <c r="P1059">
        <v>4</v>
      </c>
      <c r="Q1059" t="s">
        <v>25</v>
      </c>
      <c r="R1059" s="2">
        <f t="shared" si="16"/>
        <v>29.217121921460002</v>
      </c>
      <c r="S1059">
        <v>1</v>
      </c>
      <c r="T1059">
        <v>0</v>
      </c>
    </row>
    <row r="1060" spans="1:20" x14ac:dyDescent="0.25">
      <c r="A1060" t="s">
        <v>15</v>
      </c>
      <c r="B1060" s="3">
        <v>19.911245999999998</v>
      </c>
      <c r="C1060" s="2">
        <v>1.5302480000000001</v>
      </c>
      <c r="D1060" s="2">
        <v>68.850970000000004</v>
      </c>
      <c r="E1060">
        <v>1</v>
      </c>
      <c r="F1060">
        <v>0</v>
      </c>
      <c r="G1060" s="3">
        <v>2.2587950000000001</v>
      </c>
      <c r="H1060" s="3">
        <v>3.53009</v>
      </c>
      <c r="I1060">
        <v>1</v>
      </c>
      <c r="J1060">
        <v>0</v>
      </c>
      <c r="K1060" s="2">
        <v>1.172186</v>
      </c>
      <c r="L1060">
        <v>0</v>
      </c>
      <c r="M1060" s="2">
        <v>0.67894299999999996</v>
      </c>
      <c r="N1060" s="2">
        <v>1</v>
      </c>
      <c r="O1060" s="18">
        <v>0</v>
      </c>
      <c r="P1060">
        <v>4</v>
      </c>
      <c r="Q1060" t="s">
        <v>25</v>
      </c>
      <c r="R1060" s="2">
        <f t="shared" si="16"/>
        <v>29.40264646557727</v>
      </c>
      <c r="S1060">
        <v>1</v>
      </c>
      <c r="T1060">
        <v>0</v>
      </c>
    </row>
    <row r="1061" spans="1:20" x14ac:dyDescent="0.25">
      <c r="A1061" t="s">
        <v>15</v>
      </c>
      <c r="B1061" s="3">
        <v>34.204408000000001</v>
      </c>
      <c r="C1061" s="2">
        <v>1.664927</v>
      </c>
      <c r="D1061" s="2">
        <v>80.386077999999998</v>
      </c>
      <c r="E1061">
        <v>1</v>
      </c>
      <c r="F1061">
        <v>1</v>
      </c>
      <c r="G1061" s="3">
        <v>2</v>
      </c>
      <c r="H1061" s="3">
        <v>3</v>
      </c>
      <c r="I1061">
        <v>1</v>
      </c>
      <c r="J1061">
        <v>0</v>
      </c>
      <c r="K1061" s="2">
        <v>2.641642</v>
      </c>
      <c r="L1061">
        <v>0</v>
      </c>
      <c r="M1061" s="2">
        <v>0.285889</v>
      </c>
      <c r="N1061" s="2">
        <v>1.50301</v>
      </c>
      <c r="O1061" s="18">
        <v>0</v>
      </c>
      <c r="P1061">
        <v>3</v>
      </c>
      <c r="Q1061" t="s">
        <v>25</v>
      </c>
      <c r="R1061" s="2">
        <f t="shared" si="16"/>
        <v>28.999495832013451</v>
      </c>
      <c r="S1061">
        <v>1</v>
      </c>
      <c r="T1061">
        <v>0</v>
      </c>
    </row>
    <row r="1062" spans="1:20" x14ac:dyDescent="0.25">
      <c r="A1062" t="s">
        <v>15</v>
      </c>
      <c r="B1062" s="3">
        <v>34.281680999999999</v>
      </c>
      <c r="C1062" s="2">
        <v>1.673333</v>
      </c>
      <c r="D1062" s="2">
        <v>77.205685000000003</v>
      </c>
      <c r="E1062">
        <v>1</v>
      </c>
      <c r="F1062">
        <v>1</v>
      </c>
      <c r="G1062" s="3">
        <v>2.6899289999999998</v>
      </c>
      <c r="H1062" s="3">
        <v>1.8355429999999999</v>
      </c>
      <c r="I1062">
        <v>1</v>
      </c>
      <c r="J1062">
        <v>0</v>
      </c>
      <c r="K1062" s="2">
        <v>1.718569</v>
      </c>
      <c r="L1062">
        <v>0</v>
      </c>
      <c r="M1062" s="2">
        <v>0.67434799999999995</v>
      </c>
      <c r="N1062" s="2">
        <v>0.70724600000000004</v>
      </c>
      <c r="O1062" s="18">
        <v>0</v>
      </c>
      <c r="P1062">
        <v>3</v>
      </c>
      <c r="Q1062" t="s">
        <v>25</v>
      </c>
      <c r="R1062" s="2">
        <f t="shared" si="16"/>
        <v>27.573032246837997</v>
      </c>
      <c r="S1062">
        <v>1</v>
      </c>
      <c r="T1062">
        <v>0</v>
      </c>
    </row>
    <row r="1063" spans="1:20" x14ac:dyDescent="0.25">
      <c r="A1063" t="s">
        <v>21</v>
      </c>
      <c r="B1063" s="3">
        <v>23.384374000000001</v>
      </c>
      <c r="C1063" s="2">
        <v>1.725587</v>
      </c>
      <c r="D1063" s="2">
        <v>82.480214000000004</v>
      </c>
      <c r="E1063">
        <v>1</v>
      </c>
      <c r="F1063">
        <v>1</v>
      </c>
      <c r="G1063" s="3">
        <v>2.7127469999999998</v>
      </c>
      <c r="H1063" s="3">
        <v>2.8536760000000001</v>
      </c>
      <c r="I1063">
        <v>1</v>
      </c>
      <c r="J1063">
        <v>0</v>
      </c>
      <c r="K1063" s="2">
        <v>1.526313</v>
      </c>
      <c r="L1063">
        <v>0</v>
      </c>
      <c r="M1063" s="2">
        <v>1</v>
      </c>
      <c r="N1063" s="2">
        <v>0.17366500000000001</v>
      </c>
      <c r="O1063" s="18">
        <v>1</v>
      </c>
      <c r="P1063">
        <v>4</v>
      </c>
      <c r="Q1063" t="s">
        <v>25</v>
      </c>
      <c r="R1063" s="2">
        <f t="shared" si="16"/>
        <v>27.699763337046242</v>
      </c>
      <c r="S1063">
        <v>1</v>
      </c>
      <c r="T1063">
        <v>0</v>
      </c>
    </row>
    <row r="1064" spans="1:20" x14ac:dyDescent="0.25">
      <c r="A1064" t="s">
        <v>15</v>
      </c>
      <c r="B1064" s="3">
        <v>43.238402000000001</v>
      </c>
      <c r="C1064" s="2">
        <v>1.7338750000000001</v>
      </c>
      <c r="D1064" s="2">
        <v>86.94538</v>
      </c>
      <c r="E1064">
        <v>1</v>
      </c>
      <c r="F1064">
        <v>1</v>
      </c>
      <c r="G1064" s="3">
        <v>2.3536030000000001</v>
      </c>
      <c r="H1064" s="3">
        <v>2.3370350000000002</v>
      </c>
      <c r="I1064">
        <v>1</v>
      </c>
      <c r="J1064">
        <v>0</v>
      </c>
      <c r="K1064" s="2">
        <v>1.830614</v>
      </c>
      <c r="L1064">
        <v>0</v>
      </c>
      <c r="M1064" s="2">
        <v>0.706287</v>
      </c>
      <c r="N1064" s="2">
        <v>0</v>
      </c>
      <c r="O1064" s="18">
        <v>0</v>
      </c>
      <c r="P1064">
        <v>3</v>
      </c>
      <c r="Q1064" t="s">
        <v>25</v>
      </c>
      <c r="R1064" s="2">
        <f t="shared" si="16"/>
        <v>28.920842507120192</v>
      </c>
      <c r="S1064">
        <v>1</v>
      </c>
      <c r="T1064">
        <v>0</v>
      </c>
    </row>
    <row r="1065" spans="1:20" x14ac:dyDescent="0.25">
      <c r="A1065" t="s">
        <v>15</v>
      </c>
      <c r="B1065" s="3">
        <v>45</v>
      </c>
      <c r="C1065" s="2">
        <v>1.675953</v>
      </c>
      <c r="D1065" s="2">
        <v>79.668319999999994</v>
      </c>
      <c r="E1065">
        <v>1</v>
      </c>
      <c r="F1065">
        <v>1</v>
      </c>
      <c r="G1065" s="3">
        <v>2.5980509999999999</v>
      </c>
      <c r="H1065" s="3">
        <v>3</v>
      </c>
      <c r="I1065">
        <v>1</v>
      </c>
      <c r="J1065">
        <v>0</v>
      </c>
      <c r="K1065" s="2">
        <v>1</v>
      </c>
      <c r="L1065">
        <v>0</v>
      </c>
      <c r="M1065" s="2">
        <v>0</v>
      </c>
      <c r="N1065" s="2">
        <v>0</v>
      </c>
      <c r="O1065" s="18">
        <v>0</v>
      </c>
      <c r="P1065">
        <v>3</v>
      </c>
      <c r="Q1065" t="s">
        <v>25</v>
      </c>
      <c r="R1065" s="2">
        <f t="shared" si="16"/>
        <v>28.36364157575327</v>
      </c>
      <c r="S1065">
        <v>1</v>
      </c>
      <c r="T1065">
        <v>0</v>
      </c>
    </row>
    <row r="1066" spans="1:20" x14ac:dyDescent="0.25">
      <c r="A1066" t="s">
        <v>21</v>
      </c>
      <c r="B1066" s="3">
        <v>22.087389000000002</v>
      </c>
      <c r="C1066" s="2">
        <v>1.786238</v>
      </c>
      <c r="D1066" s="2">
        <v>89.802492000000001</v>
      </c>
      <c r="E1066">
        <v>1</v>
      </c>
      <c r="F1066">
        <v>1</v>
      </c>
      <c r="G1066" s="3">
        <v>1.718156</v>
      </c>
      <c r="H1066" s="3">
        <v>1.631184</v>
      </c>
      <c r="I1066">
        <v>1</v>
      </c>
      <c r="J1066">
        <v>0</v>
      </c>
      <c r="K1066" s="2">
        <v>2</v>
      </c>
      <c r="L1066">
        <v>0</v>
      </c>
      <c r="M1066" s="2">
        <v>0</v>
      </c>
      <c r="N1066" s="2">
        <v>0.30612400000000001</v>
      </c>
      <c r="O1066" s="18">
        <v>1</v>
      </c>
      <c r="P1066">
        <v>4</v>
      </c>
      <c r="Q1066" t="s">
        <v>25</v>
      </c>
      <c r="R1066" s="2">
        <f t="shared" si="16"/>
        <v>28.145550016494674</v>
      </c>
      <c r="S1066">
        <v>1</v>
      </c>
      <c r="T1066">
        <v>0</v>
      </c>
    </row>
    <row r="1067" spans="1:20" x14ac:dyDescent="0.25">
      <c r="A1067" t="s">
        <v>21</v>
      </c>
      <c r="B1067" s="3">
        <v>21.378039000000001</v>
      </c>
      <c r="C1067" s="2">
        <v>1.718534</v>
      </c>
      <c r="D1067" s="2">
        <v>80</v>
      </c>
      <c r="E1067">
        <v>1</v>
      </c>
      <c r="F1067">
        <v>1</v>
      </c>
      <c r="G1067" s="3">
        <v>2</v>
      </c>
      <c r="H1067" s="3">
        <v>3</v>
      </c>
      <c r="I1067">
        <v>1</v>
      </c>
      <c r="J1067">
        <v>0</v>
      </c>
      <c r="K1067" s="2">
        <v>2</v>
      </c>
      <c r="L1067">
        <v>0</v>
      </c>
      <c r="M1067" s="2">
        <v>2.7216459999999998</v>
      </c>
      <c r="N1067" s="2">
        <v>1.2699819999999999</v>
      </c>
      <c r="O1067" s="18">
        <v>0</v>
      </c>
      <c r="P1067">
        <v>4</v>
      </c>
      <c r="Q1067" t="s">
        <v>25</v>
      </c>
      <c r="R1067" s="2">
        <f t="shared" si="16"/>
        <v>27.087799703051385</v>
      </c>
      <c r="S1067">
        <v>1</v>
      </c>
      <c r="T1067">
        <v>0</v>
      </c>
    </row>
    <row r="1068" spans="1:20" x14ac:dyDescent="0.25">
      <c r="A1068" t="s">
        <v>21</v>
      </c>
      <c r="B1068" s="3">
        <v>31.398281000000001</v>
      </c>
      <c r="C1068" s="2">
        <v>1.919543</v>
      </c>
      <c r="D1068" s="2">
        <v>101.544589</v>
      </c>
      <c r="E1068">
        <v>1</v>
      </c>
      <c r="F1068">
        <v>1</v>
      </c>
      <c r="G1068" s="3">
        <v>2</v>
      </c>
      <c r="H1068" s="3">
        <v>1.0053909999999999</v>
      </c>
      <c r="I1068">
        <v>1</v>
      </c>
      <c r="J1068">
        <v>0</v>
      </c>
      <c r="K1068" s="2">
        <v>2.0019360000000002</v>
      </c>
      <c r="L1068">
        <v>0</v>
      </c>
      <c r="M1068" s="2">
        <v>1</v>
      </c>
      <c r="N1068" s="2">
        <v>0</v>
      </c>
      <c r="O1068" s="18">
        <v>1</v>
      </c>
      <c r="P1068">
        <v>4</v>
      </c>
      <c r="Q1068" t="s">
        <v>25</v>
      </c>
      <c r="R1068" s="2">
        <f t="shared" si="16"/>
        <v>27.558850292850366</v>
      </c>
      <c r="S1068">
        <v>1</v>
      </c>
      <c r="T1068">
        <v>0</v>
      </c>
    </row>
    <row r="1069" spans="1:20" x14ac:dyDescent="0.25">
      <c r="A1069" t="s">
        <v>21</v>
      </c>
      <c r="B1069" s="3">
        <v>31.484494000000002</v>
      </c>
      <c r="C1069" s="2">
        <v>1.707613</v>
      </c>
      <c r="D1069" s="2">
        <v>82.586893000000003</v>
      </c>
      <c r="E1069">
        <v>1</v>
      </c>
      <c r="F1069">
        <v>1</v>
      </c>
      <c r="G1069" s="3">
        <v>2.795086</v>
      </c>
      <c r="H1069" s="3">
        <v>3.250467</v>
      </c>
      <c r="I1069">
        <v>1</v>
      </c>
      <c r="J1069">
        <v>0</v>
      </c>
      <c r="K1069" s="2">
        <v>1.3678760000000001</v>
      </c>
      <c r="L1069">
        <v>0</v>
      </c>
      <c r="M1069" s="2">
        <v>2.2957999999999999E-2</v>
      </c>
      <c r="N1069" s="2">
        <v>0</v>
      </c>
      <c r="O1069" s="18">
        <v>0</v>
      </c>
      <c r="P1069">
        <v>3</v>
      </c>
      <c r="Q1069" t="s">
        <v>25</v>
      </c>
      <c r="R1069" s="2">
        <f t="shared" si="16"/>
        <v>28.322541577157889</v>
      </c>
      <c r="S1069">
        <v>1</v>
      </c>
      <c r="T1069">
        <v>0</v>
      </c>
    </row>
    <row r="1070" spans="1:20" x14ac:dyDescent="0.25">
      <c r="A1070" t="s">
        <v>21</v>
      </c>
      <c r="B1070" s="3">
        <v>21.709159</v>
      </c>
      <c r="C1070" s="2">
        <v>1.658393</v>
      </c>
      <c r="D1070" s="2">
        <v>80</v>
      </c>
      <c r="E1070">
        <v>1</v>
      </c>
      <c r="F1070">
        <v>1</v>
      </c>
      <c r="G1070" s="3">
        <v>2</v>
      </c>
      <c r="H1070" s="3">
        <v>3</v>
      </c>
      <c r="I1070">
        <v>1</v>
      </c>
      <c r="J1070">
        <v>0</v>
      </c>
      <c r="K1070" s="2">
        <v>2</v>
      </c>
      <c r="L1070">
        <v>0</v>
      </c>
      <c r="M1070" s="2">
        <v>2.9397329999999999</v>
      </c>
      <c r="N1070" s="2">
        <v>1.6922870000000001</v>
      </c>
      <c r="O1070" s="18">
        <v>0</v>
      </c>
      <c r="P1070">
        <v>4</v>
      </c>
      <c r="Q1070" t="s">
        <v>25</v>
      </c>
      <c r="R1070" s="2">
        <f t="shared" si="16"/>
        <v>29.088081280405014</v>
      </c>
      <c r="S1070">
        <v>1</v>
      </c>
      <c r="T1070">
        <v>0</v>
      </c>
    </row>
    <row r="1071" spans="1:20" x14ac:dyDescent="0.25">
      <c r="A1071" t="s">
        <v>15</v>
      </c>
      <c r="B1071" s="3">
        <v>30.711380999999999</v>
      </c>
      <c r="C1071" s="2">
        <v>1.5368189999999999</v>
      </c>
      <c r="D1071" s="2">
        <v>65.912688000000003</v>
      </c>
      <c r="E1071">
        <v>1</v>
      </c>
      <c r="F1071">
        <v>0</v>
      </c>
      <c r="G1071" s="3">
        <v>2.0302560000000001</v>
      </c>
      <c r="H1071" s="3">
        <v>2.9487209999999999</v>
      </c>
      <c r="I1071">
        <v>1</v>
      </c>
      <c r="J1071">
        <v>0</v>
      </c>
      <c r="K1071" s="2">
        <v>1.9843230000000001</v>
      </c>
      <c r="L1071">
        <v>0</v>
      </c>
      <c r="M1071" s="2">
        <v>0.98641400000000001</v>
      </c>
      <c r="N1071" s="2">
        <v>0.333673</v>
      </c>
      <c r="O1071" s="18">
        <v>0</v>
      </c>
      <c r="P1071">
        <v>4</v>
      </c>
      <c r="Q1071" t="s">
        <v>25</v>
      </c>
      <c r="R1071" s="2">
        <f t="shared" si="16"/>
        <v>27.907670116702235</v>
      </c>
      <c r="S1071">
        <v>1</v>
      </c>
      <c r="T1071">
        <v>0</v>
      </c>
    </row>
    <row r="1072" spans="1:20" x14ac:dyDescent="0.25">
      <c r="A1072" t="s">
        <v>21</v>
      </c>
      <c r="B1072" s="3">
        <v>34.821441999999998</v>
      </c>
      <c r="C1072" s="2">
        <v>1.8054589999999999</v>
      </c>
      <c r="D1072" s="2">
        <v>90.138679999999994</v>
      </c>
      <c r="E1072">
        <v>1</v>
      </c>
      <c r="F1072">
        <v>1</v>
      </c>
      <c r="G1072" s="3">
        <v>2</v>
      </c>
      <c r="H1072" s="3">
        <v>1.80993</v>
      </c>
      <c r="I1072">
        <v>1</v>
      </c>
      <c r="J1072">
        <v>0</v>
      </c>
      <c r="K1072" s="2">
        <v>2.1748349999999999</v>
      </c>
      <c r="L1072">
        <v>0</v>
      </c>
      <c r="M1072" s="2">
        <v>0.34091500000000002</v>
      </c>
      <c r="N1072" s="2">
        <v>2.0153000000000001E-2</v>
      </c>
      <c r="O1072" s="18">
        <v>1</v>
      </c>
      <c r="P1072">
        <v>3</v>
      </c>
      <c r="Q1072" t="s">
        <v>25</v>
      </c>
      <c r="R1072" s="2">
        <f t="shared" si="16"/>
        <v>27.652597538854735</v>
      </c>
      <c r="S1072">
        <v>1</v>
      </c>
      <c r="T1072">
        <v>0</v>
      </c>
    </row>
    <row r="1073" spans="1:20" x14ac:dyDescent="0.25">
      <c r="A1073" t="s">
        <v>15</v>
      </c>
      <c r="B1073" s="3">
        <v>20.843363</v>
      </c>
      <c r="C1073" s="2">
        <v>1.5210079999999999</v>
      </c>
      <c r="D1073" s="2">
        <v>67.083121000000006</v>
      </c>
      <c r="E1073">
        <v>1</v>
      </c>
      <c r="F1073">
        <v>0</v>
      </c>
      <c r="G1073" s="3">
        <v>2.4934479999999999</v>
      </c>
      <c r="H1073" s="3">
        <v>3</v>
      </c>
      <c r="I1073">
        <v>1</v>
      </c>
      <c r="J1073">
        <v>0</v>
      </c>
      <c r="K1073" s="2">
        <v>1.8499969999999999</v>
      </c>
      <c r="L1073">
        <v>0</v>
      </c>
      <c r="M1073" s="2">
        <v>0.95445899999999995</v>
      </c>
      <c r="N1073" s="2">
        <v>1.4445319999999999</v>
      </c>
      <c r="O1073" s="18">
        <v>0</v>
      </c>
      <c r="P1073">
        <v>4</v>
      </c>
      <c r="Q1073" t="s">
        <v>25</v>
      </c>
      <c r="R1073" s="2">
        <f t="shared" si="16"/>
        <v>28.996812683665048</v>
      </c>
      <c r="S1073">
        <v>1</v>
      </c>
      <c r="T1073">
        <v>0</v>
      </c>
    </row>
    <row r="1074" spans="1:20" x14ac:dyDescent="0.25">
      <c r="A1074" t="s">
        <v>21</v>
      </c>
      <c r="B1074" s="3">
        <v>19.443639000000001</v>
      </c>
      <c r="C1074" s="2">
        <v>1.7447330000000001</v>
      </c>
      <c r="D1074" s="2">
        <v>87.279889999999995</v>
      </c>
      <c r="E1074">
        <v>1</v>
      </c>
      <c r="F1074">
        <v>1</v>
      </c>
      <c r="G1074" s="3">
        <v>2.442536</v>
      </c>
      <c r="H1074" s="3">
        <v>3</v>
      </c>
      <c r="I1074">
        <v>1</v>
      </c>
      <c r="J1074">
        <v>0</v>
      </c>
      <c r="K1074" s="2">
        <v>2.8256290000000002</v>
      </c>
      <c r="L1074">
        <v>0</v>
      </c>
      <c r="M1074" s="2">
        <v>3</v>
      </c>
      <c r="N1074" s="2">
        <v>0</v>
      </c>
      <c r="O1074" s="18">
        <v>1</v>
      </c>
      <c r="P1074">
        <v>4</v>
      </c>
      <c r="Q1074" t="s">
        <v>25</v>
      </c>
      <c r="R1074" s="2">
        <f t="shared" si="16"/>
        <v>28.671884558648383</v>
      </c>
      <c r="S1074">
        <v>1</v>
      </c>
      <c r="T1074">
        <v>0</v>
      </c>
    </row>
    <row r="1075" spans="1:20" x14ac:dyDescent="0.25">
      <c r="A1075" t="s">
        <v>15</v>
      </c>
      <c r="B1075" s="3">
        <v>20.492076999999998</v>
      </c>
      <c r="C1075" s="2">
        <v>1.529223</v>
      </c>
      <c r="D1075" s="2">
        <v>65.140407999999994</v>
      </c>
      <c r="E1075">
        <v>1</v>
      </c>
      <c r="F1075">
        <v>0</v>
      </c>
      <c r="G1075" s="3">
        <v>2.0039509999999998</v>
      </c>
      <c r="H1075" s="3">
        <v>3</v>
      </c>
      <c r="I1075">
        <v>1</v>
      </c>
      <c r="J1075">
        <v>0</v>
      </c>
      <c r="K1075" s="2">
        <v>1.207978</v>
      </c>
      <c r="L1075">
        <v>0</v>
      </c>
      <c r="M1075" s="2">
        <v>1.9167510000000001</v>
      </c>
      <c r="N1075" s="2">
        <v>1.2289950000000001</v>
      </c>
      <c r="O1075" s="18">
        <v>0</v>
      </c>
      <c r="P1075">
        <v>4</v>
      </c>
      <c r="Q1075" t="s">
        <v>25</v>
      </c>
      <c r="R1075" s="2">
        <f t="shared" si="16"/>
        <v>27.855363600543857</v>
      </c>
      <c r="S1075">
        <v>1</v>
      </c>
      <c r="T1075">
        <v>0</v>
      </c>
    </row>
    <row r="1076" spans="1:20" x14ac:dyDescent="0.25">
      <c r="A1076" t="s">
        <v>21</v>
      </c>
      <c r="B1076" s="3">
        <v>22.944348999999999</v>
      </c>
      <c r="C1076" s="2">
        <v>1.799742</v>
      </c>
      <c r="D1076" s="2">
        <v>89.981679999999997</v>
      </c>
      <c r="E1076">
        <v>1</v>
      </c>
      <c r="F1076">
        <v>1</v>
      </c>
      <c r="G1076" s="3">
        <v>1.34138</v>
      </c>
      <c r="H1076" s="3">
        <v>1.9467099999999999</v>
      </c>
      <c r="I1076">
        <v>1</v>
      </c>
      <c r="J1076">
        <v>0</v>
      </c>
      <c r="K1076" s="2">
        <v>2</v>
      </c>
      <c r="L1076">
        <v>0</v>
      </c>
      <c r="M1076" s="2">
        <v>0</v>
      </c>
      <c r="N1076" s="2">
        <v>0.97550400000000004</v>
      </c>
      <c r="O1076" s="18">
        <v>1</v>
      </c>
      <c r="P1076">
        <v>4</v>
      </c>
      <c r="Q1076" t="s">
        <v>25</v>
      </c>
      <c r="R1076" s="2">
        <f t="shared" si="16"/>
        <v>27.780086510863462</v>
      </c>
      <c r="S1076">
        <v>1</v>
      </c>
      <c r="T1076">
        <v>0</v>
      </c>
    </row>
    <row r="1077" spans="1:20" x14ac:dyDescent="0.25">
      <c r="A1077" t="s">
        <v>15</v>
      </c>
      <c r="B1077" s="3">
        <v>23</v>
      </c>
      <c r="C1077" s="2">
        <v>1.681314</v>
      </c>
      <c r="D1077" s="2">
        <v>80.037201999999994</v>
      </c>
      <c r="E1077">
        <v>1</v>
      </c>
      <c r="F1077">
        <v>1</v>
      </c>
      <c r="G1077" s="3">
        <v>2</v>
      </c>
      <c r="H1077" s="3">
        <v>2.9796</v>
      </c>
      <c r="I1077">
        <v>1</v>
      </c>
      <c r="J1077">
        <v>0</v>
      </c>
      <c r="K1077" s="2">
        <v>1.9644349999999999</v>
      </c>
      <c r="L1077">
        <v>0</v>
      </c>
      <c r="M1077" s="2">
        <v>0.18995699999999999</v>
      </c>
      <c r="N1077" s="2">
        <v>1.7321599999999999</v>
      </c>
      <c r="O1077" s="18">
        <v>0</v>
      </c>
      <c r="P1077">
        <v>4</v>
      </c>
      <c r="Q1077" t="s">
        <v>25</v>
      </c>
      <c r="R1077" s="2">
        <f t="shared" si="16"/>
        <v>28.313544388792945</v>
      </c>
      <c r="S1077">
        <v>1</v>
      </c>
      <c r="T1077">
        <v>0</v>
      </c>
    </row>
    <row r="1078" spans="1:20" x14ac:dyDescent="0.25">
      <c r="A1078" t="s">
        <v>21</v>
      </c>
      <c r="B1078" s="3">
        <v>24.068940000000001</v>
      </c>
      <c r="C1078" s="2">
        <v>1.706912</v>
      </c>
      <c r="D1078" s="2">
        <v>85.743727000000007</v>
      </c>
      <c r="E1078">
        <v>1</v>
      </c>
      <c r="F1078">
        <v>1</v>
      </c>
      <c r="G1078" s="3">
        <v>2</v>
      </c>
      <c r="H1078" s="3">
        <v>2.9941979999999999</v>
      </c>
      <c r="I1078">
        <v>1</v>
      </c>
      <c r="J1078">
        <v>0</v>
      </c>
      <c r="K1078" s="2">
        <v>2.7473019999999999</v>
      </c>
      <c r="L1078">
        <v>0</v>
      </c>
      <c r="M1078" s="2">
        <v>0</v>
      </c>
      <c r="N1078" s="2">
        <v>0.79975600000000002</v>
      </c>
      <c r="O1078" s="18">
        <v>1</v>
      </c>
      <c r="P1078">
        <v>4</v>
      </c>
      <c r="Q1078" t="s">
        <v>25</v>
      </c>
      <c r="R1078" s="2">
        <f t="shared" si="16"/>
        <v>29.429310948798786</v>
      </c>
      <c r="S1078">
        <v>1</v>
      </c>
      <c r="T1078">
        <v>0</v>
      </c>
    </row>
    <row r="1079" spans="1:20" x14ac:dyDescent="0.25">
      <c r="A1079" t="s">
        <v>15</v>
      </c>
      <c r="B1079" s="3">
        <v>23.728707</v>
      </c>
      <c r="C1079" s="2">
        <v>1.6635089999999999</v>
      </c>
      <c r="D1079" s="2">
        <v>80</v>
      </c>
      <c r="E1079">
        <v>1</v>
      </c>
      <c r="F1079">
        <v>1</v>
      </c>
      <c r="G1079" s="3">
        <v>2</v>
      </c>
      <c r="H1079" s="3">
        <v>3</v>
      </c>
      <c r="I1079">
        <v>1</v>
      </c>
      <c r="J1079">
        <v>0</v>
      </c>
      <c r="K1079" s="2">
        <v>2.1375500000000001</v>
      </c>
      <c r="L1079">
        <v>0</v>
      </c>
      <c r="M1079" s="2">
        <v>0</v>
      </c>
      <c r="N1079" s="2">
        <v>0.124977</v>
      </c>
      <c r="O1079" s="18">
        <v>0</v>
      </c>
      <c r="P1079">
        <v>4</v>
      </c>
      <c r="Q1079" t="s">
        <v>25</v>
      </c>
      <c r="R1079" s="2">
        <f t="shared" si="16"/>
        <v>28.909439878889835</v>
      </c>
      <c r="S1079">
        <v>1</v>
      </c>
      <c r="T1079">
        <v>0</v>
      </c>
    </row>
    <row r="1080" spans="1:20" x14ac:dyDescent="0.25">
      <c r="A1080" t="s">
        <v>21</v>
      </c>
      <c r="B1080" s="3">
        <v>29.216018999999999</v>
      </c>
      <c r="C1080" s="2">
        <v>1.752265</v>
      </c>
      <c r="D1080" s="2">
        <v>88.096062000000003</v>
      </c>
      <c r="E1080">
        <v>1</v>
      </c>
      <c r="F1080">
        <v>1</v>
      </c>
      <c r="G1080" s="3">
        <v>2</v>
      </c>
      <c r="H1080" s="3">
        <v>1.8943840000000001</v>
      </c>
      <c r="I1080">
        <v>1</v>
      </c>
      <c r="J1080">
        <v>0</v>
      </c>
      <c r="K1080" s="2">
        <v>2</v>
      </c>
      <c r="L1080">
        <v>0</v>
      </c>
      <c r="M1080" s="2">
        <v>0</v>
      </c>
      <c r="N1080" s="2">
        <v>0</v>
      </c>
      <c r="O1080" s="18">
        <v>1</v>
      </c>
      <c r="P1080">
        <v>4</v>
      </c>
      <c r="Q1080" t="s">
        <v>25</v>
      </c>
      <c r="R1080" s="2">
        <f t="shared" si="16"/>
        <v>28.6917423729777</v>
      </c>
      <c r="S1080">
        <v>1</v>
      </c>
      <c r="T1080">
        <v>0</v>
      </c>
    </row>
    <row r="1081" spans="1:20" x14ac:dyDescent="0.25">
      <c r="A1081" t="s">
        <v>21</v>
      </c>
      <c r="B1081" s="3">
        <v>24.751511000000001</v>
      </c>
      <c r="C1081" s="2">
        <v>1.7353430000000001</v>
      </c>
      <c r="D1081" s="2">
        <v>83.337721000000002</v>
      </c>
      <c r="E1081">
        <v>1</v>
      </c>
      <c r="F1081">
        <v>1</v>
      </c>
      <c r="G1081" s="3">
        <v>2.607335</v>
      </c>
      <c r="H1081" s="3">
        <v>3</v>
      </c>
      <c r="I1081">
        <v>1</v>
      </c>
      <c r="J1081">
        <v>0</v>
      </c>
      <c r="K1081" s="2">
        <v>2</v>
      </c>
      <c r="L1081">
        <v>0</v>
      </c>
      <c r="M1081" s="2">
        <v>0.45100899999999999</v>
      </c>
      <c r="N1081" s="2">
        <v>0.63086600000000004</v>
      </c>
      <c r="O1081" s="18">
        <v>1</v>
      </c>
      <c r="P1081">
        <v>4</v>
      </c>
      <c r="Q1081" t="s">
        <v>25</v>
      </c>
      <c r="R1081" s="2">
        <f t="shared" si="16"/>
        <v>27.673937976885249</v>
      </c>
      <c r="S1081">
        <v>1</v>
      </c>
      <c r="T1081">
        <v>0</v>
      </c>
    </row>
    <row r="1082" spans="1:20" x14ac:dyDescent="0.25">
      <c r="A1082" t="s">
        <v>15</v>
      </c>
      <c r="B1082" s="3">
        <v>28.977792000000001</v>
      </c>
      <c r="C1082" s="2">
        <v>1.7</v>
      </c>
      <c r="D1082" s="2">
        <v>78</v>
      </c>
      <c r="E1082">
        <v>1</v>
      </c>
      <c r="F1082">
        <v>1</v>
      </c>
      <c r="G1082" s="3">
        <v>3</v>
      </c>
      <c r="H1082" s="3">
        <v>3</v>
      </c>
      <c r="I1082">
        <v>1</v>
      </c>
      <c r="J1082">
        <v>0</v>
      </c>
      <c r="K1082" s="2">
        <v>1.507638</v>
      </c>
      <c r="L1082">
        <v>0</v>
      </c>
      <c r="M1082" s="2">
        <v>1.8243400000000001</v>
      </c>
      <c r="N1082" s="2">
        <v>1</v>
      </c>
      <c r="O1082" s="18">
        <v>2</v>
      </c>
      <c r="P1082">
        <v>3</v>
      </c>
      <c r="Q1082" t="s">
        <v>25</v>
      </c>
      <c r="R1082" s="2">
        <f t="shared" si="16"/>
        <v>26.989619377162633</v>
      </c>
      <c r="S1082">
        <v>1</v>
      </c>
      <c r="T1082">
        <v>0</v>
      </c>
    </row>
    <row r="1083" spans="1:20" x14ac:dyDescent="0.25">
      <c r="A1083" t="s">
        <v>21</v>
      </c>
      <c r="B1083" s="3">
        <v>17.441593000000001</v>
      </c>
      <c r="C1083" s="2">
        <v>1.7</v>
      </c>
      <c r="D1083" s="2">
        <v>83.414072000000004</v>
      </c>
      <c r="E1083">
        <v>1</v>
      </c>
      <c r="F1083">
        <v>0</v>
      </c>
      <c r="G1083" s="3">
        <v>2.0613839999999999</v>
      </c>
      <c r="H1083" s="3">
        <v>2.579291</v>
      </c>
      <c r="I1083">
        <v>1</v>
      </c>
      <c r="J1083">
        <v>0</v>
      </c>
      <c r="K1083" s="2">
        <v>1.9092530000000001</v>
      </c>
      <c r="L1083">
        <v>0</v>
      </c>
      <c r="M1083" s="2">
        <v>1</v>
      </c>
      <c r="N1083" s="2">
        <v>0.96246799999999999</v>
      </c>
      <c r="O1083" s="18">
        <v>1</v>
      </c>
      <c r="P1083">
        <v>4</v>
      </c>
      <c r="Q1083" t="s">
        <v>25</v>
      </c>
      <c r="R1083" s="2">
        <f t="shared" si="16"/>
        <v>28.863000692041528</v>
      </c>
      <c r="S1083">
        <v>1</v>
      </c>
      <c r="T1083">
        <v>0</v>
      </c>
    </row>
    <row r="1084" spans="1:20" x14ac:dyDescent="0.25">
      <c r="A1084" t="s">
        <v>15</v>
      </c>
      <c r="B1084" s="3">
        <v>19.126145000000001</v>
      </c>
      <c r="C1084" s="2">
        <v>1.633794</v>
      </c>
      <c r="D1084" s="2">
        <v>77.858531999999997</v>
      </c>
      <c r="E1084">
        <v>1</v>
      </c>
      <c r="F1084">
        <v>0</v>
      </c>
      <c r="G1084" s="3">
        <v>2.6963810000000001</v>
      </c>
      <c r="H1084" s="3">
        <v>3</v>
      </c>
      <c r="I1084">
        <v>1</v>
      </c>
      <c r="J1084">
        <v>0</v>
      </c>
      <c r="K1084" s="2">
        <v>2.4729640000000002</v>
      </c>
      <c r="L1084">
        <v>0</v>
      </c>
      <c r="M1084" s="2">
        <v>1.8561190000000001</v>
      </c>
      <c r="N1084" s="2">
        <v>1</v>
      </c>
      <c r="O1084" s="18">
        <v>1</v>
      </c>
      <c r="P1084">
        <v>4</v>
      </c>
      <c r="Q1084" t="s">
        <v>25</v>
      </c>
      <c r="R1084" s="2">
        <f t="shared" si="16"/>
        <v>29.168333529725388</v>
      </c>
      <c r="S1084">
        <v>1</v>
      </c>
      <c r="T1084">
        <v>0</v>
      </c>
    </row>
    <row r="1085" spans="1:20" x14ac:dyDescent="0.25">
      <c r="A1085" t="s">
        <v>21</v>
      </c>
      <c r="B1085" s="3">
        <v>24.122589000000001</v>
      </c>
      <c r="C1085" s="2">
        <v>1.856759</v>
      </c>
      <c r="D1085" s="2">
        <v>95.887056000000001</v>
      </c>
      <c r="E1085">
        <v>1</v>
      </c>
      <c r="F1085">
        <v>1</v>
      </c>
      <c r="G1085" s="3">
        <v>1.1160680000000001</v>
      </c>
      <c r="H1085" s="3">
        <v>2.4490669999999999</v>
      </c>
      <c r="I1085">
        <v>1</v>
      </c>
      <c r="J1085">
        <v>0</v>
      </c>
      <c r="K1085" s="2">
        <v>2</v>
      </c>
      <c r="L1085">
        <v>0</v>
      </c>
      <c r="M1085" s="2">
        <v>0.92635000000000001</v>
      </c>
      <c r="N1085" s="2">
        <v>1.9711700000000001</v>
      </c>
      <c r="O1085" s="18">
        <v>1</v>
      </c>
      <c r="P1085">
        <v>4</v>
      </c>
      <c r="Q1085" t="s">
        <v>25</v>
      </c>
      <c r="R1085" s="2">
        <f t="shared" si="16"/>
        <v>27.813068756212733</v>
      </c>
      <c r="S1085">
        <v>1</v>
      </c>
      <c r="T1085">
        <v>0</v>
      </c>
    </row>
    <row r="1086" spans="1:20" x14ac:dyDescent="0.25">
      <c r="A1086" t="s">
        <v>21</v>
      </c>
      <c r="B1086" s="3">
        <v>23</v>
      </c>
      <c r="C1086" s="2">
        <v>1.77433</v>
      </c>
      <c r="D1086" s="2">
        <v>90</v>
      </c>
      <c r="E1086">
        <v>1</v>
      </c>
      <c r="F1086">
        <v>1</v>
      </c>
      <c r="G1086" s="3">
        <v>2.1164320000000001</v>
      </c>
      <c r="H1086" s="3">
        <v>3</v>
      </c>
      <c r="I1086">
        <v>1</v>
      </c>
      <c r="J1086">
        <v>0</v>
      </c>
      <c r="K1086" s="2">
        <v>1.002292</v>
      </c>
      <c r="L1086">
        <v>0</v>
      </c>
      <c r="M1086" s="2">
        <v>0</v>
      </c>
      <c r="N1086" s="2">
        <v>1.066708</v>
      </c>
      <c r="O1086" s="18">
        <v>1</v>
      </c>
      <c r="P1086">
        <v>4</v>
      </c>
      <c r="Q1086" t="s">
        <v>25</v>
      </c>
      <c r="R1086" s="2">
        <f t="shared" si="16"/>
        <v>28.58733811572376</v>
      </c>
      <c r="S1086">
        <v>1</v>
      </c>
      <c r="T1086">
        <v>0</v>
      </c>
    </row>
    <row r="1087" spans="1:20" x14ac:dyDescent="0.25">
      <c r="A1087" t="s">
        <v>15</v>
      </c>
      <c r="B1087" s="3">
        <v>28.824193999999999</v>
      </c>
      <c r="C1087" s="2">
        <v>1.7</v>
      </c>
      <c r="D1087" s="2">
        <v>78</v>
      </c>
      <c r="E1087">
        <v>1</v>
      </c>
      <c r="F1087">
        <v>1</v>
      </c>
      <c r="G1087" s="3">
        <v>3</v>
      </c>
      <c r="H1087" s="3">
        <v>3</v>
      </c>
      <c r="I1087">
        <v>1</v>
      </c>
      <c r="J1087">
        <v>0</v>
      </c>
      <c r="K1087" s="2">
        <v>2.1470739999999999</v>
      </c>
      <c r="L1087">
        <v>0</v>
      </c>
      <c r="M1087" s="2">
        <v>1.4160759999999999</v>
      </c>
      <c r="N1087" s="2">
        <v>1</v>
      </c>
      <c r="O1087" s="18">
        <v>2</v>
      </c>
      <c r="P1087">
        <v>3</v>
      </c>
      <c r="Q1087" t="s">
        <v>25</v>
      </c>
      <c r="R1087" s="2">
        <f t="shared" si="16"/>
        <v>26.989619377162633</v>
      </c>
      <c r="S1087">
        <v>1</v>
      </c>
      <c r="T1087">
        <v>0</v>
      </c>
    </row>
    <row r="1088" spans="1:20" x14ac:dyDescent="0.25">
      <c r="A1088" t="s">
        <v>21</v>
      </c>
      <c r="B1088" s="3">
        <v>34.204611</v>
      </c>
      <c r="C1088" s="2">
        <v>1.719509</v>
      </c>
      <c r="D1088" s="2">
        <v>84.416515000000004</v>
      </c>
      <c r="E1088">
        <v>1</v>
      </c>
      <c r="F1088">
        <v>1</v>
      </c>
      <c r="G1088" s="3">
        <v>2.0312459999999999</v>
      </c>
      <c r="H1088" s="3">
        <v>3</v>
      </c>
      <c r="I1088">
        <v>1</v>
      </c>
      <c r="J1088">
        <v>0</v>
      </c>
      <c r="K1088" s="2">
        <v>2.8030020000000002</v>
      </c>
      <c r="L1088">
        <v>0</v>
      </c>
      <c r="M1088" s="2">
        <v>1.98448</v>
      </c>
      <c r="N1088" s="2">
        <v>0.41862300000000002</v>
      </c>
      <c r="O1088" s="18">
        <v>0</v>
      </c>
      <c r="P1088">
        <v>3</v>
      </c>
      <c r="Q1088" t="s">
        <v>25</v>
      </c>
      <c r="R1088" s="2">
        <f t="shared" si="16"/>
        <v>28.550815165558468</v>
      </c>
      <c r="S1088">
        <v>1</v>
      </c>
      <c r="T1088">
        <v>0</v>
      </c>
    </row>
    <row r="1089" spans="1:20" x14ac:dyDescent="0.25">
      <c r="A1089" t="s">
        <v>15</v>
      </c>
      <c r="B1089" s="3">
        <v>28.167798999999999</v>
      </c>
      <c r="C1089" s="2">
        <v>1.658202</v>
      </c>
      <c r="D1089" s="2">
        <v>78</v>
      </c>
      <c r="E1089">
        <v>1</v>
      </c>
      <c r="F1089">
        <v>1</v>
      </c>
      <c r="G1089" s="3">
        <v>2.9380310000000001</v>
      </c>
      <c r="H1089" s="3">
        <v>1.5328329999999999</v>
      </c>
      <c r="I1089">
        <v>1</v>
      </c>
      <c r="J1089">
        <v>0</v>
      </c>
      <c r="K1089" s="2">
        <v>1.9312419999999999</v>
      </c>
      <c r="L1089">
        <v>0</v>
      </c>
      <c r="M1089" s="2">
        <v>0.52500199999999997</v>
      </c>
      <c r="N1089" s="2">
        <v>0.37194100000000002</v>
      </c>
      <c r="O1089" s="18">
        <v>2</v>
      </c>
      <c r="P1089">
        <v>3</v>
      </c>
      <c r="Q1089" t="s">
        <v>25</v>
      </c>
      <c r="R1089" s="2">
        <f t="shared" si="16"/>
        <v>28.367413120517668</v>
      </c>
      <c r="S1089">
        <v>1</v>
      </c>
      <c r="T1089">
        <v>0</v>
      </c>
    </row>
    <row r="1090" spans="1:20" x14ac:dyDescent="0.25">
      <c r="A1090" t="s">
        <v>21</v>
      </c>
      <c r="B1090" s="3">
        <v>55.137881</v>
      </c>
      <c r="C1090" s="2">
        <v>1.6572210000000001</v>
      </c>
      <c r="D1090" s="2">
        <v>80.993212999999997</v>
      </c>
      <c r="E1090">
        <v>1</v>
      </c>
      <c r="F1090">
        <v>1</v>
      </c>
      <c r="G1090" s="3">
        <v>2</v>
      </c>
      <c r="H1090" s="3">
        <v>3</v>
      </c>
      <c r="I1090">
        <v>1</v>
      </c>
      <c r="J1090">
        <v>0</v>
      </c>
      <c r="K1090" s="2">
        <v>2</v>
      </c>
      <c r="L1090">
        <v>0</v>
      </c>
      <c r="M1090" s="2">
        <v>1</v>
      </c>
      <c r="N1090" s="2">
        <v>0</v>
      </c>
      <c r="O1090" s="18">
        <v>0</v>
      </c>
      <c r="P1090">
        <v>3</v>
      </c>
      <c r="Q1090" t="s">
        <v>25</v>
      </c>
      <c r="R1090" s="2">
        <f t="shared" si="16"/>
        <v>29.490882707180102</v>
      </c>
      <c r="S1090">
        <v>1</v>
      </c>
      <c r="T1090">
        <v>0</v>
      </c>
    </row>
    <row r="1091" spans="1:20" x14ac:dyDescent="0.25">
      <c r="A1091" t="s">
        <v>21</v>
      </c>
      <c r="B1091" s="3">
        <v>34.970367000000003</v>
      </c>
      <c r="C1091" s="2">
        <v>1.7133480000000001</v>
      </c>
      <c r="D1091" s="2">
        <v>84.722222000000002</v>
      </c>
      <c r="E1091">
        <v>1</v>
      </c>
      <c r="F1091">
        <v>1</v>
      </c>
      <c r="G1091" s="3">
        <v>2.8842120000000002</v>
      </c>
      <c r="H1091" s="3">
        <v>3</v>
      </c>
      <c r="I1091">
        <v>1</v>
      </c>
      <c r="J1091">
        <v>0</v>
      </c>
      <c r="K1091" s="2">
        <v>3</v>
      </c>
      <c r="L1091">
        <v>0</v>
      </c>
      <c r="M1091" s="2">
        <v>2</v>
      </c>
      <c r="N1091" s="2">
        <v>0.83240000000000003</v>
      </c>
      <c r="O1091" s="18">
        <v>0</v>
      </c>
      <c r="P1091">
        <v>3</v>
      </c>
      <c r="Q1091" t="s">
        <v>25</v>
      </c>
      <c r="R1091" s="2">
        <f t="shared" ref="R1091:R1154" si="17">D1091/(C1091*C1091)</f>
        <v>28.860654351048073</v>
      </c>
      <c r="S1091">
        <v>1</v>
      </c>
      <c r="T1091">
        <v>0</v>
      </c>
    </row>
    <row r="1092" spans="1:20" x14ac:dyDescent="0.25">
      <c r="A1092" t="s">
        <v>21</v>
      </c>
      <c r="B1092" s="3">
        <v>20.986834000000002</v>
      </c>
      <c r="C1092" s="2">
        <v>1.6771780000000001</v>
      </c>
      <c r="D1092" s="2">
        <v>80.379575000000003</v>
      </c>
      <c r="E1092">
        <v>1</v>
      </c>
      <c r="F1092">
        <v>1</v>
      </c>
      <c r="G1092" s="3">
        <v>2</v>
      </c>
      <c r="H1092" s="3">
        <v>2.9617059999999999</v>
      </c>
      <c r="I1092">
        <v>1</v>
      </c>
      <c r="J1092">
        <v>0</v>
      </c>
      <c r="K1092" s="2">
        <v>2</v>
      </c>
      <c r="L1092">
        <v>0</v>
      </c>
      <c r="M1092" s="2">
        <v>1.661556</v>
      </c>
      <c r="N1092" s="2">
        <v>1.114716</v>
      </c>
      <c r="O1092" s="18">
        <v>0</v>
      </c>
      <c r="P1092">
        <v>4</v>
      </c>
      <c r="Q1092" t="s">
        <v>25</v>
      </c>
      <c r="R1092" s="2">
        <f t="shared" si="17"/>
        <v>28.575075829128242</v>
      </c>
      <c r="S1092">
        <v>1</v>
      </c>
      <c r="T1092">
        <v>0</v>
      </c>
    </row>
    <row r="1093" spans="1:20" x14ac:dyDescent="0.25">
      <c r="A1093" t="s">
        <v>15</v>
      </c>
      <c r="B1093" s="3">
        <v>38.378056000000001</v>
      </c>
      <c r="C1093" s="2">
        <v>1.67805</v>
      </c>
      <c r="D1093" s="2">
        <v>77.224574000000004</v>
      </c>
      <c r="E1093">
        <v>1</v>
      </c>
      <c r="F1093">
        <v>1</v>
      </c>
      <c r="G1093" s="3">
        <v>2.4445990000000002</v>
      </c>
      <c r="H1093" s="3">
        <v>3</v>
      </c>
      <c r="I1093">
        <v>1</v>
      </c>
      <c r="J1093">
        <v>0</v>
      </c>
      <c r="K1093" s="2">
        <v>1.029798</v>
      </c>
      <c r="L1093">
        <v>0</v>
      </c>
      <c r="M1093" s="2">
        <v>0</v>
      </c>
      <c r="N1093" s="2">
        <v>0</v>
      </c>
      <c r="O1093" s="18">
        <v>0</v>
      </c>
      <c r="P1093">
        <v>3</v>
      </c>
      <c r="Q1093" t="s">
        <v>25</v>
      </c>
      <c r="R1093" s="2">
        <f t="shared" si="17"/>
        <v>27.424942580940389</v>
      </c>
      <c r="S1093">
        <v>1</v>
      </c>
      <c r="T1093">
        <v>0</v>
      </c>
    </row>
    <row r="1094" spans="1:20" x14ac:dyDescent="0.25">
      <c r="A1094" t="s">
        <v>21</v>
      </c>
      <c r="B1094" s="3">
        <v>22.18881</v>
      </c>
      <c r="C1094" s="2">
        <v>1.717722</v>
      </c>
      <c r="D1094" s="2">
        <v>81.929910000000007</v>
      </c>
      <c r="E1094">
        <v>1</v>
      </c>
      <c r="F1094">
        <v>1</v>
      </c>
      <c r="G1094" s="3">
        <v>2</v>
      </c>
      <c r="H1094" s="3">
        <v>1.1525209999999999</v>
      </c>
      <c r="I1094">
        <v>1</v>
      </c>
      <c r="J1094">
        <v>0</v>
      </c>
      <c r="K1094" s="2">
        <v>1.7231590000000001</v>
      </c>
      <c r="L1094">
        <v>0</v>
      </c>
      <c r="M1094" s="2">
        <v>1.3901600000000001</v>
      </c>
      <c r="N1094" s="2">
        <v>1.0949409999999999</v>
      </c>
      <c r="O1094" s="18">
        <v>1</v>
      </c>
      <c r="P1094">
        <v>4</v>
      </c>
      <c r="Q1094" t="s">
        <v>25</v>
      </c>
      <c r="R1094" s="2">
        <f t="shared" si="17"/>
        <v>27.767496245522828</v>
      </c>
      <c r="S1094">
        <v>1</v>
      </c>
      <c r="T1094">
        <v>0</v>
      </c>
    </row>
    <row r="1095" spans="1:20" x14ac:dyDescent="0.25">
      <c r="A1095" t="s">
        <v>15</v>
      </c>
      <c r="B1095" s="3">
        <v>21.082384000000001</v>
      </c>
      <c r="C1095" s="2">
        <v>1.4864839999999999</v>
      </c>
      <c r="D1095" s="2">
        <v>60.117992999999998</v>
      </c>
      <c r="E1095">
        <v>1</v>
      </c>
      <c r="F1095">
        <v>0</v>
      </c>
      <c r="G1095" s="3">
        <v>2</v>
      </c>
      <c r="H1095" s="3">
        <v>1.1046419999999999</v>
      </c>
      <c r="I1095">
        <v>1</v>
      </c>
      <c r="J1095">
        <v>0</v>
      </c>
      <c r="K1095" s="2">
        <v>1</v>
      </c>
      <c r="L1095">
        <v>0</v>
      </c>
      <c r="M1095" s="2">
        <v>0</v>
      </c>
      <c r="N1095" s="2">
        <v>0.96909699999999999</v>
      </c>
      <c r="O1095" s="18">
        <v>0</v>
      </c>
      <c r="P1095">
        <v>4</v>
      </c>
      <c r="Q1095" t="s">
        <v>25</v>
      </c>
      <c r="R1095" s="2">
        <f t="shared" si="17"/>
        <v>27.207209174785646</v>
      </c>
      <c r="S1095">
        <v>1</v>
      </c>
      <c r="T1095">
        <v>0</v>
      </c>
    </row>
    <row r="1096" spans="1:20" x14ac:dyDescent="0.25">
      <c r="A1096" t="s">
        <v>15</v>
      </c>
      <c r="B1096" s="3">
        <v>25.293202000000001</v>
      </c>
      <c r="C1096" s="2">
        <v>1.503379</v>
      </c>
      <c r="D1096" s="2">
        <v>64.342459000000005</v>
      </c>
      <c r="E1096">
        <v>1</v>
      </c>
      <c r="F1096">
        <v>0</v>
      </c>
      <c r="G1096" s="3">
        <v>2</v>
      </c>
      <c r="H1096" s="3">
        <v>1</v>
      </c>
      <c r="I1096">
        <v>1</v>
      </c>
      <c r="J1096">
        <v>0</v>
      </c>
      <c r="K1096" s="2">
        <v>1.639807</v>
      </c>
      <c r="L1096">
        <v>0</v>
      </c>
      <c r="M1096" s="2">
        <v>7.2117000000000001E-2</v>
      </c>
      <c r="N1096" s="2">
        <v>0</v>
      </c>
      <c r="O1096" s="18">
        <v>0</v>
      </c>
      <c r="P1096">
        <v>4</v>
      </c>
      <c r="Q1096" t="s">
        <v>25</v>
      </c>
      <c r="R1096" s="2">
        <f t="shared" si="17"/>
        <v>28.468245048772769</v>
      </c>
      <c r="S1096">
        <v>1</v>
      </c>
      <c r="T1096">
        <v>0</v>
      </c>
    </row>
    <row r="1097" spans="1:20" x14ac:dyDescent="0.25">
      <c r="A1097" t="s">
        <v>21</v>
      </c>
      <c r="B1097" s="3">
        <v>23</v>
      </c>
      <c r="C1097" s="2">
        <v>1.7189810000000001</v>
      </c>
      <c r="D1097" s="2">
        <v>81.66995</v>
      </c>
      <c r="E1097">
        <v>1</v>
      </c>
      <c r="F1097">
        <v>1</v>
      </c>
      <c r="G1097" s="3">
        <v>2</v>
      </c>
      <c r="H1097" s="3">
        <v>1.7295529999999999</v>
      </c>
      <c r="I1097">
        <v>1</v>
      </c>
      <c r="J1097">
        <v>0</v>
      </c>
      <c r="K1097" s="2">
        <v>1.400247</v>
      </c>
      <c r="L1097">
        <v>0</v>
      </c>
      <c r="M1097" s="2">
        <v>0.88792300000000002</v>
      </c>
      <c r="N1097" s="2">
        <v>1.0119830000000001</v>
      </c>
      <c r="O1097" s="18">
        <v>1</v>
      </c>
      <c r="P1097">
        <v>4</v>
      </c>
      <c r="Q1097" t="s">
        <v>25</v>
      </c>
      <c r="R1097" s="2">
        <f t="shared" si="17"/>
        <v>27.63886068739323</v>
      </c>
      <c r="S1097">
        <v>1</v>
      </c>
      <c r="T1097">
        <v>0</v>
      </c>
    </row>
    <row r="1098" spans="1:20" x14ac:dyDescent="0.25">
      <c r="A1098" t="s">
        <v>15</v>
      </c>
      <c r="B1098" s="3">
        <v>39.170029</v>
      </c>
      <c r="C1098" s="2">
        <v>1.6883539999999999</v>
      </c>
      <c r="D1098" s="2">
        <v>79.278896000000003</v>
      </c>
      <c r="E1098">
        <v>1</v>
      </c>
      <c r="F1098">
        <v>1</v>
      </c>
      <c r="G1098" s="3">
        <v>3</v>
      </c>
      <c r="H1098" s="3">
        <v>3</v>
      </c>
      <c r="I1098">
        <v>1</v>
      </c>
      <c r="J1098">
        <v>0</v>
      </c>
      <c r="K1098" s="2">
        <v>2.9945149999999998</v>
      </c>
      <c r="L1098">
        <v>0</v>
      </c>
      <c r="M1098" s="2">
        <v>0</v>
      </c>
      <c r="N1098" s="2">
        <v>0</v>
      </c>
      <c r="O1098" s="18">
        <v>0</v>
      </c>
      <c r="P1098">
        <v>3</v>
      </c>
      <c r="Q1098" t="s">
        <v>25</v>
      </c>
      <c r="R1098" s="2">
        <f t="shared" si="17"/>
        <v>27.811894389898765</v>
      </c>
      <c r="S1098">
        <v>1</v>
      </c>
      <c r="T1098">
        <v>0</v>
      </c>
    </row>
    <row r="1099" spans="1:20" x14ac:dyDescent="0.25">
      <c r="A1099" t="s">
        <v>15</v>
      </c>
      <c r="B1099" s="3">
        <v>34.044229000000001</v>
      </c>
      <c r="C1099" s="2">
        <v>1.665807</v>
      </c>
      <c r="D1099" s="2">
        <v>77.098973000000001</v>
      </c>
      <c r="E1099">
        <v>1</v>
      </c>
      <c r="F1099">
        <v>1</v>
      </c>
      <c r="G1099" s="3">
        <v>2.9769749999999999</v>
      </c>
      <c r="H1099" s="3">
        <v>1.3469869999999999</v>
      </c>
      <c r="I1099">
        <v>1</v>
      </c>
      <c r="J1099">
        <v>0</v>
      </c>
      <c r="K1099" s="2">
        <v>1.868349</v>
      </c>
      <c r="L1099">
        <v>0</v>
      </c>
      <c r="M1099" s="2">
        <v>0.702538</v>
      </c>
      <c r="N1099" s="2">
        <v>0.87933300000000003</v>
      </c>
      <c r="O1099" s="18">
        <v>0</v>
      </c>
      <c r="P1099">
        <v>3</v>
      </c>
      <c r="Q1099" t="s">
        <v>25</v>
      </c>
      <c r="R1099" s="2">
        <f t="shared" si="17"/>
        <v>27.784285156568451</v>
      </c>
      <c r="S1099">
        <v>1</v>
      </c>
      <c r="T1099">
        <v>0</v>
      </c>
    </row>
    <row r="1100" spans="1:20" x14ac:dyDescent="0.25">
      <c r="A1100" t="s">
        <v>21</v>
      </c>
      <c r="B1100" s="3">
        <v>33.182127000000001</v>
      </c>
      <c r="C1100" s="2">
        <v>1.838441</v>
      </c>
      <c r="D1100" s="2">
        <v>97.029248999999993</v>
      </c>
      <c r="E1100">
        <v>1</v>
      </c>
      <c r="F1100">
        <v>1</v>
      </c>
      <c r="G1100" s="3">
        <v>2</v>
      </c>
      <c r="H1100" s="3">
        <v>1.9772209999999999</v>
      </c>
      <c r="I1100">
        <v>1</v>
      </c>
      <c r="J1100">
        <v>0</v>
      </c>
      <c r="K1100" s="2">
        <v>3</v>
      </c>
      <c r="L1100">
        <v>0</v>
      </c>
      <c r="M1100" s="2">
        <v>1</v>
      </c>
      <c r="N1100" s="2">
        <v>0</v>
      </c>
      <c r="O1100" s="18">
        <v>1</v>
      </c>
      <c r="P1100">
        <v>3</v>
      </c>
      <c r="Q1100" t="s">
        <v>25</v>
      </c>
      <c r="R1100" s="2">
        <f t="shared" si="17"/>
        <v>28.708022387493138</v>
      </c>
      <c r="S1100">
        <v>1</v>
      </c>
      <c r="T1100">
        <v>0</v>
      </c>
    </row>
    <row r="1101" spans="1:20" x14ac:dyDescent="0.25">
      <c r="A1101" t="s">
        <v>15</v>
      </c>
      <c r="B1101" s="3">
        <v>19.821995999999999</v>
      </c>
      <c r="C1101" s="2">
        <v>1.6534310000000001</v>
      </c>
      <c r="D1101" s="2">
        <v>75.090439000000003</v>
      </c>
      <c r="E1101">
        <v>1</v>
      </c>
      <c r="F1101">
        <v>0</v>
      </c>
      <c r="G1101" s="3">
        <v>2.7660360000000002</v>
      </c>
      <c r="H1101" s="3">
        <v>2.4438119999999999</v>
      </c>
      <c r="I1101">
        <v>1</v>
      </c>
      <c r="J1101">
        <v>0</v>
      </c>
      <c r="K1101" s="2">
        <v>2.7079270000000002</v>
      </c>
      <c r="L1101">
        <v>0</v>
      </c>
      <c r="M1101" s="2">
        <v>0.70283899999999999</v>
      </c>
      <c r="N1101" s="2">
        <v>0.82743900000000004</v>
      </c>
      <c r="O1101" s="18">
        <v>1</v>
      </c>
      <c r="P1101">
        <v>4</v>
      </c>
      <c r="Q1101" t="s">
        <v>25</v>
      </c>
      <c r="R1101" s="2">
        <f t="shared" si="17"/>
        <v>27.467079943015879</v>
      </c>
      <c r="S1101">
        <v>1</v>
      </c>
      <c r="T1101">
        <v>0</v>
      </c>
    </row>
    <row r="1102" spans="1:20" x14ac:dyDescent="0.25">
      <c r="A1102" t="s">
        <v>21</v>
      </c>
      <c r="B1102" s="3">
        <v>19.149705999999998</v>
      </c>
      <c r="C1102" s="2">
        <v>1.6998180000000001</v>
      </c>
      <c r="D1102" s="2">
        <v>78</v>
      </c>
      <c r="E1102">
        <v>1</v>
      </c>
      <c r="F1102">
        <v>0</v>
      </c>
      <c r="G1102" s="3">
        <v>1.096455</v>
      </c>
      <c r="H1102" s="3">
        <v>2.4913150000000002</v>
      </c>
      <c r="I1102">
        <v>1</v>
      </c>
      <c r="J1102">
        <v>0</v>
      </c>
      <c r="K1102" s="2">
        <v>2.4500690000000001</v>
      </c>
      <c r="L1102">
        <v>0</v>
      </c>
      <c r="M1102" s="2">
        <v>0</v>
      </c>
      <c r="N1102" s="2">
        <v>0.72611800000000004</v>
      </c>
      <c r="O1102" s="18">
        <v>1</v>
      </c>
      <c r="P1102">
        <v>4</v>
      </c>
      <c r="Q1102" t="s">
        <v>25</v>
      </c>
      <c r="R1102" s="2">
        <f t="shared" si="17"/>
        <v>26.995399259123161</v>
      </c>
      <c r="S1102">
        <v>1</v>
      </c>
      <c r="T1102">
        <v>0</v>
      </c>
    </row>
    <row r="1103" spans="1:20" x14ac:dyDescent="0.25">
      <c r="A1103" t="s">
        <v>21</v>
      </c>
      <c r="B1103" s="3">
        <v>46.491858999999998</v>
      </c>
      <c r="C1103" s="2">
        <v>1.718097</v>
      </c>
      <c r="D1103" s="2">
        <v>88.600877999999994</v>
      </c>
      <c r="E1103">
        <v>1</v>
      </c>
      <c r="F1103">
        <v>1</v>
      </c>
      <c r="G1103" s="3">
        <v>2.129969</v>
      </c>
      <c r="H1103" s="3">
        <v>3</v>
      </c>
      <c r="I1103">
        <v>1</v>
      </c>
      <c r="J1103">
        <v>0</v>
      </c>
      <c r="K1103" s="2">
        <v>1.5680350000000001</v>
      </c>
      <c r="L1103">
        <v>0</v>
      </c>
      <c r="M1103" s="2">
        <v>0.87012699999999998</v>
      </c>
      <c r="N1103" s="2">
        <v>0</v>
      </c>
      <c r="O1103" s="18">
        <v>0</v>
      </c>
      <c r="P1103">
        <v>3</v>
      </c>
      <c r="Q1103" t="s">
        <v>25</v>
      </c>
      <c r="R1103" s="2">
        <f t="shared" si="17"/>
        <v>30.015298489431871</v>
      </c>
      <c r="S1103">
        <v>1</v>
      </c>
      <c r="T1103">
        <v>0</v>
      </c>
    </row>
    <row r="1104" spans="1:20" x14ac:dyDescent="0.25">
      <c r="A1104" t="s">
        <v>21</v>
      </c>
      <c r="B1104" s="3">
        <v>17.894784000000001</v>
      </c>
      <c r="C1104" s="2">
        <v>1.7313890000000001</v>
      </c>
      <c r="D1104" s="2">
        <v>84.064875000000001</v>
      </c>
      <c r="E1104">
        <v>1</v>
      </c>
      <c r="F1104">
        <v>0</v>
      </c>
      <c r="G1104" s="3">
        <v>2.0196740000000002</v>
      </c>
      <c r="H1104" s="3">
        <v>2.8433190000000002</v>
      </c>
      <c r="I1104">
        <v>1</v>
      </c>
      <c r="J1104">
        <v>0</v>
      </c>
      <c r="K1104" s="2">
        <v>2.832004</v>
      </c>
      <c r="L1104">
        <v>0</v>
      </c>
      <c r="M1104" s="2">
        <v>1</v>
      </c>
      <c r="N1104" s="2">
        <v>0.60860700000000001</v>
      </c>
      <c r="O1104" s="18">
        <v>1</v>
      </c>
      <c r="P1104">
        <v>4</v>
      </c>
      <c r="Q1104" t="s">
        <v>25</v>
      </c>
      <c r="R1104" s="2">
        <f t="shared" si="17"/>
        <v>28.043051112595979</v>
      </c>
      <c r="S1104">
        <v>1</v>
      </c>
      <c r="T1104">
        <v>0</v>
      </c>
    </row>
    <row r="1105" spans="1:20" x14ac:dyDescent="0.25">
      <c r="A1105" t="s">
        <v>21</v>
      </c>
      <c r="B1105" s="3">
        <v>18.88485</v>
      </c>
      <c r="C1105" s="2">
        <v>1.699667</v>
      </c>
      <c r="D1105" s="2">
        <v>79.677930000000003</v>
      </c>
      <c r="E1105">
        <v>1</v>
      </c>
      <c r="F1105">
        <v>0</v>
      </c>
      <c r="G1105" s="3">
        <v>2.7352970000000001</v>
      </c>
      <c r="H1105" s="3">
        <v>2.1571639999999999</v>
      </c>
      <c r="I1105">
        <v>1</v>
      </c>
      <c r="J1105">
        <v>0</v>
      </c>
      <c r="K1105" s="2">
        <v>1.0871660000000001</v>
      </c>
      <c r="L1105">
        <v>0</v>
      </c>
      <c r="M1105" s="2">
        <v>0.11017399999999999</v>
      </c>
      <c r="N1105" s="2">
        <v>3.6949999999999999E-3</v>
      </c>
      <c r="O1105" s="18">
        <v>0</v>
      </c>
      <c r="P1105">
        <v>4</v>
      </c>
      <c r="Q1105" t="s">
        <v>25</v>
      </c>
      <c r="R1105" s="2">
        <f t="shared" si="17"/>
        <v>27.581022205851035</v>
      </c>
      <c r="S1105">
        <v>1</v>
      </c>
      <c r="T1105">
        <v>0</v>
      </c>
    </row>
    <row r="1106" spans="1:20" x14ac:dyDescent="0.25">
      <c r="A1106" t="s">
        <v>15</v>
      </c>
      <c r="B1106" s="3">
        <v>38.384177000000001</v>
      </c>
      <c r="C1106" s="2">
        <v>1.698626</v>
      </c>
      <c r="D1106" s="2">
        <v>78.637307000000007</v>
      </c>
      <c r="E1106">
        <v>1</v>
      </c>
      <c r="F1106">
        <v>1</v>
      </c>
      <c r="G1106" s="3">
        <v>3</v>
      </c>
      <c r="H1106" s="3">
        <v>3</v>
      </c>
      <c r="I1106">
        <v>1</v>
      </c>
      <c r="J1106">
        <v>0</v>
      </c>
      <c r="K1106" s="2">
        <v>2.5031979999999998</v>
      </c>
      <c r="L1106">
        <v>0</v>
      </c>
      <c r="M1106" s="2">
        <v>0</v>
      </c>
      <c r="N1106" s="2">
        <v>0</v>
      </c>
      <c r="O1106" s="18">
        <v>0</v>
      </c>
      <c r="P1106">
        <v>3</v>
      </c>
      <c r="Q1106" t="s">
        <v>25</v>
      </c>
      <c r="R1106" s="2">
        <f t="shared" si="17"/>
        <v>27.254178604934648</v>
      </c>
      <c r="S1106">
        <v>1</v>
      </c>
      <c r="T1106">
        <v>0</v>
      </c>
    </row>
    <row r="1107" spans="1:20" x14ac:dyDescent="0.25">
      <c r="A1107" t="s">
        <v>21</v>
      </c>
      <c r="B1107" s="3">
        <v>22.675678999999999</v>
      </c>
      <c r="C1107" s="2">
        <v>1.8237650000000001</v>
      </c>
      <c r="D1107" s="2">
        <v>96.945262</v>
      </c>
      <c r="E1107">
        <v>1</v>
      </c>
      <c r="F1107">
        <v>1</v>
      </c>
      <c r="G1107" s="3">
        <v>1.5887819999999999</v>
      </c>
      <c r="H1107" s="3">
        <v>2.6016750000000002</v>
      </c>
      <c r="I1107">
        <v>1</v>
      </c>
      <c r="J1107">
        <v>0</v>
      </c>
      <c r="K1107" s="2">
        <v>2.4694690000000001</v>
      </c>
      <c r="L1107">
        <v>0</v>
      </c>
      <c r="M1107" s="2">
        <v>1.7365379999999999</v>
      </c>
      <c r="N1107" s="2">
        <v>1.8868549999999999</v>
      </c>
      <c r="O1107" s="18">
        <v>1</v>
      </c>
      <c r="P1107">
        <v>4</v>
      </c>
      <c r="Q1107" t="s">
        <v>25</v>
      </c>
      <c r="R1107" s="2">
        <f t="shared" si="17"/>
        <v>29.146662687486856</v>
      </c>
      <c r="S1107">
        <v>1</v>
      </c>
      <c r="T1107">
        <v>0</v>
      </c>
    </row>
    <row r="1108" spans="1:20" x14ac:dyDescent="0.25">
      <c r="A1108" t="s">
        <v>21</v>
      </c>
      <c r="B1108" s="3">
        <v>33.049121</v>
      </c>
      <c r="C1108" s="2">
        <v>1.708742</v>
      </c>
      <c r="D1108" s="2">
        <v>83.001642000000004</v>
      </c>
      <c r="E1108">
        <v>1</v>
      </c>
      <c r="F1108">
        <v>1</v>
      </c>
      <c r="G1108" s="3">
        <v>2</v>
      </c>
      <c r="H1108" s="3">
        <v>1.171027</v>
      </c>
      <c r="I1108">
        <v>1</v>
      </c>
      <c r="J1108">
        <v>0</v>
      </c>
      <c r="K1108" s="2">
        <v>2.4051719999999999</v>
      </c>
      <c r="L1108">
        <v>0</v>
      </c>
      <c r="M1108" s="2">
        <v>2.3002820000000002</v>
      </c>
      <c r="N1108" s="2">
        <v>0</v>
      </c>
      <c r="O1108" s="18">
        <v>0</v>
      </c>
      <c r="P1108">
        <v>3</v>
      </c>
      <c r="Q1108" t="s">
        <v>25</v>
      </c>
      <c r="R1108" s="2">
        <f t="shared" si="17"/>
        <v>28.427174498359079</v>
      </c>
      <c r="S1108">
        <v>1</v>
      </c>
      <c r="T1108">
        <v>0</v>
      </c>
    </row>
    <row r="1109" spans="1:20" x14ac:dyDescent="0.25">
      <c r="A1109" t="s">
        <v>15</v>
      </c>
      <c r="B1109" s="3">
        <v>37.205173000000002</v>
      </c>
      <c r="C1109" s="2">
        <v>1.6674690000000001</v>
      </c>
      <c r="D1109" s="2">
        <v>80.993373000000005</v>
      </c>
      <c r="E1109">
        <v>1</v>
      </c>
      <c r="F1109">
        <v>1</v>
      </c>
      <c r="G1109" s="3">
        <v>2.0105400000000002</v>
      </c>
      <c r="H1109" s="3">
        <v>2.77684</v>
      </c>
      <c r="I1109">
        <v>1</v>
      </c>
      <c r="J1109">
        <v>0</v>
      </c>
      <c r="K1109" s="2">
        <v>1.651548</v>
      </c>
      <c r="L1109">
        <v>0</v>
      </c>
      <c r="M1109" s="2">
        <v>0</v>
      </c>
      <c r="N1109" s="2">
        <v>0.79096699999999998</v>
      </c>
      <c r="O1109" s="18">
        <v>0</v>
      </c>
      <c r="P1109">
        <v>3</v>
      </c>
      <c r="Q1109" t="s">
        <v>25</v>
      </c>
      <c r="R1109" s="2">
        <f t="shared" si="17"/>
        <v>29.129561587445394</v>
      </c>
      <c r="S1109">
        <v>1</v>
      </c>
      <c r="T1109">
        <v>0</v>
      </c>
    </row>
    <row r="1110" spans="1:20" x14ac:dyDescent="0.25">
      <c r="A1110" t="s">
        <v>15</v>
      </c>
      <c r="B1110" s="3">
        <v>19.027417</v>
      </c>
      <c r="C1110" s="2">
        <v>1.588147</v>
      </c>
      <c r="D1110" s="2">
        <v>73.939267999999998</v>
      </c>
      <c r="E1110">
        <v>1</v>
      </c>
      <c r="F1110">
        <v>0</v>
      </c>
      <c r="G1110" s="3">
        <v>3</v>
      </c>
      <c r="H1110" s="3">
        <v>3.3627579999999999</v>
      </c>
      <c r="I1110">
        <v>1</v>
      </c>
      <c r="J1110">
        <v>0</v>
      </c>
      <c r="K1110" s="2">
        <v>2</v>
      </c>
      <c r="L1110">
        <v>0</v>
      </c>
      <c r="M1110" s="2">
        <v>2.892922</v>
      </c>
      <c r="N1110" s="2">
        <v>1</v>
      </c>
      <c r="O1110" s="18">
        <v>1</v>
      </c>
      <c r="P1110">
        <v>4</v>
      </c>
      <c r="Q1110" t="s">
        <v>25</v>
      </c>
      <c r="R1110" s="2">
        <f t="shared" si="17"/>
        <v>29.315259952034076</v>
      </c>
      <c r="S1110">
        <v>1</v>
      </c>
      <c r="T1110">
        <v>0</v>
      </c>
    </row>
    <row r="1111" spans="1:20" x14ac:dyDescent="0.25">
      <c r="A1111" t="s">
        <v>21</v>
      </c>
      <c r="B1111" s="3">
        <v>37.492443999999999</v>
      </c>
      <c r="C1111" s="2">
        <v>1.835024</v>
      </c>
      <c r="D1111" s="2">
        <v>92.368358999999998</v>
      </c>
      <c r="E1111">
        <v>1</v>
      </c>
      <c r="F1111">
        <v>1</v>
      </c>
      <c r="G1111" s="3">
        <v>2</v>
      </c>
      <c r="H1111" s="3">
        <v>1.672706</v>
      </c>
      <c r="I1111">
        <v>1</v>
      </c>
      <c r="J1111">
        <v>0</v>
      </c>
      <c r="K1111" s="2">
        <v>2.7666740000000001</v>
      </c>
      <c r="L1111">
        <v>0</v>
      </c>
      <c r="M1111" s="2">
        <v>1</v>
      </c>
      <c r="N1111" s="2">
        <v>2.7092999999999999E-2</v>
      </c>
      <c r="O1111" s="18">
        <v>1</v>
      </c>
      <c r="P1111">
        <v>3</v>
      </c>
      <c r="Q1111" t="s">
        <v>25</v>
      </c>
      <c r="R1111" s="2">
        <f t="shared" si="17"/>
        <v>27.430879395449566</v>
      </c>
      <c r="S1111">
        <v>1</v>
      </c>
      <c r="T1111">
        <v>0</v>
      </c>
    </row>
    <row r="1112" spans="1:20" x14ac:dyDescent="0.25">
      <c r="A1112" t="s">
        <v>21</v>
      </c>
      <c r="B1112" s="3">
        <v>24.657598</v>
      </c>
      <c r="C1112" s="2">
        <v>1.7088000000000001</v>
      </c>
      <c r="D1112" s="2">
        <v>83.520112999999995</v>
      </c>
      <c r="E1112">
        <v>1</v>
      </c>
      <c r="F1112">
        <v>1</v>
      </c>
      <c r="G1112" s="3">
        <v>2.6895769999999999</v>
      </c>
      <c r="H1112" s="3">
        <v>2.7141150000000001</v>
      </c>
      <c r="I1112">
        <v>1</v>
      </c>
      <c r="J1112">
        <v>0</v>
      </c>
      <c r="K1112" s="2">
        <v>2.2792140000000001</v>
      </c>
      <c r="L1112">
        <v>0</v>
      </c>
      <c r="M1112" s="2">
        <v>0.970661</v>
      </c>
      <c r="N1112" s="2">
        <v>0.82854899999999998</v>
      </c>
      <c r="O1112" s="18">
        <v>1</v>
      </c>
      <c r="P1112">
        <v>4</v>
      </c>
      <c r="Q1112" t="s">
        <v>25</v>
      </c>
      <c r="R1112" s="2">
        <f t="shared" si="17"/>
        <v>28.602803501087994</v>
      </c>
      <c r="S1112">
        <v>1</v>
      </c>
      <c r="T1112">
        <v>0</v>
      </c>
    </row>
    <row r="1113" spans="1:20" x14ac:dyDescent="0.25">
      <c r="A1113" t="s">
        <v>21</v>
      </c>
      <c r="B1113" s="3">
        <v>18.011717999999998</v>
      </c>
      <c r="C1113" s="2">
        <v>1.6809909999999999</v>
      </c>
      <c r="D1113" s="2">
        <v>79.752915999999999</v>
      </c>
      <c r="E1113">
        <v>1</v>
      </c>
      <c r="F1113">
        <v>1</v>
      </c>
      <c r="G1113" s="3">
        <v>2.4131559999999999</v>
      </c>
      <c r="H1113" s="3">
        <v>2.5215459999999998</v>
      </c>
      <c r="I1113">
        <v>1</v>
      </c>
      <c r="J1113">
        <v>0</v>
      </c>
      <c r="K1113" s="2">
        <v>1.985312</v>
      </c>
      <c r="L1113">
        <v>0</v>
      </c>
      <c r="M1113" s="2">
        <v>7.0499999999999998E-3</v>
      </c>
      <c r="N1113" s="2">
        <v>0.96546399999999999</v>
      </c>
      <c r="O1113" s="18">
        <v>1</v>
      </c>
      <c r="P1113">
        <v>4</v>
      </c>
      <c r="Q1113" t="s">
        <v>25</v>
      </c>
      <c r="R1113" s="2">
        <f t="shared" si="17"/>
        <v>28.223820059113713</v>
      </c>
      <c r="S1113">
        <v>1</v>
      </c>
      <c r="T1113">
        <v>0</v>
      </c>
    </row>
    <row r="1114" spans="1:20" x14ac:dyDescent="0.25">
      <c r="A1114" t="s">
        <v>21</v>
      </c>
      <c r="B1114" s="3">
        <v>27.349744999999999</v>
      </c>
      <c r="C1114" s="2">
        <v>1.8352710000000001</v>
      </c>
      <c r="D1114" s="2">
        <v>97.588260000000005</v>
      </c>
      <c r="E1114">
        <v>1</v>
      </c>
      <c r="F1114">
        <v>1</v>
      </c>
      <c r="G1114" s="3">
        <v>2.9234330000000002</v>
      </c>
      <c r="H1114" s="3">
        <v>1.338033</v>
      </c>
      <c r="I1114">
        <v>1</v>
      </c>
      <c r="J1114">
        <v>0</v>
      </c>
      <c r="K1114" s="2">
        <v>1.9440949999999999</v>
      </c>
      <c r="L1114">
        <v>0</v>
      </c>
      <c r="M1114" s="2">
        <v>1.931829</v>
      </c>
      <c r="N1114" s="2">
        <v>1</v>
      </c>
      <c r="O1114" s="18">
        <v>1</v>
      </c>
      <c r="P1114">
        <v>4</v>
      </c>
      <c r="Q1114" t="s">
        <v>25</v>
      </c>
      <c r="R1114" s="2">
        <f t="shared" si="17"/>
        <v>28.973247095104242</v>
      </c>
      <c r="S1114">
        <v>1</v>
      </c>
      <c r="T1114">
        <v>0</v>
      </c>
    </row>
    <row r="1115" spans="1:20" x14ac:dyDescent="0.25">
      <c r="A1115" t="s">
        <v>21</v>
      </c>
      <c r="B1115" s="3">
        <v>18</v>
      </c>
      <c r="C1115" s="2">
        <v>1.7428189999999999</v>
      </c>
      <c r="D1115" s="2">
        <v>86.565147999999994</v>
      </c>
      <c r="E1115">
        <v>1</v>
      </c>
      <c r="F1115">
        <v>1</v>
      </c>
      <c r="G1115" s="3">
        <v>3</v>
      </c>
      <c r="H1115" s="3">
        <v>3</v>
      </c>
      <c r="I1115">
        <v>1</v>
      </c>
      <c r="J1115">
        <v>0</v>
      </c>
      <c r="K1115" s="2">
        <v>2</v>
      </c>
      <c r="L1115">
        <v>0</v>
      </c>
      <c r="M1115" s="2">
        <v>2.040816</v>
      </c>
      <c r="N1115" s="2">
        <v>0.860321</v>
      </c>
      <c r="O1115" s="18">
        <v>1</v>
      </c>
      <c r="P1115">
        <v>4</v>
      </c>
      <c r="Q1115" t="s">
        <v>25</v>
      </c>
      <c r="R1115" s="2">
        <f t="shared" si="17"/>
        <v>28.49958290144437</v>
      </c>
      <c r="S1115">
        <v>1</v>
      </c>
      <c r="T1115">
        <v>0</v>
      </c>
    </row>
    <row r="1116" spans="1:20" x14ac:dyDescent="0.25">
      <c r="A1116" t="s">
        <v>21</v>
      </c>
      <c r="B1116" s="3">
        <v>33.009284999999998</v>
      </c>
      <c r="C1116" s="2">
        <v>1.7411920000000001</v>
      </c>
      <c r="D1116" s="2">
        <v>84.773348999999996</v>
      </c>
      <c r="E1116">
        <v>1</v>
      </c>
      <c r="F1116">
        <v>1</v>
      </c>
      <c r="G1116" s="3">
        <v>2</v>
      </c>
      <c r="H1116" s="3">
        <v>3</v>
      </c>
      <c r="I1116">
        <v>1</v>
      </c>
      <c r="J1116">
        <v>0</v>
      </c>
      <c r="K1116" s="2">
        <v>2.0359539999999998</v>
      </c>
      <c r="L1116">
        <v>0</v>
      </c>
      <c r="M1116" s="2">
        <v>1.210736</v>
      </c>
      <c r="N1116" s="2">
        <v>0</v>
      </c>
      <c r="O1116" s="18">
        <v>0</v>
      </c>
      <c r="P1116">
        <v>3</v>
      </c>
      <c r="Q1116" t="s">
        <v>25</v>
      </c>
      <c r="R1116" s="2">
        <f t="shared" si="17"/>
        <v>27.961857250703719</v>
      </c>
      <c r="S1116">
        <v>1</v>
      </c>
      <c r="T1116">
        <v>0</v>
      </c>
    </row>
    <row r="1117" spans="1:20" x14ac:dyDescent="0.25">
      <c r="A1117" t="s">
        <v>21</v>
      </c>
      <c r="B1117" s="3">
        <v>18</v>
      </c>
      <c r="C1117" s="2">
        <v>1.7597210000000001</v>
      </c>
      <c r="D1117" s="2">
        <v>86.080500000000001</v>
      </c>
      <c r="E1117">
        <v>1</v>
      </c>
      <c r="F1117">
        <v>1</v>
      </c>
      <c r="G1117" s="3">
        <v>2.8825219999999998</v>
      </c>
      <c r="H1117" s="3">
        <v>3</v>
      </c>
      <c r="I1117">
        <v>1</v>
      </c>
      <c r="J1117">
        <v>0</v>
      </c>
      <c r="K1117" s="2">
        <v>2.4529860000000001</v>
      </c>
      <c r="L1117">
        <v>0</v>
      </c>
      <c r="M1117" s="2">
        <v>1</v>
      </c>
      <c r="N1117" s="2">
        <v>0.74665099999999995</v>
      </c>
      <c r="O1117" s="18">
        <v>1</v>
      </c>
      <c r="P1117">
        <v>4</v>
      </c>
      <c r="Q1117" t="s">
        <v>25</v>
      </c>
      <c r="R1117" s="2">
        <f t="shared" si="17"/>
        <v>27.79823021761689</v>
      </c>
      <c r="S1117">
        <v>1</v>
      </c>
      <c r="T1117">
        <v>0</v>
      </c>
    </row>
    <row r="1118" spans="1:20" x14ac:dyDescent="0.25">
      <c r="A1118" t="s">
        <v>21</v>
      </c>
      <c r="B1118" s="3">
        <v>30.079370999999998</v>
      </c>
      <c r="C1118" s="2">
        <v>1.810616</v>
      </c>
      <c r="D1118" s="2">
        <v>92.860253999999998</v>
      </c>
      <c r="E1118">
        <v>1</v>
      </c>
      <c r="F1118">
        <v>1</v>
      </c>
      <c r="G1118" s="3">
        <v>2</v>
      </c>
      <c r="H1118" s="3">
        <v>3</v>
      </c>
      <c r="I1118">
        <v>1</v>
      </c>
      <c r="J1118">
        <v>0</v>
      </c>
      <c r="K1118" s="2">
        <v>1.622638</v>
      </c>
      <c r="L1118">
        <v>0</v>
      </c>
      <c r="M1118" s="2">
        <v>3.3744999999999997E-2</v>
      </c>
      <c r="N1118" s="2">
        <v>0.105895</v>
      </c>
      <c r="O1118" s="18">
        <v>1</v>
      </c>
      <c r="P1118">
        <v>4</v>
      </c>
      <c r="Q1118" t="s">
        <v>25</v>
      </c>
      <c r="R1118" s="2">
        <f t="shared" si="17"/>
        <v>28.325472273312137</v>
      </c>
      <c r="S1118">
        <v>1</v>
      </c>
      <c r="T1118">
        <v>0</v>
      </c>
    </row>
    <row r="1119" spans="1:20" x14ac:dyDescent="0.25">
      <c r="A1119" t="s">
        <v>21</v>
      </c>
      <c r="B1119" s="3">
        <v>25.035914999999999</v>
      </c>
      <c r="C1119" s="2">
        <v>1.763101</v>
      </c>
      <c r="D1119" s="2">
        <v>88.532032000000001</v>
      </c>
      <c r="E1119">
        <v>1</v>
      </c>
      <c r="F1119">
        <v>1</v>
      </c>
      <c r="G1119" s="3">
        <v>1.9734989999999999</v>
      </c>
      <c r="H1119" s="3">
        <v>1.0818049999999999</v>
      </c>
      <c r="I1119">
        <v>1</v>
      </c>
      <c r="J1119">
        <v>0</v>
      </c>
      <c r="K1119" s="2">
        <v>2</v>
      </c>
      <c r="L1119">
        <v>0</v>
      </c>
      <c r="M1119" s="2">
        <v>0</v>
      </c>
      <c r="N1119" s="2">
        <v>0.46402199999999999</v>
      </c>
      <c r="O1119" s="18">
        <v>1</v>
      </c>
      <c r="P1119">
        <v>4</v>
      </c>
      <c r="Q1119" t="s">
        <v>25</v>
      </c>
      <c r="R1119" s="2">
        <f t="shared" si="17"/>
        <v>28.480397655139129</v>
      </c>
      <c r="S1119">
        <v>1</v>
      </c>
      <c r="T1119">
        <v>0</v>
      </c>
    </row>
    <row r="1120" spans="1:20" x14ac:dyDescent="0.25">
      <c r="A1120" t="s">
        <v>15</v>
      </c>
      <c r="B1120" s="3">
        <v>18.198322000000001</v>
      </c>
      <c r="C1120" s="2">
        <v>1.5433380000000001</v>
      </c>
      <c r="D1120" s="2">
        <v>71.799982</v>
      </c>
      <c r="E1120">
        <v>1</v>
      </c>
      <c r="F1120">
        <v>0</v>
      </c>
      <c r="G1120" s="3">
        <v>3</v>
      </c>
      <c r="H1120" s="3">
        <v>3.0871189999999999</v>
      </c>
      <c r="I1120">
        <v>1</v>
      </c>
      <c r="J1120">
        <v>0</v>
      </c>
      <c r="K1120" s="2">
        <v>2</v>
      </c>
      <c r="L1120">
        <v>0</v>
      </c>
      <c r="M1120" s="2">
        <v>1.403872</v>
      </c>
      <c r="N1120" s="2">
        <v>1</v>
      </c>
      <c r="O1120" s="18">
        <v>0</v>
      </c>
      <c r="P1120">
        <v>4</v>
      </c>
      <c r="Q1120" t="s">
        <v>25</v>
      </c>
      <c r="R1120" s="2">
        <f t="shared" si="17"/>
        <v>30.144094067413512</v>
      </c>
      <c r="S1120">
        <v>1</v>
      </c>
      <c r="T1120">
        <v>0</v>
      </c>
    </row>
    <row r="1121" spans="1:20" x14ac:dyDescent="0.25">
      <c r="A1121" t="s">
        <v>15</v>
      </c>
      <c r="B1121" s="3">
        <v>35.456325999999997</v>
      </c>
      <c r="C1121" s="2">
        <v>1.6518120000000001</v>
      </c>
      <c r="D1121" s="2">
        <v>79.437921000000003</v>
      </c>
      <c r="E1121">
        <v>1</v>
      </c>
      <c r="F1121">
        <v>1</v>
      </c>
      <c r="G1121" s="3">
        <v>2.1560649999999999</v>
      </c>
      <c r="H1121" s="3">
        <v>2.9091170000000002</v>
      </c>
      <c r="I1121">
        <v>1</v>
      </c>
      <c r="J1121">
        <v>0</v>
      </c>
      <c r="K1121" s="2">
        <v>1.2212810000000001</v>
      </c>
      <c r="L1121">
        <v>0</v>
      </c>
      <c r="M1121" s="2">
        <v>0.50327900000000003</v>
      </c>
      <c r="N1121" s="2">
        <v>1.796136</v>
      </c>
      <c r="O1121" s="18">
        <v>0</v>
      </c>
      <c r="P1121">
        <v>3</v>
      </c>
      <c r="Q1121" t="s">
        <v>25</v>
      </c>
      <c r="R1121" s="2">
        <f t="shared" si="17"/>
        <v>29.114318981045507</v>
      </c>
      <c r="S1121">
        <v>1</v>
      </c>
      <c r="T1121">
        <v>0</v>
      </c>
    </row>
    <row r="1122" spans="1:20" x14ac:dyDescent="0.25">
      <c r="A1122" t="s">
        <v>21</v>
      </c>
      <c r="B1122" s="3">
        <v>23.806788999999998</v>
      </c>
      <c r="C1122" s="2">
        <v>1.7324919999999999</v>
      </c>
      <c r="D1122" s="2">
        <v>84.557796999999994</v>
      </c>
      <c r="E1122">
        <v>1</v>
      </c>
      <c r="F1122">
        <v>1</v>
      </c>
      <c r="G1122" s="3">
        <v>2.9922049999999998</v>
      </c>
      <c r="H1122" s="3">
        <v>3</v>
      </c>
      <c r="I1122">
        <v>1</v>
      </c>
      <c r="J1122">
        <v>0</v>
      </c>
      <c r="K1122" s="2">
        <v>2.4138130000000002</v>
      </c>
      <c r="L1122">
        <v>0</v>
      </c>
      <c r="M1122" s="2">
        <v>0.45823700000000001</v>
      </c>
      <c r="N1122" s="2">
        <v>0.68829300000000004</v>
      </c>
      <c r="O1122" s="18">
        <v>1</v>
      </c>
      <c r="P1122">
        <v>4</v>
      </c>
      <c r="Q1122" t="s">
        <v>25</v>
      </c>
      <c r="R1122" s="2">
        <f t="shared" si="17"/>
        <v>28.171578631703699</v>
      </c>
      <c r="S1122">
        <v>1</v>
      </c>
      <c r="T1122">
        <v>0</v>
      </c>
    </row>
    <row r="1123" spans="1:20" x14ac:dyDescent="0.25">
      <c r="A1123" t="s">
        <v>15</v>
      </c>
      <c r="B1123" s="3">
        <v>39.392569000000002</v>
      </c>
      <c r="C1123" s="2">
        <v>1.7063489999999999</v>
      </c>
      <c r="D1123" s="2">
        <v>85.720787999999999</v>
      </c>
      <c r="E1123">
        <v>1</v>
      </c>
      <c r="F1123">
        <v>1</v>
      </c>
      <c r="G1123" s="3">
        <v>2.9442870000000001</v>
      </c>
      <c r="H1123" s="3">
        <v>1.4663930000000001</v>
      </c>
      <c r="I1123">
        <v>1</v>
      </c>
      <c r="J1123">
        <v>0</v>
      </c>
      <c r="K1123" s="2">
        <v>2.4427750000000001</v>
      </c>
      <c r="L1123">
        <v>0</v>
      </c>
      <c r="M1123" s="2">
        <v>0.67526200000000003</v>
      </c>
      <c r="N1123" s="2">
        <v>0.77933399999999997</v>
      </c>
      <c r="O1123" s="18">
        <v>0</v>
      </c>
      <c r="P1123">
        <v>3</v>
      </c>
      <c r="Q1123" t="s">
        <v>25</v>
      </c>
      <c r="R1123" s="2">
        <f t="shared" si="17"/>
        <v>29.440855801768485</v>
      </c>
      <c r="S1123">
        <v>1</v>
      </c>
      <c r="T1123">
        <v>0</v>
      </c>
    </row>
    <row r="1124" spans="1:20" x14ac:dyDescent="0.25">
      <c r="A1124" t="s">
        <v>21</v>
      </c>
      <c r="B1124" s="3">
        <v>21.384259</v>
      </c>
      <c r="C1124" s="2">
        <v>1.7806789999999999</v>
      </c>
      <c r="D1124" s="2">
        <v>89.667406</v>
      </c>
      <c r="E1124">
        <v>1</v>
      </c>
      <c r="F1124">
        <v>1</v>
      </c>
      <c r="G1124" s="3">
        <v>1.7807459999999999</v>
      </c>
      <c r="H1124" s="3">
        <v>1.4710529999999999</v>
      </c>
      <c r="I1124">
        <v>1</v>
      </c>
      <c r="J1124">
        <v>0</v>
      </c>
      <c r="K1124" s="2">
        <v>2</v>
      </c>
      <c r="L1124">
        <v>0</v>
      </c>
      <c r="M1124" s="2">
        <v>0.46756199999999998</v>
      </c>
      <c r="N1124" s="2">
        <v>0.56866799999999995</v>
      </c>
      <c r="O1124" s="18">
        <v>1</v>
      </c>
      <c r="P1124">
        <v>4</v>
      </c>
      <c r="Q1124" t="s">
        <v>25</v>
      </c>
      <c r="R1124" s="2">
        <f t="shared" si="17"/>
        <v>28.278953397592559</v>
      </c>
      <c r="S1124">
        <v>1</v>
      </c>
      <c r="T1124">
        <v>0</v>
      </c>
    </row>
    <row r="1125" spans="1:20" x14ac:dyDescent="0.25">
      <c r="A1125" t="s">
        <v>21</v>
      </c>
      <c r="B1125" s="3">
        <v>22.730414</v>
      </c>
      <c r="C1125" s="2">
        <v>1.7586869999999999</v>
      </c>
      <c r="D1125" s="2">
        <v>89.673648</v>
      </c>
      <c r="E1125">
        <v>1</v>
      </c>
      <c r="F1125">
        <v>1</v>
      </c>
      <c r="G1125" s="3">
        <v>2.1640619999999999</v>
      </c>
      <c r="H1125" s="3">
        <v>2.9832010000000002</v>
      </c>
      <c r="I1125">
        <v>1</v>
      </c>
      <c r="J1125">
        <v>0</v>
      </c>
      <c r="K1125" s="2">
        <v>2.1689039999999999</v>
      </c>
      <c r="L1125">
        <v>0</v>
      </c>
      <c r="M1125" s="2">
        <v>0.75292599999999998</v>
      </c>
      <c r="N1125" s="2">
        <v>0</v>
      </c>
      <c r="O1125" s="18">
        <v>1</v>
      </c>
      <c r="P1125">
        <v>4</v>
      </c>
      <c r="Q1125" t="s">
        <v>25</v>
      </c>
      <c r="R1125" s="2">
        <f t="shared" si="17"/>
        <v>28.992637858839615</v>
      </c>
      <c r="S1125">
        <v>1</v>
      </c>
      <c r="T1125">
        <v>0</v>
      </c>
    </row>
    <row r="1126" spans="1:20" x14ac:dyDescent="0.25">
      <c r="A1126" t="s">
        <v>21</v>
      </c>
      <c r="B1126" s="3">
        <v>21.205629999999999</v>
      </c>
      <c r="C1126" s="2">
        <v>1.7045729999999999</v>
      </c>
      <c r="D1126" s="2">
        <v>80</v>
      </c>
      <c r="E1126">
        <v>1</v>
      </c>
      <c r="F1126">
        <v>1</v>
      </c>
      <c r="G1126" s="3">
        <v>2</v>
      </c>
      <c r="H1126" s="3">
        <v>3</v>
      </c>
      <c r="I1126">
        <v>1</v>
      </c>
      <c r="J1126">
        <v>0</v>
      </c>
      <c r="K1126" s="2">
        <v>2</v>
      </c>
      <c r="L1126">
        <v>0</v>
      </c>
      <c r="M1126" s="2">
        <v>2.8477610000000002</v>
      </c>
      <c r="N1126" s="2">
        <v>1.413375</v>
      </c>
      <c r="O1126" s="18">
        <v>0</v>
      </c>
      <c r="P1126">
        <v>4</v>
      </c>
      <c r="Q1126" t="s">
        <v>25</v>
      </c>
      <c r="R1126" s="2">
        <f t="shared" si="17"/>
        <v>27.533332337730862</v>
      </c>
      <c r="S1126">
        <v>1</v>
      </c>
      <c r="T1126">
        <v>0</v>
      </c>
    </row>
    <row r="1127" spans="1:20" x14ac:dyDescent="0.25">
      <c r="A1127" t="s">
        <v>21</v>
      </c>
      <c r="B1127" s="3">
        <v>21.333428999999999</v>
      </c>
      <c r="C1127" s="2">
        <v>1.716545</v>
      </c>
      <c r="D1127" s="2">
        <v>80.005808999999999</v>
      </c>
      <c r="E1127">
        <v>1</v>
      </c>
      <c r="F1127">
        <v>1</v>
      </c>
      <c r="G1127" s="3">
        <v>2</v>
      </c>
      <c r="H1127" s="3">
        <v>2.7833359999999998</v>
      </c>
      <c r="I1127">
        <v>1</v>
      </c>
      <c r="J1127">
        <v>0</v>
      </c>
      <c r="K1127" s="2">
        <v>2</v>
      </c>
      <c r="L1127">
        <v>0</v>
      </c>
      <c r="M1127" s="2">
        <v>2.5366149999999998</v>
      </c>
      <c r="N1127" s="2">
        <v>1.2065349999999999</v>
      </c>
      <c r="O1127" s="18">
        <v>0</v>
      </c>
      <c r="P1127">
        <v>4</v>
      </c>
      <c r="Q1127" t="s">
        <v>25</v>
      </c>
      <c r="R1127" s="2">
        <f t="shared" si="17"/>
        <v>27.152582053532942</v>
      </c>
      <c r="S1127">
        <v>1</v>
      </c>
      <c r="T1127">
        <v>0</v>
      </c>
    </row>
    <row r="1128" spans="1:20" x14ac:dyDescent="0.25">
      <c r="A1128" t="s">
        <v>21</v>
      </c>
      <c r="B1128" s="3">
        <v>32.787101</v>
      </c>
      <c r="C1128" s="2">
        <v>1.903832</v>
      </c>
      <c r="D1128" s="2">
        <v>99.812443000000002</v>
      </c>
      <c r="E1128">
        <v>1</v>
      </c>
      <c r="F1128">
        <v>1</v>
      </c>
      <c r="G1128" s="3">
        <v>2</v>
      </c>
      <c r="H1128" s="3">
        <v>1.8630119999999999</v>
      </c>
      <c r="I1128">
        <v>1</v>
      </c>
      <c r="J1128">
        <v>0</v>
      </c>
      <c r="K1128" s="2">
        <v>2.1964709999999998</v>
      </c>
      <c r="L1128">
        <v>0</v>
      </c>
      <c r="M1128" s="2">
        <v>1</v>
      </c>
      <c r="N1128" s="2">
        <v>0</v>
      </c>
      <c r="O1128" s="18">
        <v>1</v>
      </c>
      <c r="P1128">
        <v>3</v>
      </c>
      <c r="Q1128" t="s">
        <v>25</v>
      </c>
      <c r="R1128" s="2">
        <f t="shared" si="17"/>
        <v>27.537685835013196</v>
      </c>
      <c r="S1128">
        <v>1</v>
      </c>
      <c r="T1128">
        <v>0</v>
      </c>
    </row>
    <row r="1129" spans="1:20" x14ac:dyDescent="0.25">
      <c r="A1129" t="s">
        <v>21</v>
      </c>
      <c r="B1129" s="3">
        <v>32.610017999999997</v>
      </c>
      <c r="C1129" s="2">
        <v>1.7425379999999999</v>
      </c>
      <c r="D1129" s="2">
        <v>83.390983000000006</v>
      </c>
      <c r="E1129">
        <v>1</v>
      </c>
      <c r="F1129">
        <v>1</v>
      </c>
      <c r="G1129" s="3">
        <v>2.2477040000000001</v>
      </c>
      <c r="H1129" s="3">
        <v>3.053598</v>
      </c>
      <c r="I1129">
        <v>1</v>
      </c>
      <c r="J1129">
        <v>0</v>
      </c>
      <c r="K1129" s="2">
        <v>1.919629</v>
      </c>
      <c r="L1129">
        <v>0</v>
      </c>
      <c r="M1129" s="2">
        <v>0.40802300000000002</v>
      </c>
      <c r="N1129" s="2">
        <v>0</v>
      </c>
      <c r="O1129" s="18">
        <v>0</v>
      </c>
      <c r="P1129">
        <v>3</v>
      </c>
      <c r="Q1129" t="s">
        <v>25</v>
      </c>
      <c r="R1129" s="2">
        <f t="shared" si="17"/>
        <v>27.463417427004597</v>
      </c>
      <c r="S1129">
        <v>1</v>
      </c>
      <c r="T1129">
        <v>0</v>
      </c>
    </row>
    <row r="1130" spans="1:20" x14ac:dyDescent="0.25">
      <c r="A1130" t="s">
        <v>21</v>
      </c>
      <c r="B1130" s="3">
        <v>30.022597999999999</v>
      </c>
      <c r="C1130" s="2">
        <v>1.7477389999999999</v>
      </c>
      <c r="D1130" s="2">
        <v>83.314156999999994</v>
      </c>
      <c r="E1130">
        <v>1</v>
      </c>
      <c r="F1130">
        <v>1</v>
      </c>
      <c r="G1130" s="3">
        <v>2.0116559999999999</v>
      </c>
      <c r="H1130" s="3">
        <v>3.1658369999999998</v>
      </c>
      <c r="I1130">
        <v>1</v>
      </c>
      <c r="J1130">
        <v>0</v>
      </c>
      <c r="K1130" s="2">
        <v>1.8446450000000001</v>
      </c>
      <c r="L1130">
        <v>0</v>
      </c>
      <c r="M1130" s="2">
        <v>0.88996299999999995</v>
      </c>
      <c r="N1130" s="2">
        <v>0.39597900000000003</v>
      </c>
      <c r="O1130" s="18">
        <v>0</v>
      </c>
      <c r="P1130">
        <v>3</v>
      </c>
      <c r="Q1130" t="s">
        <v>25</v>
      </c>
      <c r="R1130" s="2">
        <f t="shared" si="17"/>
        <v>27.275055909077679</v>
      </c>
      <c r="S1130">
        <v>1</v>
      </c>
      <c r="T1130">
        <v>0</v>
      </c>
    </row>
    <row r="1131" spans="1:20" x14ac:dyDescent="0.25">
      <c r="A1131" t="s">
        <v>21</v>
      </c>
      <c r="B1131" s="3">
        <v>21.123048000000001</v>
      </c>
      <c r="C1131" s="2">
        <v>1.7170369999999999</v>
      </c>
      <c r="D1131" s="2">
        <v>80</v>
      </c>
      <c r="E1131">
        <v>1</v>
      </c>
      <c r="F1131">
        <v>1</v>
      </c>
      <c r="G1131" s="3">
        <v>2</v>
      </c>
      <c r="H1131" s="3">
        <v>3</v>
      </c>
      <c r="I1131">
        <v>1</v>
      </c>
      <c r="J1131">
        <v>0</v>
      </c>
      <c r="K1131" s="2">
        <v>2</v>
      </c>
      <c r="L1131">
        <v>0</v>
      </c>
      <c r="M1131" s="2">
        <v>2.2705549999999999</v>
      </c>
      <c r="N1131" s="2">
        <v>1.3430439999999999</v>
      </c>
      <c r="O1131" s="18">
        <v>0</v>
      </c>
      <c r="P1131">
        <v>4</v>
      </c>
      <c r="Q1131" t="s">
        <v>25</v>
      </c>
      <c r="R1131" s="2">
        <f t="shared" si="17"/>
        <v>27.135053330223776</v>
      </c>
      <c r="S1131">
        <v>1</v>
      </c>
      <c r="T1131">
        <v>0</v>
      </c>
    </row>
    <row r="1132" spans="1:20" x14ac:dyDescent="0.25">
      <c r="A1132" t="s">
        <v>15</v>
      </c>
      <c r="B1132" s="3">
        <v>22.989846</v>
      </c>
      <c r="C1132" s="2">
        <v>1.65</v>
      </c>
      <c r="D1132" s="2">
        <v>80</v>
      </c>
      <c r="E1132">
        <v>1</v>
      </c>
      <c r="F1132">
        <v>1</v>
      </c>
      <c r="G1132" s="3">
        <v>2</v>
      </c>
      <c r="H1132" s="3">
        <v>3</v>
      </c>
      <c r="I1132">
        <v>1</v>
      </c>
      <c r="J1132">
        <v>0</v>
      </c>
      <c r="K1132" s="2">
        <v>2</v>
      </c>
      <c r="L1132">
        <v>0</v>
      </c>
      <c r="M1132" s="2">
        <v>0.14691899999999999</v>
      </c>
      <c r="N1132" s="2">
        <v>2</v>
      </c>
      <c r="O1132" s="18">
        <v>0</v>
      </c>
      <c r="P1132">
        <v>4</v>
      </c>
      <c r="Q1132" t="s">
        <v>25</v>
      </c>
      <c r="R1132" s="2">
        <f t="shared" si="17"/>
        <v>29.384756657483933</v>
      </c>
      <c r="S1132">
        <v>1</v>
      </c>
      <c r="T1132">
        <v>0</v>
      </c>
    </row>
    <row r="1133" spans="1:20" x14ac:dyDescent="0.25">
      <c r="A1133" t="s">
        <v>15</v>
      </c>
      <c r="B1133" s="3">
        <v>24.320153999999999</v>
      </c>
      <c r="C1133" s="2">
        <v>1.5779209999999999</v>
      </c>
      <c r="D1133" s="2">
        <v>65.293178999999995</v>
      </c>
      <c r="E1133">
        <v>1</v>
      </c>
      <c r="F1133">
        <v>0</v>
      </c>
      <c r="G1133" s="3">
        <v>2.0341399999999998</v>
      </c>
      <c r="H1133" s="3">
        <v>2.7414130000000001</v>
      </c>
      <c r="I1133">
        <v>1</v>
      </c>
      <c r="J1133">
        <v>0</v>
      </c>
      <c r="K1133" s="2">
        <v>1.9963839999999999</v>
      </c>
      <c r="L1133">
        <v>0</v>
      </c>
      <c r="M1133" s="2">
        <v>1.2765519999999999</v>
      </c>
      <c r="N1133" s="2">
        <v>1.019452</v>
      </c>
      <c r="O1133" s="18">
        <v>0</v>
      </c>
      <c r="P1133">
        <v>4</v>
      </c>
      <c r="Q1133" t="s">
        <v>25</v>
      </c>
      <c r="R1133" s="2">
        <f t="shared" si="17"/>
        <v>26.223901315902722</v>
      </c>
      <c r="S1133">
        <v>1</v>
      </c>
      <c r="T1133">
        <v>0</v>
      </c>
    </row>
    <row r="1134" spans="1:20" x14ac:dyDescent="0.25">
      <c r="A1134" t="s">
        <v>21</v>
      </c>
      <c r="B1134" s="3">
        <v>37.275297999999999</v>
      </c>
      <c r="C1134" s="2">
        <v>1.7460549999999999</v>
      </c>
      <c r="D1134" s="2">
        <v>83.282231999999993</v>
      </c>
      <c r="E1134">
        <v>1</v>
      </c>
      <c r="F1134">
        <v>1</v>
      </c>
      <c r="G1134" s="3">
        <v>2.7464080000000002</v>
      </c>
      <c r="H1134" s="3">
        <v>1.0581229999999999</v>
      </c>
      <c r="I1134">
        <v>1</v>
      </c>
      <c r="J1134">
        <v>0</v>
      </c>
      <c r="K1134" s="2">
        <v>2.265727</v>
      </c>
      <c r="L1134">
        <v>0</v>
      </c>
      <c r="M1134" s="2">
        <v>0.885633</v>
      </c>
      <c r="N1134" s="2">
        <v>0.67340800000000001</v>
      </c>
      <c r="O1134" s="18">
        <v>0</v>
      </c>
      <c r="P1134">
        <v>3</v>
      </c>
      <c r="Q1134" t="s">
        <v>25</v>
      </c>
      <c r="R1134" s="2">
        <f t="shared" si="17"/>
        <v>27.317221025540046</v>
      </c>
      <c r="S1134">
        <v>1</v>
      </c>
      <c r="T1134">
        <v>0</v>
      </c>
    </row>
    <row r="1135" spans="1:20" x14ac:dyDescent="0.25">
      <c r="A1135" t="s">
        <v>21</v>
      </c>
      <c r="B1135" s="3">
        <v>34.098174</v>
      </c>
      <c r="C1135" s="2">
        <v>1.841151</v>
      </c>
      <c r="D1135" s="2">
        <v>91.798102999999998</v>
      </c>
      <c r="E1135">
        <v>1</v>
      </c>
      <c r="F1135">
        <v>1</v>
      </c>
      <c r="G1135" s="3">
        <v>2</v>
      </c>
      <c r="H1135" s="3">
        <v>2.997414</v>
      </c>
      <c r="I1135">
        <v>1</v>
      </c>
      <c r="J1135">
        <v>0</v>
      </c>
      <c r="K1135" s="2">
        <v>1.2594540000000001</v>
      </c>
      <c r="L1135">
        <v>0</v>
      </c>
      <c r="M1135" s="2">
        <v>0.93521699999999996</v>
      </c>
      <c r="N1135" s="2">
        <v>0.99760000000000004</v>
      </c>
      <c r="O1135" s="18">
        <v>1</v>
      </c>
      <c r="P1135">
        <v>3</v>
      </c>
      <c r="Q1135" t="s">
        <v>25</v>
      </c>
      <c r="R1135" s="2">
        <f t="shared" si="17"/>
        <v>27.080388487702226</v>
      </c>
      <c r="S1135">
        <v>1</v>
      </c>
      <c r="T1135">
        <v>0</v>
      </c>
    </row>
    <row r="1136" spans="1:20" x14ac:dyDescent="0.25">
      <c r="A1136" t="s">
        <v>15</v>
      </c>
      <c r="B1136" s="3">
        <v>21.001282</v>
      </c>
      <c r="C1136" s="2">
        <v>1.517998</v>
      </c>
      <c r="D1136" s="2">
        <v>64.696247999999997</v>
      </c>
      <c r="E1136">
        <v>1</v>
      </c>
      <c r="F1136">
        <v>0</v>
      </c>
      <c r="G1136" s="3">
        <v>2.1238999999999999</v>
      </c>
      <c r="H1136" s="3">
        <v>1.6729579999999999</v>
      </c>
      <c r="I1136">
        <v>1</v>
      </c>
      <c r="J1136">
        <v>0</v>
      </c>
      <c r="K1136" s="2">
        <v>2</v>
      </c>
      <c r="L1136">
        <v>0</v>
      </c>
      <c r="M1136" s="2">
        <v>1.5824279999999999</v>
      </c>
      <c r="N1136" s="2">
        <v>1.3133630000000001</v>
      </c>
      <c r="O1136" s="18">
        <v>0</v>
      </c>
      <c r="P1136">
        <v>4</v>
      </c>
      <c r="Q1136" t="s">
        <v>25</v>
      </c>
      <c r="R1136" s="2">
        <f t="shared" si="17"/>
        <v>28.076094541363865</v>
      </c>
      <c r="S1136">
        <v>1</v>
      </c>
      <c r="T1136">
        <v>0</v>
      </c>
    </row>
    <row r="1137" spans="1:20" x14ac:dyDescent="0.25">
      <c r="A1137" t="s">
        <v>15</v>
      </c>
      <c r="B1137" s="3">
        <v>21.95994</v>
      </c>
      <c r="C1137" s="2">
        <v>1.483284</v>
      </c>
      <c r="D1137" s="2">
        <v>62.894283000000001</v>
      </c>
      <c r="E1137">
        <v>1</v>
      </c>
      <c r="F1137">
        <v>0</v>
      </c>
      <c r="G1137" s="3">
        <v>2</v>
      </c>
      <c r="H1137" s="3">
        <v>1.6808380000000001</v>
      </c>
      <c r="I1137">
        <v>1</v>
      </c>
      <c r="J1137">
        <v>0</v>
      </c>
      <c r="K1137" s="2">
        <v>1.8336349999999999</v>
      </c>
      <c r="L1137">
        <v>0</v>
      </c>
      <c r="M1137" s="2">
        <v>0.28187600000000002</v>
      </c>
      <c r="N1137" s="2">
        <v>0.57584800000000003</v>
      </c>
      <c r="O1137" s="18">
        <v>0</v>
      </c>
      <c r="P1137">
        <v>4</v>
      </c>
      <c r="Q1137" t="s">
        <v>25</v>
      </c>
      <c r="R1137" s="2">
        <f t="shared" si="17"/>
        <v>28.586602734349743</v>
      </c>
      <c r="S1137">
        <v>1</v>
      </c>
      <c r="T1137">
        <v>0</v>
      </c>
    </row>
    <row r="1138" spans="1:20" x14ac:dyDescent="0.25">
      <c r="A1138" t="s">
        <v>21</v>
      </c>
      <c r="B1138" s="3">
        <v>19.795269000000001</v>
      </c>
      <c r="C1138" s="2">
        <v>1.758972</v>
      </c>
      <c r="D1138" s="2">
        <v>87.861430999999996</v>
      </c>
      <c r="E1138">
        <v>1</v>
      </c>
      <c r="F1138">
        <v>1</v>
      </c>
      <c r="G1138" s="3">
        <v>2.332074</v>
      </c>
      <c r="H1138" s="3">
        <v>3</v>
      </c>
      <c r="I1138">
        <v>1</v>
      </c>
      <c r="J1138">
        <v>0</v>
      </c>
      <c r="K1138" s="2">
        <v>2.999495</v>
      </c>
      <c r="L1138">
        <v>0</v>
      </c>
      <c r="M1138" s="2">
        <v>2.4059629999999999</v>
      </c>
      <c r="N1138" s="2">
        <v>0.44150200000000001</v>
      </c>
      <c r="O1138" s="18">
        <v>1</v>
      </c>
      <c r="P1138">
        <v>4</v>
      </c>
      <c r="Q1138" t="s">
        <v>25</v>
      </c>
      <c r="R1138" s="2">
        <f t="shared" si="17"/>
        <v>28.397520377483204</v>
      </c>
      <c r="S1138">
        <v>1</v>
      </c>
      <c r="T1138">
        <v>0</v>
      </c>
    </row>
    <row r="1139" spans="1:20" x14ac:dyDescent="0.25">
      <c r="A1139" t="s">
        <v>15</v>
      </c>
      <c r="B1139" s="3">
        <v>19.090022999999999</v>
      </c>
      <c r="C1139" s="2">
        <v>1.5624340000000001</v>
      </c>
      <c r="D1139" s="2">
        <v>70.442774999999997</v>
      </c>
      <c r="E1139">
        <v>1</v>
      </c>
      <c r="F1139">
        <v>0</v>
      </c>
      <c r="G1139" s="3">
        <v>2.748243</v>
      </c>
      <c r="H1139" s="3">
        <v>3.0703860000000001</v>
      </c>
      <c r="I1139">
        <v>1</v>
      </c>
      <c r="J1139">
        <v>0</v>
      </c>
      <c r="K1139" s="2">
        <v>1.9623219999999999</v>
      </c>
      <c r="L1139">
        <v>0</v>
      </c>
      <c r="M1139" s="2">
        <v>1.1457520000000001</v>
      </c>
      <c r="N1139" s="2">
        <v>1</v>
      </c>
      <c r="O1139" s="18">
        <v>0</v>
      </c>
      <c r="P1139">
        <v>4</v>
      </c>
      <c r="Q1139" t="s">
        <v>25</v>
      </c>
      <c r="R1139" s="2">
        <f t="shared" si="17"/>
        <v>28.855798326357583</v>
      </c>
      <c r="S1139">
        <v>1</v>
      </c>
      <c r="T1139">
        <v>0</v>
      </c>
    </row>
    <row r="1140" spans="1:20" x14ac:dyDescent="0.25">
      <c r="A1140" t="s">
        <v>15</v>
      </c>
      <c r="B1140" s="3">
        <v>20.820454999999999</v>
      </c>
      <c r="C1140" s="2">
        <v>1.5470660000000001</v>
      </c>
      <c r="D1140" s="2">
        <v>67.473281999999998</v>
      </c>
      <c r="E1140">
        <v>1</v>
      </c>
      <c r="F1140">
        <v>0</v>
      </c>
      <c r="G1140" s="3">
        <v>2.3036560000000001</v>
      </c>
      <c r="H1140" s="3">
        <v>3</v>
      </c>
      <c r="I1140">
        <v>1</v>
      </c>
      <c r="J1140">
        <v>0</v>
      </c>
      <c r="K1140" s="2">
        <v>1.163111</v>
      </c>
      <c r="L1140">
        <v>0</v>
      </c>
      <c r="M1140" s="2">
        <v>1.9263809999999999</v>
      </c>
      <c r="N1140" s="2">
        <v>1.119877</v>
      </c>
      <c r="O1140" s="18">
        <v>0</v>
      </c>
      <c r="P1140">
        <v>4</v>
      </c>
      <c r="Q1140" t="s">
        <v>25</v>
      </c>
      <c r="R1140" s="2">
        <f t="shared" si="17"/>
        <v>28.191238255239004</v>
      </c>
      <c r="S1140">
        <v>1</v>
      </c>
      <c r="T1140">
        <v>0</v>
      </c>
    </row>
    <row r="1141" spans="1:20" x14ac:dyDescent="0.25">
      <c r="A1141" t="s">
        <v>21</v>
      </c>
      <c r="B1141" s="3">
        <v>22.087056</v>
      </c>
      <c r="C1141" s="2">
        <v>1.792435</v>
      </c>
      <c r="D1141" s="2">
        <v>89.998728999999997</v>
      </c>
      <c r="E1141">
        <v>1</v>
      </c>
      <c r="F1141">
        <v>1</v>
      </c>
      <c r="G1141" s="3">
        <v>1.9047320000000001</v>
      </c>
      <c r="H1141" s="3">
        <v>2.6084160000000001</v>
      </c>
      <c r="I1141">
        <v>1</v>
      </c>
      <c r="J1141">
        <v>0</v>
      </c>
      <c r="K1141" s="2">
        <v>1.204175</v>
      </c>
      <c r="L1141">
        <v>0</v>
      </c>
      <c r="M1141" s="2">
        <v>0</v>
      </c>
      <c r="N1141" s="2">
        <v>1.8953120000000001</v>
      </c>
      <c r="O1141" s="18">
        <v>1</v>
      </c>
      <c r="P1141">
        <v>4</v>
      </c>
      <c r="Q1141" t="s">
        <v>25</v>
      </c>
      <c r="R1141" s="2">
        <f t="shared" si="17"/>
        <v>28.012350066863021</v>
      </c>
      <c r="S1141">
        <v>1</v>
      </c>
      <c r="T1141">
        <v>0</v>
      </c>
    </row>
    <row r="1142" spans="1:20" x14ac:dyDescent="0.25">
      <c r="A1142" t="s">
        <v>21</v>
      </c>
      <c r="B1142" s="3">
        <v>22.185756000000001</v>
      </c>
      <c r="C1142" s="2">
        <v>1.7845549999999999</v>
      </c>
      <c r="D1142" s="2">
        <v>89.836691999999999</v>
      </c>
      <c r="E1142">
        <v>1</v>
      </c>
      <c r="F1142">
        <v>1</v>
      </c>
      <c r="G1142" s="3">
        <v>1.9799439999999999</v>
      </c>
      <c r="H1142" s="3">
        <v>1.599464</v>
      </c>
      <c r="I1142">
        <v>1</v>
      </c>
      <c r="J1142">
        <v>0</v>
      </c>
      <c r="K1142" s="2">
        <v>2</v>
      </c>
      <c r="L1142">
        <v>0</v>
      </c>
      <c r="M1142" s="2">
        <v>0.17047999999999999</v>
      </c>
      <c r="N1142" s="2">
        <v>0.81947499999999995</v>
      </c>
      <c r="O1142" s="18">
        <v>1</v>
      </c>
      <c r="P1142">
        <v>4</v>
      </c>
      <c r="Q1142" t="s">
        <v>25</v>
      </c>
      <c r="R1142" s="2">
        <f t="shared" si="17"/>
        <v>28.209401809356734</v>
      </c>
      <c r="S1142">
        <v>1</v>
      </c>
      <c r="T1142">
        <v>0</v>
      </c>
    </row>
    <row r="1143" spans="1:20" x14ac:dyDescent="0.25">
      <c r="A1143" t="s">
        <v>15</v>
      </c>
      <c r="B1143" s="3">
        <v>22.980957</v>
      </c>
      <c r="C1143" s="2">
        <v>1.7002159999999999</v>
      </c>
      <c r="D1143" s="2">
        <v>80.473586999999995</v>
      </c>
      <c r="E1143">
        <v>1</v>
      </c>
      <c r="F1143">
        <v>1</v>
      </c>
      <c r="G1143" s="3">
        <v>2</v>
      </c>
      <c r="H1143" s="3">
        <v>2.8152550000000001</v>
      </c>
      <c r="I1143">
        <v>1</v>
      </c>
      <c r="J1143">
        <v>0</v>
      </c>
      <c r="K1143" s="2">
        <v>1.622214</v>
      </c>
      <c r="L1143">
        <v>0</v>
      </c>
      <c r="M1143" s="2">
        <v>0.463891</v>
      </c>
      <c r="N1143" s="2">
        <v>1.462664</v>
      </c>
      <c r="O1143" s="18">
        <v>0</v>
      </c>
      <c r="P1143">
        <v>4</v>
      </c>
      <c r="Q1143" t="s">
        <v>25</v>
      </c>
      <c r="R1143" s="2">
        <f t="shared" si="17"/>
        <v>27.838457141261038</v>
      </c>
      <c r="S1143">
        <v>1</v>
      </c>
      <c r="T1143">
        <v>0</v>
      </c>
    </row>
    <row r="1144" spans="1:20" x14ac:dyDescent="0.25">
      <c r="A1144" t="s">
        <v>21</v>
      </c>
      <c r="B1144" s="3">
        <v>23</v>
      </c>
      <c r="C1144" s="2">
        <v>1.6721010000000001</v>
      </c>
      <c r="D1144" s="2">
        <v>80.939733000000004</v>
      </c>
      <c r="E1144">
        <v>1</v>
      </c>
      <c r="F1144">
        <v>1</v>
      </c>
      <c r="G1144" s="3">
        <v>2</v>
      </c>
      <c r="H1144" s="3">
        <v>2.3957850000000001</v>
      </c>
      <c r="I1144">
        <v>1</v>
      </c>
      <c r="J1144">
        <v>0</v>
      </c>
      <c r="K1144" s="2">
        <v>1.4007700000000001</v>
      </c>
      <c r="L1144">
        <v>0</v>
      </c>
      <c r="M1144" s="2">
        <v>0.788659</v>
      </c>
      <c r="N1144" s="2">
        <v>1.544357</v>
      </c>
      <c r="O1144" s="18">
        <v>0</v>
      </c>
      <c r="P1144">
        <v>4</v>
      </c>
      <c r="Q1144" t="s">
        <v>25</v>
      </c>
      <c r="R1144" s="2">
        <f t="shared" si="17"/>
        <v>28.949212501524535</v>
      </c>
      <c r="S1144">
        <v>1</v>
      </c>
      <c r="T1144">
        <v>0</v>
      </c>
    </row>
    <row r="1145" spans="1:20" x14ac:dyDescent="0.25">
      <c r="A1145" t="s">
        <v>21</v>
      </c>
      <c r="B1145" s="3">
        <v>24.190895999999999</v>
      </c>
      <c r="C1145" s="2">
        <v>1.7</v>
      </c>
      <c r="D1145" s="2">
        <v>84.849349000000004</v>
      </c>
      <c r="E1145">
        <v>1</v>
      </c>
      <c r="F1145">
        <v>1</v>
      </c>
      <c r="G1145" s="3">
        <v>2</v>
      </c>
      <c r="H1145" s="3">
        <v>3</v>
      </c>
      <c r="I1145">
        <v>1</v>
      </c>
      <c r="J1145">
        <v>0</v>
      </c>
      <c r="K1145" s="2">
        <v>2.0560529999999999</v>
      </c>
      <c r="L1145">
        <v>0</v>
      </c>
      <c r="M1145" s="2">
        <v>0</v>
      </c>
      <c r="N1145" s="2">
        <v>1</v>
      </c>
      <c r="O1145" s="18">
        <v>1</v>
      </c>
      <c r="P1145">
        <v>4</v>
      </c>
      <c r="Q1145" t="s">
        <v>25</v>
      </c>
      <c r="R1145" s="2">
        <f t="shared" si="17"/>
        <v>29.359636332179935</v>
      </c>
      <c r="S1145">
        <v>1</v>
      </c>
      <c r="T1145">
        <v>0</v>
      </c>
    </row>
    <row r="1146" spans="1:20" x14ac:dyDescent="0.25">
      <c r="A1146" t="s">
        <v>21</v>
      </c>
      <c r="B1146" s="3">
        <v>23.94003</v>
      </c>
      <c r="C1146" s="2">
        <v>1.7213480000000001</v>
      </c>
      <c r="D1146" s="2">
        <v>83.986714000000006</v>
      </c>
      <c r="E1146">
        <v>1</v>
      </c>
      <c r="F1146">
        <v>1</v>
      </c>
      <c r="G1146" s="3">
        <v>2.4078170000000001</v>
      </c>
      <c r="H1146" s="3">
        <v>2.8441380000000001</v>
      </c>
      <c r="I1146">
        <v>1</v>
      </c>
      <c r="J1146">
        <v>0</v>
      </c>
      <c r="K1146" s="2">
        <v>1.983649</v>
      </c>
      <c r="L1146">
        <v>0</v>
      </c>
      <c r="M1146" s="2">
        <v>0.86872099999999997</v>
      </c>
      <c r="N1146" s="2">
        <v>8.9354000000000003E-2</v>
      </c>
      <c r="O1146" s="18">
        <v>1</v>
      </c>
      <c r="P1146">
        <v>4</v>
      </c>
      <c r="Q1146" t="s">
        <v>25</v>
      </c>
      <c r="R1146" s="2">
        <f t="shared" si="17"/>
        <v>28.344789178533883</v>
      </c>
      <c r="S1146">
        <v>1</v>
      </c>
      <c r="T1146">
        <v>0</v>
      </c>
    </row>
    <row r="1147" spans="1:20" x14ac:dyDescent="0.25">
      <c r="A1147" t="s">
        <v>15</v>
      </c>
      <c r="B1147" s="3">
        <v>26.591628</v>
      </c>
      <c r="C1147" s="2">
        <v>1.7</v>
      </c>
      <c r="D1147" s="2">
        <v>78.008387999999997</v>
      </c>
      <c r="E1147">
        <v>1</v>
      </c>
      <c r="F1147">
        <v>1</v>
      </c>
      <c r="G1147" s="3">
        <v>2.7343139999999999</v>
      </c>
      <c r="H1147" s="3">
        <v>3</v>
      </c>
      <c r="I1147">
        <v>1</v>
      </c>
      <c r="J1147">
        <v>0</v>
      </c>
      <c r="K1147" s="2">
        <v>3</v>
      </c>
      <c r="L1147">
        <v>0</v>
      </c>
      <c r="M1147" s="2">
        <v>0.897702</v>
      </c>
      <c r="N1147" s="2">
        <v>0.90827100000000005</v>
      </c>
      <c r="O1147" s="18">
        <v>2</v>
      </c>
      <c r="P1147">
        <v>4</v>
      </c>
      <c r="Q1147" t="s">
        <v>25</v>
      </c>
      <c r="R1147" s="2">
        <f t="shared" si="17"/>
        <v>26.992521799307962</v>
      </c>
      <c r="S1147">
        <v>1</v>
      </c>
      <c r="T1147">
        <v>0</v>
      </c>
    </row>
    <row r="1148" spans="1:20" x14ac:dyDescent="0.25">
      <c r="A1148" t="s">
        <v>21</v>
      </c>
      <c r="B1148" s="3">
        <v>31.264627999999998</v>
      </c>
      <c r="C1148" s="2">
        <v>1.803129</v>
      </c>
      <c r="D1148" s="2">
        <v>91.052215000000004</v>
      </c>
      <c r="E1148">
        <v>1</v>
      </c>
      <c r="F1148">
        <v>1</v>
      </c>
      <c r="G1148" s="3">
        <v>2</v>
      </c>
      <c r="H1148" s="3">
        <v>3</v>
      </c>
      <c r="I1148">
        <v>1</v>
      </c>
      <c r="J1148">
        <v>0</v>
      </c>
      <c r="K1148" s="2">
        <v>1.1995169999999999</v>
      </c>
      <c r="L1148">
        <v>0</v>
      </c>
      <c r="M1148" s="2">
        <v>4.7738000000000003E-2</v>
      </c>
      <c r="N1148" s="2">
        <v>0.163329</v>
      </c>
      <c r="O1148" s="18">
        <v>1</v>
      </c>
      <c r="P1148">
        <v>4</v>
      </c>
      <c r="Q1148" t="s">
        <v>25</v>
      </c>
      <c r="R1148" s="2">
        <f t="shared" si="17"/>
        <v>28.005086517187511</v>
      </c>
      <c r="S1148">
        <v>1</v>
      </c>
      <c r="T1148">
        <v>0</v>
      </c>
    </row>
    <row r="1149" spans="1:20" x14ac:dyDescent="0.25">
      <c r="A1149" t="s">
        <v>15</v>
      </c>
      <c r="B1149" s="3">
        <v>23.629159000000001</v>
      </c>
      <c r="C1149" s="2">
        <v>1.7000200000000001</v>
      </c>
      <c r="D1149" s="2">
        <v>80.420434</v>
      </c>
      <c r="E1149">
        <v>1</v>
      </c>
      <c r="F1149">
        <v>1</v>
      </c>
      <c r="G1149" s="3">
        <v>2</v>
      </c>
      <c r="H1149" s="3">
        <v>3</v>
      </c>
      <c r="I1149">
        <v>1</v>
      </c>
      <c r="J1149">
        <v>0</v>
      </c>
      <c r="K1149" s="2">
        <v>2.3869039999999999</v>
      </c>
      <c r="L1149">
        <v>0</v>
      </c>
      <c r="M1149" s="2">
        <v>0.92620100000000005</v>
      </c>
      <c r="N1149" s="2">
        <v>1.3440300000000001</v>
      </c>
      <c r="O1149" s="18">
        <v>1</v>
      </c>
      <c r="P1149">
        <v>4</v>
      </c>
      <c r="Q1149" t="s">
        <v>25</v>
      </c>
      <c r="R1149" s="2">
        <f t="shared" si="17"/>
        <v>27.826485047711472</v>
      </c>
      <c r="S1149">
        <v>1</v>
      </c>
      <c r="T1149">
        <v>0</v>
      </c>
    </row>
    <row r="1150" spans="1:20" x14ac:dyDescent="0.25">
      <c r="A1150" t="s">
        <v>15</v>
      </c>
      <c r="B1150" s="3">
        <v>26.208134000000001</v>
      </c>
      <c r="C1150" s="2">
        <v>1.7</v>
      </c>
      <c r="D1150" s="2">
        <v>78.041337999999996</v>
      </c>
      <c r="E1150">
        <v>1</v>
      </c>
      <c r="F1150">
        <v>1</v>
      </c>
      <c r="G1150" s="3">
        <v>2.7843830000000001</v>
      </c>
      <c r="H1150" s="3">
        <v>3</v>
      </c>
      <c r="I1150">
        <v>1</v>
      </c>
      <c r="J1150">
        <v>0</v>
      </c>
      <c r="K1150" s="2">
        <v>2.1656049999999998</v>
      </c>
      <c r="L1150">
        <v>0</v>
      </c>
      <c r="M1150" s="2">
        <v>0.85597299999999998</v>
      </c>
      <c r="N1150" s="2">
        <v>0.83965900000000004</v>
      </c>
      <c r="O1150" s="18">
        <v>2</v>
      </c>
      <c r="P1150">
        <v>3</v>
      </c>
      <c r="Q1150" t="s">
        <v>25</v>
      </c>
      <c r="R1150" s="2">
        <f t="shared" si="17"/>
        <v>27.003923183391006</v>
      </c>
      <c r="S1150">
        <v>1</v>
      </c>
      <c r="T1150">
        <v>0</v>
      </c>
    </row>
    <row r="1151" spans="1:20" x14ac:dyDescent="0.25">
      <c r="A1151" t="s">
        <v>21</v>
      </c>
      <c r="B1151" s="3">
        <v>17.689056999999998</v>
      </c>
      <c r="C1151" s="2">
        <v>1.7135990000000001</v>
      </c>
      <c r="D1151" s="2">
        <v>83.285753</v>
      </c>
      <c r="E1151">
        <v>1</v>
      </c>
      <c r="F1151">
        <v>1</v>
      </c>
      <c r="G1151" s="3">
        <v>2.0099520000000002</v>
      </c>
      <c r="H1151" s="3">
        <v>2.7161059999999999</v>
      </c>
      <c r="I1151">
        <v>1</v>
      </c>
      <c r="J1151">
        <v>0</v>
      </c>
      <c r="K1151" s="2">
        <v>1.660614</v>
      </c>
      <c r="L1151">
        <v>0</v>
      </c>
      <c r="M1151" s="2">
        <v>1</v>
      </c>
      <c r="N1151" s="2">
        <v>0.60472999999999999</v>
      </c>
      <c r="O1151" s="18">
        <v>1</v>
      </c>
      <c r="P1151">
        <v>4</v>
      </c>
      <c r="Q1151" t="s">
        <v>25</v>
      </c>
      <c r="R1151" s="2">
        <f t="shared" si="17"/>
        <v>28.363009898158321</v>
      </c>
      <c r="S1151">
        <v>1</v>
      </c>
      <c r="T1151">
        <v>0</v>
      </c>
    </row>
    <row r="1152" spans="1:20" x14ac:dyDescent="0.25">
      <c r="A1152" t="s">
        <v>21</v>
      </c>
      <c r="B1152" s="3">
        <v>19.160969999999999</v>
      </c>
      <c r="C1152" s="2">
        <v>1.662728</v>
      </c>
      <c r="D1152" s="2">
        <v>77.473203999999996</v>
      </c>
      <c r="E1152">
        <v>1</v>
      </c>
      <c r="F1152">
        <v>0</v>
      </c>
      <c r="G1152" s="3">
        <v>2.0086560000000002</v>
      </c>
      <c r="H1152" s="3">
        <v>1.402771</v>
      </c>
      <c r="I1152">
        <v>1</v>
      </c>
      <c r="J1152">
        <v>0</v>
      </c>
      <c r="K1152" s="2">
        <v>3</v>
      </c>
      <c r="L1152">
        <v>0</v>
      </c>
      <c r="M1152" s="2">
        <v>0.112383</v>
      </c>
      <c r="N1152" s="2">
        <v>0.32802999999999999</v>
      </c>
      <c r="O1152" s="18">
        <v>1</v>
      </c>
      <c r="P1152">
        <v>4</v>
      </c>
      <c r="Q1152" t="s">
        <v>25</v>
      </c>
      <c r="R1152" s="2">
        <f t="shared" si="17"/>
        <v>28.02264316218745</v>
      </c>
      <c r="S1152">
        <v>1</v>
      </c>
      <c r="T1152">
        <v>0</v>
      </c>
    </row>
    <row r="1153" spans="1:20" x14ac:dyDescent="0.25">
      <c r="A1153" t="s">
        <v>21</v>
      </c>
      <c r="B1153" s="3">
        <v>25.457630000000002</v>
      </c>
      <c r="C1153" s="2">
        <v>1.837399</v>
      </c>
      <c r="D1153" s="2">
        <v>95.952027000000001</v>
      </c>
      <c r="E1153">
        <v>1</v>
      </c>
      <c r="F1153">
        <v>1</v>
      </c>
      <c r="G1153" s="3">
        <v>1.1221270000000001</v>
      </c>
      <c r="H1153" s="3">
        <v>2.8656570000000001</v>
      </c>
      <c r="I1153">
        <v>1</v>
      </c>
      <c r="J1153">
        <v>0</v>
      </c>
      <c r="K1153" s="2">
        <v>2</v>
      </c>
      <c r="L1153">
        <v>0</v>
      </c>
      <c r="M1153" s="2">
        <v>1.28775</v>
      </c>
      <c r="N1153" s="2">
        <v>1.944177</v>
      </c>
      <c r="O1153" s="18">
        <v>1</v>
      </c>
      <c r="P1153">
        <v>4</v>
      </c>
      <c r="Q1153" t="s">
        <v>25</v>
      </c>
      <c r="R1153" s="2">
        <f t="shared" si="17"/>
        <v>28.421513573899151</v>
      </c>
      <c r="S1153">
        <v>1</v>
      </c>
      <c r="T1153">
        <v>0</v>
      </c>
    </row>
    <row r="1154" spans="1:20" x14ac:dyDescent="0.25">
      <c r="A1154" t="s">
        <v>21</v>
      </c>
      <c r="B1154" s="3">
        <v>22.988004</v>
      </c>
      <c r="C1154" s="2">
        <v>1.80827</v>
      </c>
      <c r="D1154" s="2">
        <v>91.363292999999999</v>
      </c>
      <c r="E1154">
        <v>1</v>
      </c>
      <c r="F1154">
        <v>1</v>
      </c>
      <c r="G1154" s="3">
        <v>1.963965</v>
      </c>
      <c r="H1154" s="3">
        <v>1.8362259999999999</v>
      </c>
      <c r="I1154">
        <v>1</v>
      </c>
      <c r="J1154">
        <v>0</v>
      </c>
      <c r="K1154" s="2">
        <v>1.85537</v>
      </c>
      <c r="L1154">
        <v>0</v>
      </c>
      <c r="M1154" s="2">
        <v>0</v>
      </c>
      <c r="N1154" s="2">
        <v>1.667745</v>
      </c>
      <c r="O1154" s="18">
        <v>1</v>
      </c>
      <c r="P1154">
        <v>4</v>
      </c>
      <c r="Q1154" t="s">
        <v>25</v>
      </c>
      <c r="R1154" s="2">
        <f t="shared" si="17"/>
        <v>27.941208750856031</v>
      </c>
      <c r="S1154">
        <v>1</v>
      </c>
      <c r="T1154">
        <v>0</v>
      </c>
    </row>
    <row r="1155" spans="1:20" x14ac:dyDescent="0.25">
      <c r="A1155" t="s">
        <v>21</v>
      </c>
      <c r="B1155" s="3">
        <v>23.603190999999999</v>
      </c>
      <c r="C1155" s="2">
        <v>1.7145079999999999</v>
      </c>
      <c r="D1155" s="2">
        <v>85.137112999999999</v>
      </c>
      <c r="E1155">
        <v>1</v>
      </c>
      <c r="F1155">
        <v>1</v>
      </c>
      <c r="G1155" s="3">
        <v>2.3197760000000001</v>
      </c>
      <c r="H1155" s="3">
        <v>2.8848479999999999</v>
      </c>
      <c r="I1155">
        <v>1</v>
      </c>
      <c r="J1155">
        <v>0</v>
      </c>
      <c r="K1155" s="2">
        <v>2.1548980000000002</v>
      </c>
      <c r="L1155">
        <v>0</v>
      </c>
      <c r="M1155" s="2">
        <v>0.32553399999999999</v>
      </c>
      <c r="N1155" s="2">
        <v>0.95421599999999995</v>
      </c>
      <c r="O1155" s="18">
        <v>1</v>
      </c>
      <c r="P1155">
        <v>4</v>
      </c>
      <c r="Q1155" t="s">
        <v>25</v>
      </c>
      <c r="R1155" s="2">
        <f t="shared" ref="R1155:R1218" si="18">D1155/(C1155*C1155)</f>
        <v>28.96275612300397</v>
      </c>
      <c r="S1155">
        <v>1</v>
      </c>
      <c r="T1155">
        <v>0</v>
      </c>
    </row>
    <row r="1156" spans="1:20" x14ac:dyDescent="0.25">
      <c r="A1156" t="s">
        <v>21</v>
      </c>
      <c r="B1156" s="3">
        <v>22.882558</v>
      </c>
      <c r="C1156" s="2">
        <v>1.7934509999999999</v>
      </c>
      <c r="D1156" s="2">
        <v>89.909259000000006</v>
      </c>
      <c r="E1156">
        <v>1</v>
      </c>
      <c r="F1156">
        <v>1</v>
      </c>
      <c r="G1156" s="3">
        <v>1.899116</v>
      </c>
      <c r="H1156" s="3">
        <v>2.3750260000000001</v>
      </c>
      <c r="I1156">
        <v>1</v>
      </c>
      <c r="J1156">
        <v>0</v>
      </c>
      <c r="K1156" s="2">
        <v>1.3985399999999999</v>
      </c>
      <c r="L1156">
        <v>0</v>
      </c>
      <c r="M1156" s="2">
        <v>0</v>
      </c>
      <c r="N1156" s="2">
        <v>1.365793</v>
      </c>
      <c r="O1156" s="18">
        <v>1</v>
      </c>
      <c r="P1156">
        <v>4</v>
      </c>
      <c r="Q1156" t="s">
        <v>25</v>
      </c>
      <c r="R1156" s="2">
        <f t="shared" si="18"/>
        <v>27.952804512738368</v>
      </c>
      <c r="S1156">
        <v>1</v>
      </c>
      <c r="T1156">
        <v>0</v>
      </c>
    </row>
    <row r="1157" spans="1:20" x14ac:dyDescent="0.25">
      <c r="A1157" t="s">
        <v>15</v>
      </c>
      <c r="B1157" s="3">
        <v>23.586058000000001</v>
      </c>
      <c r="C1157" s="2">
        <v>1.700499</v>
      </c>
      <c r="D1157" s="2">
        <v>81.108598999999998</v>
      </c>
      <c r="E1157">
        <v>1</v>
      </c>
      <c r="F1157">
        <v>1</v>
      </c>
      <c r="G1157" s="3">
        <v>2.0427620000000002</v>
      </c>
      <c r="H1157" s="3">
        <v>2.9773999999999998</v>
      </c>
      <c r="I1157">
        <v>1</v>
      </c>
      <c r="J1157">
        <v>0</v>
      </c>
      <c r="K1157" s="2">
        <v>1.5224260000000001</v>
      </c>
      <c r="L1157">
        <v>0</v>
      </c>
      <c r="M1157" s="2">
        <v>0.501417</v>
      </c>
      <c r="N1157" s="2">
        <v>1.0291349999999999</v>
      </c>
      <c r="O1157" s="18">
        <v>1</v>
      </c>
      <c r="P1157">
        <v>4</v>
      </c>
      <c r="Q1157" t="s">
        <v>25</v>
      </c>
      <c r="R1157" s="2">
        <f t="shared" si="18"/>
        <v>28.048790462949373</v>
      </c>
      <c r="S1157">
        <v>1</v>
      </c>
      <c r="T1157">
        <v>0</v>
      </c>
    </row>
    <row r="1158" spans="1:20" x14ac:dyDescent="0.25">
      <c r="A1158" t="s">
        <v>21</v>
      </c>
      <c r="B1158" s="3">
        <v>34.432668999999997</v>
      </c>
      <c r="C1158" s="2">
        <v>1.6949970000000001</v>
      </c>
      <c r="D1158" s="2">
        <v>84.451423000000005</v>
      </c>
      <c r="E1158">
        <v>1</v>
      </c>
      <c r="F1158">
        <v>1</v>
      </c>
      <c r="G1158" s="3">
        <v>2.1296680000000001</v>
      </c>
      <c r="H1158" s="3">
        <v>2.6936460000000002</v>
      </c>
      <c r="I1158">
        <v>1</v>
      </c>
      <c r="J1158">
        <v>0</v>
      </c>
      <c r="K1158" s="2">
        <v>2.60669</v>
      </c>
      <c r="L1158">
        <v>0</v>
      </c>
      <c r="M1158" s="2">
        <v>1.1708229999999999</v>
      </c>
      <c r="N1158" s="2">
        <v>0.29089799999999999</v>
      </c>
      <c r="O1158" s="18">
        <v>0</v>
      </c>
      <c r="P1158">
        <v>3</v>
      </c>
      <c r="Q1158" t="s">
        <v>25</v>
      </c>
      <c r="R1158" s="2">
        <f t="shared" si="18"/>
        <v>29.394704864692763</v>
      </c>
      <c r="S1158">
        <v>1</v>
      </c>
      <c r="T1158">
        <v>0</v>
      </c>
    </row>
    <row r="1159" spans="1:20" x14ac:dyDescent="0.25">
      <c r="A1159" t="s">
        <v>15</v>
      </c>
      <c r="B1159" s="3">
        <v>25.472995000000001</v>
      </c>
      <c r="C1159" s="2">
        <v>1.6889110000000001</v>
      </c>
      <c r="D1159" s="2">
        <v>78.434492000000006</v>
      </c>
      <c r="E1159">
        <v>1</v>
      </c>
      <c r="F1159">
        <v>1</v>
      </c>
      <c r="G1159" s="3">
        <v>2.182401</v>
      </c>
      <c r="H1159" s="3">
        <v>2.8320180000000001</v>
      </c>
      <c r="I1159">
        <v>1</v>
      </c>
      <c r="J1159">
        <v>0</v>
      </c>
      <c r="K1159" s="2">
        <v>2.4569390000000002</v>
      </c>
      <c r="L1159">
        <v>0</v>
      </c>
      <c r="M1159" s="2">
        <v>3.8809000000000003E-2</v>
      </c>
      <c r="N1159" s="2">
        <v>0.52401500000000001</v>
      </c>
      <c r="O1159" s="18">
        <v>2</v>
      </c>
      <c r="P1159">
        <v>4</v>
      </c>
      <c r="Q1159" t="s">
        <v>25</v>
      </c>
      <c r="R1159" s="2">
        <f t="shared" si="18"/>
        <v>27.497522082329819</v>
      </c>
      <c r="S1159">
        <v>1</v>
      </c>
      <c r="T1159">
        <v>0</v>
      </c>
    </row>
    <row r="1160" spans="1:20" x14ac:dyDescent="0.25">
      <c r="A1160" t="s">
        <v>21</v>
      </c>
      <c r="B1160" s="3">
        <v>55.022494000000002</v>
      </c>
      <c r="C1160" s="2">
        <v>1.673394</v>
      </c>
      <c r="D1160" s="2">
        <v>80.400306</v>
      </c>
      <c r="E1160">
        <v>1</v>
      </c>
      <c r="F1160">
        <v>1</v>
      </c>
      <c r="G1160" s="3">
        <v>2</v>
      </c>
      <c r="H1160" s="3">
        <v>3</v>
      </c>
      <c r="I1160">
        <v>1</v>
      </c>
      <c r="J1160">
        <v>0</v>
      </c>
      <c r="K1160" s="2">
        <v>2</v>
      </c>
      <c r="L1160">
        <v>0</v>
      </c>
      <c r="M1160" s="2">
        <v>1</v>
      </c>
      <c r="N1160" s="2">
        <v>0</v>
      </c>
      <c r="O1160" s="18">
        <v>0</v>
      </c>
      <c r="P1160">
        <v>3</v>
      </c>
      <c r="Q1160" t="s">
        <v>25</v>
      </c>
      <c r="R1160" s="2">
        <f t="shared" si="18"/>
        <v>28.7118572898192</v>
      </c>
      <c r="S1160">
        <v>1</v>
      </c>
      <c r="T1160">
        <v>0</v>
      </c>
    </row>
    <row r="1161" spans="1:20" x14ac:dyDescent="0.25">
      <c r="A1161" t="s">
        <v>21</v>
      </c>
      <c r="B1161" s="3">
        <v>34.647036</v>
      </c>
      <c r="C1161" s="2">
        <v>1.7694989999999999</v>
      </c>
      <c r="D1161" s="2">
        <v>85</v>
      </c>
      <c r="E1161">
        <v>1</v>
      </c>
      <c r="F1161">
        <v>1</v>
      </c>
      <c r="G1161" s="3">
        <v>2.8026960000000001</v>
      </c>
      <c r="H1161" s="3">
        <v>3</v>
      </c>
      <c r="I1161">
        <v>1</v>
      </c>
      <c r="J1161">
        <v>0</v>
      </c>
      <c r="K1161" s="2">
        <v>2.9784649999999999</v>
      </c>
      <c r="L1161">
        <v>0</v>
      </c>
      <c r="M1161" s="2">
        <v>1.974656</v>
      </c>
      <c r="N1161" s="2">
        <v>0.93692500000000001</v>
      </c>
      <c r="O1161" s="18">
        <v>0</v>
      </c>
      <c r="P1161">
        <v>3</v>
      </c>
      <c r="Q1161" t="s">
        <v>25</v>
      </c>
      <c r="R1161" s="2">
        <f t="shared" si="18"/>
        <v>27.146777452780274</v>
      </c>
      <c r="S1161">
        <v>1</v>
      </c>
      <c r="T1161">
        <v>0</v>
      </c>
    </row>
    <row r="1162" spans="1:20" x14ac:dyDescent="0.25">
      <c r="A1162" t="s">
        <v>21</v>
      </c>
      <c r="B1162" s="3">
        <v>21.997335</v>
      </c>
      <c r="C1162" s="2">
        <v>1.65</v>
      </c>
      <c r="D1162" s="2">
        <v>80</v>
      </c>
      <c r="E1162">
        <v>1</v>
      </c>
      <c r="F1162">
        <v>1</v>
      </c>
      <c r="G1162" s="3">
        <v>2</v>
      </c>
      <c r="H1162" s="3">
        <v>3</v>
      </c>
      <c r="I1162">
        <v>1</v>
      </c>
      <c r="J1162">
        <v>0</v>
      </c>
      <c r="K1162" s="2">
        <v>2</v>
      </c>
      <c r="L1162">
        <v>0</v>
      </c>
      <c r="M1162" s="2">
        <v>0.52734099999999995</v>
      </c>
      <c r="N1162" s="2">
        <v>2</v>
      </c>
      <c r="O1162" s="18">
        <v>0</v>
      </c>
      <c r="P1162">
        <v>4</v>
      </c>
      <c r="Q1162" t="s">
        <v>25</v>
      </c>
      <c r="R1162" s="2">
        <f t="shared" si="18"/>
        <v>29.384756657483933</v>
      </c>
      <c r="S1162">
        <v>1</v>
      </c>
      <c r="T1162">
        <v>0</v>
      </c>
    </row>
    <row r="1163" spans="1:20" x14ac:dyDescent="0.25">
      <c r="A1163" t="s">
        <v>21</v>
      </c>
      <c r="B1163" s="3">
        <v>18.181820999999999</v>
      </c>
      <c r="C1163" s="2">
        <v>1.662669</v>
      </c>
      <c r="D1163" s="2">
        <v>79.863545999999999</v>
      </c>
      <c r="E1163">
        <v>1</v>
      </c>
      <c r="F1163">
        <v>0</v>
      </c>
      <c r="G1163" s="3">
        <v>2.4927579999999998</v>
      </c>
      <c r="H1163" s="3">
        <v>2.2701630000000002</v>
      </c>
      <c r="I1163">
        <v>1</v>
      </c>
      <c r="J1163">
        <v>0</v>
      </c>
      <c r="K1163" s="2">
        <v>1.992586</v>
      </c>
      <c r="L1163">
        <v>0</v>
      </c>
      <c r="M1163" s="2">
        <v>1.452467</v>
      </c>
      <c r="N1163" s="2">
        <v>0.86458299999999999</v>
      </c>
      <c r="O1163" s="18">
        <v>0</v>
      </c>
      <c r="P1163">
        <v>4</v>
      </c>
      <c r="Q1163" t="s">
        <v>25</v>
      </c>
      <c r="R1163" s="2">
        <f t="shared" si="18"/>
        <v>28.889298092531941</v>
      </c>
      <c r="S1163">
        <v>1</v>
      </c>
      <c r="T1163">
        <v>0</v>
      </c>
    </row>
    <row r="1164" spans="1:20" x14ac:dyDescent="0.25">
      <c r="A1164" t="s">
        <v>15</v>
      </c>
      <c r="B1164" s="3">
        <v>41.743333</v>
      </c>
      <c r="C1164" s="2">
        <v>1.6786099999999999</v>
      </c>
      <c r="D1164" s="2">
        <v>79.849252000000007</v>
      </c>
      <c r="E1164">
        <v>1</v>
      </c>
      <c r="F1164">
        <v>1</v>
      </c>
      <c r="G1164" s="3">
        <v>2.7331289999999999</v>
      </c>
      <c r="H1164" s="3">
        <v>3</v>
      </c>
      <c r="I1164">
        <v>1</v>
      </c>
      <c r="J1164">
        <v>0</v>
      </c>
      <c r="K1164" s="2">
        <v>1.302594</v>
      </c>
      <c r="L1164">
        <v>0</v>
      </c>
      <c r="M1164" s="2">
        <v>0</v>
      </c>
      <c r="N1164" s="2">
        <v>1.1033489999999999</v>
      </c>
      <c r="O1164" s="18">
        <v>0</v>
      </c>
      <c r="P1164">
        <v>3</v>
      </c>
      <c r="Q1164" t="s">
        <v>25</v>
      </c>
      <c r="R1164" s="2">
        <f t="shared" si="18"/>
        <v>28.338133385081555</v>
      </c>
      <c r="S1164">
        <v>1</v>
      </c>
      <c r="T1164">
        <v>0</v>
      </c>
    </row>
    <row r="1165" spans="1:20" x14ac:dyDescent="0.25">
      <c r="A1165" t="s">
        <v>21</v>
      </c>
      <c r="B1165" s="3">
        <v>21.473078000000001</v>
      </c>
      <c r="C1165" s="2">
        <v>1.694423</v>
      </c>
      <c r="D1165" s="2">
        <v>80.311273</v>
      </c>
      <c r="E1165">
        <v>1</v>
      </c>
      <c r="F1165">
        <v>1</v>
      </c>
      <c r="G1165" s="3">
        <v>2</v>
      </c>
      <c r="H1165" s="3">
        <v>2.6467170000000002</v>
      </c>
      <c r="I1165">
        <v>1</v>
      </c>
      <c r="J1165">
        <v>0</v>
      </c>
      <c r="K1165" s="2">
        <v>2</v>
      </c>
      <c r="L1165">
        <v>0</v>
      </c>
      <c r="M1165" s="2">
        <v>2.6275149999999998</v>
      </c>
      <c r="N1165" s="2">
        <v>1.3588119999999999</v>
      </c>
      <c r="O1165" s="18">
        <v>0</v>
      </c>
      <c r="P1165">
        <v>4</v>
      </c>
      <c r="Q1165" t="s">
        <v>25</v>
      </c>
      <c r="R1165" s="2">
        <f t="shared" si="18"/>
        <v>27.972599936221762</v>
      </c>
      <c r="S1165">
        <v>1</v>
      </c>
      <c r="T1165">
        <v>0</v>
      </c>
    </row>
    <row r="1166" spans="1:20" x14ac:dyDescent="0.25">
      <c r="A1166" t="s">
        <v>15</v>
      </c>
      <c r="B1166" s="3">
        <v>27.757186999999998</v>
      </c>
      <c r="C1166" s="2">
        <v>1.5054369999999999</v>
      </c>
      <c r="D1166" s="2">
        <v>63.892071000000001</v>
      </c>
      <c r="E1166">
        <v>1</v>
      </c>
      <c r="F1166">
        <v>0</v>
      </c>
      <c r="G1166" s="3">
        <v>2</v>
      </c>
      <c r="H1166" s="3">
        <v>1</v>
      </c>
      <c r="I1166">
        <v>1</v>
      </c>
      <c r="J1166">
        <v>0</v>
      </c>
      <c r="K1166" s="2">
        <v>1.278578</v>
      </c>
      <c r="L1166">
        <v>0</v>
      </c>
      <c r="M1166" s="2">
        <v>2.112E-2</v>
      </c>
      <c r="N1166" s="2">
        <v>0</v>
      </c>
      <c r="O1166" s="18">
        <v>0</v>
      </c>
      <c r="P1166">
        <v>4</v>
      </c>
      <c r="Q1166" t="s">
        <v>25</v>
      </c>
      <c r="R1166" s="2">
        <f t="shared" si="18"/>
        <v>28.191734331702655</v>
      </c>
      <c r="S1166">
        <v>1</v>
      </c>
      <c r="T1166">
        <v>0</v>
      </c>
    </row>
    <row r="1167" spans="1:20" x14ac:dyDescent="0.25">
      <c r="A1167" t="s">
        <v>15</v>
      </c>
      <c r="B1167" s="3">
        <v>25.113537000000001</v>
      </c>
      <c r="C1167" s="2">
        <v>1.505387</v>
      </c>
      <c r="D1167" s="2">
        <v>63.715218999999998</v>
      </c>
      <c r="E1167">
        <v>1</v>
      </c>
      <c r="F1167">
        <v>0</v>
      </c>
      <c r="G1167" s="3">
        <v>2</v>
      </c>
      <c r="H1167" s="3">
        <v>1.193729</v>
      </c>
      <c r="I1167">
        <v>1</v>
      </c>
      <c r="J1167">
        <v>0</v>
      </c>
      <c r="K1167" s="2">
        <v>1.846441</v>
      </c>
      <c r="L1167">
        <v>0</v>
      </c>
      <c r="M1167" s="2">
        <v>0.54640200000000005</v>
      </c>
      <c r="N1167" s="2">
        <v>0.235711</v>
      </c>
      <c r="O1167" s="18">
        <v>0</v>
      </c>
      <c r="P1167">
        <v>4</v>
      </c>
      <c r="Q1167" t="s">
        <v>25</v>
      </c>
      <c r="R1167" s="2">
        <f t="shared" si="18"/>
        <v>28.115567734472101</v>
      </c>
      <c r="S1167">
        <v>1</v>
      </c>
      <c r="T1167">
        <v>0</v>
      </c>
    </row>
    <row r="1168" spans="1:20" x14ac:dyDescent="0.25">
      <c r="A1168" t="s">
        <v>15</v>
      </c>
      <c r="B1168" s="3">
        <v>21.821650000000002</v>
      </c>
      <c r="C1168" s="2">
        <v>1.491441</v>
      </c>
      <c r="D1168" s="2">
        <v>62.269911999999998</v>
      </c>
      <c r="E1168">
        <v>1</v>
      </c>
      <c r="F1168">
        <v>0</v>
      </c>
      <c r="G1168" s="3">
        <v>2</v>
      </c>
      <c r="H1168" s="3">
        <v>1.477581</v>
      </c>
      <c r="I1168">
        <v>1</v>
      </c>
      <c r="J1168">
        <v>0</v>
      </c>
      <c r="K1168" s="2">
        <v>1.9950349999999999</v>
      </c>
      <c r="L1168">
        <v>0</v>
      </c>
      <c r="M1168" s="2">
        <v>0.32467600000000002</v>
      </c>
      <c r="N1168" s="2">
        <v>0.51742999999999995</v>
      </c>
      <c r="O1168" s="18">
        <v>0</v>
      </c>
      <c r="P1168">
        <v>4</v>
      </c>
      <c r="Q1168" t="s">
        <v>25</v>
      </c>
      <c r="R1168" s="2">
        <f t="shared" si="18"/>
        <v>27.994073366456362</v>
      </c>
      <c r="S1168">
        <v>1</v>
      </c>
      <c r="T1168">
        <v>0</v>
      </c>
    </row>
    <row r="1169" spans="1:20" x14ac:dyDescent="0.25">
      <c r="A1169" t="s">
        <v>15</v>
      </c>
      <c r="B1169" s="3">
        <v>20.670974999999999</v>
      </c>
      <c r="C1169" s="2">
        <v>1.5094080000000001</v>
      </c>
      <c r="D1169" s="2">
        <v>64.852952999999999</v>
      </c>
      <c r="E1169">
        <v>1</v>
      </c>
      <c r="F1169">
        <v>0</v>
      </c>
      <c r="G1169" s="3">
        <v>2.2940670000000001</v>
      </c>
      <c r="H1169" s="3">
        <v>3.209508</v>
      </c>
      <c r="I1169">
        <v>1</v>
      </c>
      <c r="J1169">
        <v>0</v>
      </c>
      <c r="K1169" s="2">
        <v>2</v>
      </c>
      <c r="L1169">
        <v>0</v>
      </c>
      <c r="M1169" s="2">
        <v>1.1030880000000001</v>
      </c>
      <c r="N1169" s="2">
        <v>1.2610429999999999</v>
      </c>
      <c r="O1169" s="18">
        <v>0</v>
      </c>
      <c r="P1169">
        <v>4</v>
      </c>
      <c r="Q1169" t="s">
        <v>25</v>
      </c>
      <c r="R1169" s="2">
        <f t="shared" si="18"/>
        <v>28.465345602123772</v>
      </c>
      <c r="S1169">
        <v>1</v>
      </c>
      <c r="T1169">
        <v>0</v>
      </c>
    </row>
    <row r="1170" spans="1:20" x14ac:dyDescent="0.25">
      <c r="A1170" t="s">
        <v>21</v>
      </c>
      <c r="B1170" s="3">
        <v>22.649792000000001</v>
      </c>
      <c r="C1170" s="2">
        <v>1.6850449999999999</v>
      </c>
      <c r="D1170" s="2">
        <v>81.022119000000004</v>
      </c>
      <c r="E1170">
        <v>1</v>
      </c>
      <c r="F1170">
        <v>1</v>
      </c>
      <c r="G1170" s="3">
        <v>2</v>
      </c>
      <c r="H1170" s="3">
        <v>2.7566220000000001</v>
      </c>
      <c r="I1170">
        <v>1</v>
      </c>
      <c r="J1170">
        <v>0</v>
      </c>
      <c r="K1170" s="2">
        <v>1.6060760000000001</v>
      </c>
      <c r="L1170">
        <v>0</v>
      </c>
      <c r="M1170" s="2">
        <v>0.432973</v>
      </c>
      <c r="N1170" s="2">
        <v>1.7495860000000001</v>
      </c>
      <c r="O1170" s="18">
        <v>0</v>
      </c>
      <c r="P1170">
        <v>4</v>
      </c>
      <c r="Q1170" t="s">
        <v>25</v>
      </c>
      <c r="R1170" s="2">
        <f t="shared" si="18"/>
        <v>28.535178290705556</v>
      </c>
      <c r="S1170">
        <v>1</v>
      </c>
      <c r="T1170">
        <v>0</v>
      </c>
    </row>
    <row r="1171" spans="1:20" x14ac:dyDescent="0.25">
      <c r="A1171" t="s">
        <v>21</v>
      </c>
      <c r="B1171" s="3">
        <v>23.154311</v>
      </c>
      <c r="C1171" s="2">
        <v>1.7230719999999999</v>
      </c>
      <c r="D1171" s="2">
        <v>82.338464000000002</v>
      </c>
      <c r="E1171">
        <v>1</v>
      </c>
      <c r="F1171">
        <v>1</v>
      </c>
      <c r="G1171" s="3">
        <v>2.3159320000000001</v>
      </c>
      <c r="H1171" s="3">
        <v>2.6584780000000001</v>
      </c>
      <c r="I1171">
        <v>1</v>
      </c>
      <c r="J1171">
        <v>0</v>
      </c>
      <c r="K1171" s="2">
        <v>1.568476</v>
      </c>
      <c r="L1171">
        <v>0</v>
      </c>
      <c r="M1171" s="2">
        <v>0.94997600000000004</v>
      </c>
      <c r="N1171" s="2">
        <v>0.54489900000000002</v>
      </c>
      <c r="O1171" s="18">
        <v>1</v>
      </c>
      <c r="P1171">
        <v>4</v>
      </c>
      <c r="Q1171" t="s">
        <v>25</v>
      </c>
      <c r="R1171" s="2">
        <f t="shared" si="18"/>
        <v>27.732939915042515</v>
      </c>
      <c r="S1171">
        <v>1</v>
      </c>
      <c r="T1171">
        <v>0</v>
      </c>
    </row>
    <row r="1172" spans="1:20" x14ac:dyDescent="0.25">
      <c r="A1172" t="s">
        <v>15</v>
      </c>
      <c r="B1172" s="3">
        <v>38.097394999999999</v>
      </c>
      <c r="C1172" s="2">
        <v>1.6969540000000001</v>
      </c>
      <c r="D1172" s="2">
        <v>78.156035000000003</v>
      </c>
      <c r="E1172">
        <v>1</v>
      </c>
      <c r="F1172">
        <v>1</v>
      </c>
      <c r="G1172" s="3">
        <v>3</v>
      </c>
      <c r="H1172" s="3">
        <v>3</v>
      </c>
      <c r="I1172">
        <v>1</v>
      </c>
      <c r="J1172">
        <v>0</v>
      </c>
      <c r="K1172" s="2">
        <v>2.1660240000000002</v>
      </c>
      <c r="L1172">
        <v>0</v>
      </c>
      <c r="M1172" s="2">
        <v>0</v>
      </c>
      <c r="N1172" s="2">
        <v>0</v>
      </c>
      <c r="O1172" s="18">
        <v>0</v>
      </c>
      <c r="P1172">
        <v>3</v>
      </c>
      <c r="Q1172" t="s">
        <v>25</v>
      </c>
      <c r="R1172" s="2">
        <f t="shared" si="18"/>
        <v>27.140783388841374</v>
      </c>
      <c r="S1172">
        <v>1</v>
      </c>
      <c r="T1172">
        <v>0</v>
      </c>
    </row>
    <row r="1173" spans="1:20" x14ac:dyDescent="0.25">
      <c r="A1173" t="s">
        <v>15</v>
      </c>
      <c r="B1173" s="3">
        <v>37.642176999999997</v>
      </c>
      <c r="C1173" s="2">
        <v>1.6760949999999999</v>
      </c>
      <c r="D1173" s="2">
        <v>79.079738000000006</v>
      </c>
      <c r="E1173">
        <v>1</v>
      </c>
      <c r="F1173">
        <v>1</v>
      </c>
      <c r="G1173" s="3">
        <v>2.8021280000000002</v>
      </c>
      <c r="H1173" s="3">
        <v>3</v>
      </c>
      <c r="I1173">
        <v>1</v>
      </c>
      <c r="J1173">
        <v>0</v>
      </c>
      <c r="K1173" s="2">
        <v>1.7446280000000001</v>
      </c>
      <c r="L1173">
        <v>0</v>
      </c>
      <c r="M1173" s="2">
        <v>0</v>
      </c>
      <c r="N1173" s="2">
        <v>0.721167</v>
      </c>
      <c r="O1173" s="18">
        <v>0</v>
      </c>
      <c r="P1173">
        <v>3</v>
      </c>
      <c r="Q1173" t="s">
        <v>25</v>
      </c>
      <c r="R1173" s="2">
        <f t="shared" si="18"/>
        <v>28.149323410169981</v>
      </c>
      <c r="S1173">
        <v>1</v>
      </c>
      <c r="T1173">
        <v>0</v>
      </c>
    </row>
    <row r="1174" spans="1:20" x14ac:dyDescent="0.25">
      <c r="A1174" t="s">
        <v>15</v>
      </c>
      <c r="B1174" s="3">
        <v>34.176794999999998</v>
      </c>
      <c r="C1174" s="2">
        <v>1.6810210000000001</v>
      </c>
      <c r="D1174" s="2">
        <v>77.392178999999999</v>
      </c>
      <c r="E1174">
        <v>1</v>
      </c>
      <c r="F1174">
        <v>1</v>
      </c>
      <c r="G1174" s="3">
        <v>2.7960600000000002</v>
      </c>
      <c r="H1174" s="3">
        <v>1.9714719999999999</v>
      </c>
      <c r="I1174">
        <v>1</v>
      </c>
      <c r="J1174">
        <v>0</v>
      </c>
      <c r="K1174" s="2">
        <v>1.9216009999999999</v>
      </c>
      <c r="L1174">
        <v>0</v>
      </c>
      <c r="M1174" s="2">
        <v>0.93521699999999996</v>
      </c>
      <c r="N1174" s="2">
        <v>0.70463699999999996</v>
      </c>
      <c r="O1174" s="18">
        <v>0</v>
      </c>
      <c r="P1174">
        <v>3</v>
      </c>
      <c r="Q1174" t="s">
        <v>25</v>
      </c>
      <c r="R1174" s="2">
        <f t="shared" si="18"/>
        <v>27.387399494416918</v>
      </c>
      <c r="S1174">
        <v>1</v>
      </c>
      <c r="T1174">
        <v>0</v>
      </c>
    </row>
    <row r="1175" spans="1:20" x14ac:dyDescent="0.25">
      <c r="A1175" t="s">
        <v>15</v>
      </c>
      <c r="B1175" s="3">
        <v>34.231082999999998</v>
      </c>
      <c r="C1175" s="2">
        <v>1.654067</v>
      </c>
      <c r="D1175" s="2">
        <v>79.697277999999997</v>
      </c>
      <c r="E1175">
        <v>1</v>
      </c>
      <c r="F1175">
        <v>1</v>
      </c>
      <c r="G1175" s="3">
        <v>2.0868980000000001</v>
      </c>
      <c r="H1175" s="3">
        <v>1.8180259999999999</v>
      </c>
      <c r="I1175">
        <v>1</v>
      </c>
      <c r="J1175">
        <v>0</v>
      </c>
      <c r="K1175" s="2">
        <v>2.0889289999999998</v>
      </c>
      <c r="L1175">
        <v>0</v>
      </c>
      <c r="M1175" s="2">
        <v>0.30542200000000003</v>
      </c>
      <c r="N1175" s="2">
        <v>1.0407869999999999</v>
      </c>
      <c r="O1175" s="18">
        <v>0</v>
      </c>
      <c r="P1175">
        <v>3</v>
      </c>
      <c r="Q1175" t="s">
        <v>25</v>
      </c>
      <c r="R1175" s="2">
        <f t="shared" si="18"/>
        <v>29.12978600848356</v>
      </c>
      <c r="S1175">
        <v>1</v>
      </c>
      <c r="T1175">
        <v>0</v>
      </c>
    </row>
    <row r="1176" spans="1:20" x14ac:dyDescent="0.25">
      <c r="A1176" t="s">
        <v>21</v>
      </c>
      <c r="B1176" s="3">
        <v>31.965402000000001</v>
      </c>
      <c r="C1176" s="2">
        <v>1.840708</v>
      </c>
      <c r="D1176" s="2">
        <v>98.259422999999998</v>
      </c>
      <c r="E1176">
        <v>1</v>
      </c>
      <c r="F1176">
        <v>1</v>
      </c>
      <c r="G1176" s="3">
        <v>2.3335029999999999</v>
      </c>
      <c r="H1176" s="3">
        <v>1.8207789999999999</v>
      </c>
      <c r="I1176">
        <v>1</v>
      </c>
      <c r="J1176">
        <v>0</v>
      </c>
      <c r="K1176" s="2">
        <v>2.5592649999999999</v>
      </c>
      <c r="L1176">
        <v>0</v>
      </c>
      <c r="M1176" s="2">
        <v>1.3271930000000001</v>
      </c>
      <c r="N1176" s="2">
        <v>0.48135699999999998</v>
      </c>
      <c r="O1176" s="18">
        <v>1</v>
      </c>
      <c r="P1176">
        <v>3</v>
      </c>
      <c r="Q1176" t="s">
        <v>25</v>
      </c>
      <c r="R1176" s="2">
        <f t="shared" si="18"/>
        <v>29.000428162682297</v>
      </c>
      <c r="S1176">
        <v>1</v>
      </c>
      <c r="T1176">
        <v>0</v>
      </c>
    </row>
    <row r="1177" spans="1:20" x14ac:dyDescent="0.25">
      <c r="A1177" t="s">
        <v>21</v>
      </c>
      <c r="B1177" s="3">
        <v>33.185661000000003</v>
      </c>
      <c r="C1177" s="2">
        <v>1.8360069999999999</v>
      </c>
      <c r="D1177" s="2">
        <v>97.416416999999996</v>
      </c>
      <c r="E1177">
        <v>1</v>
      </c>
      <c r="F1177">
        <v>1</v>
      </c>
      <c r="G1177" s="3">
        <v>2</v>
      </c>
      <c r="H1177" s="3">
        <v>1.7248870000000001</v>
      </c>
      <c r="I1177">
        <v>1</v>
      </c>
      <c r="J1177">
        <v>0</v>
      </c>
      <c r="K1177" s="2">
        <v>3</v>
      </c>
      <c r="L1177">
        <v>0</v>
      </c>
      <c r="M1177" s="2">
        <v>1</v>
      </c>
      <c r="N1177" s="2">
        <v>0</v>
      </c>
      <c r="O1177" s="18">
        <v>1</v>
      </c>
      <c r="P1177">
        <v>3</v>
      </c>
      <c r="Q1177" t="s">
        <v>25</v>
      </c>
      <c r="R1177" s="2">
        <f t="shared" si="18"/>
        <v>28.899044698364776</v>
      </c>
      <c r="S1177">
        <v>1</v>
      </c>
      <c r="T1177">
        <v>0</v>
      </c>
    </row>
    <row r="1178" spans="1:20" x14ac:dyDescent="0.25">
      <c r="A1178" t="s">
        <v>15</v>
      </c>
      <c r="B1178" s="3">
        <v>18.741188000000001</v>
      </c>
      <c r="C1178" s="2">
        <v>1.556789</v>
      </c>
      <c r="D1178" s="2">
        <v>71.788180999999994</v>
      </c>
      <c r="E1178">
        <v>1</v>
      </c>
      <c r="F1178">
        <v>0</v>
      </c>
      <c r="G1178" s="3">
        <v>3</v>
      </c>
      <c r="H1178" s="3">
        <v>3.1291549999999999</v>
      </c>
      <c r="I1178">
        <v>1</v>
      </c>
      <c r="J1178">
        <v>0</v>
      </c>
      <c r="K1178" s="2">
        <v>2</v>
      </c>
      <c r="L1178">
        <v>0</v>
      </c>
      <c r="M1178" s="2">
        <v>1.634134</v>
      </c>
      <c r="N1178" s="2">
        <v>1</v>
      </c>
      <c r="O1178" s="18">
        <v>0</v>
      </c>
      <c r="P1178">
        <v>4</v>
      </c>
      <c r="Q1178" t="s">
        <v>25</v>
      </c>
      <c r="R1178" s="2">
        <f t="shared" si="18"/>
        <v>29.620571977780664</v>
      </c>
      <c r="S1178">
        <v>1</v>
      </c>
      <c r="T1178">
        <v>0</v>
      </c>
    </row>
    <row r="1179" spans="1:20" x14ac:dyDescent="0.25">
      <c r="A1179" t="s">
        <v>15</v>
      </c>
      <c r="B1179" s="3">
        <v>19.955257</v>
      </c>
      <c r="C1179" s="2">
        <v>1.5891</v>
      </c>
      <c r="D1179" s="2">
        <v>72.713611</v>
      </c>
      <c r="E1179">
        <v>1</v>
      </c>
      <c r="F1179">
        <v>0</v>
      </c>
      <c r="G1179" s="3">
        <v>3</v>
      </c>
      <c r="H1179" s="3">
        <v>3.8564340000000001</v>
      </c>
      <c r="I1179">
        <v>1</v>
      </c>
      <c r="J1179">
        <v>0</v>
      </c>
      <c r="K1179" s="2">
        <v>2</v>
      </c>
      <c r="L1179">
        <v>0</v>
      </c>
      <c r="M1179" s="2">
        <v>1.3241700000000001</v>
      </c>
      <c r="N1179" s="2">
        <v>1</v>
      </c>
      <c r="O1179" s="18">
        <v>1</v>
      </c>
      <c r="P1179">
        <v>4</v>
      </c>
      <c r="Q1179" t="s">
        <v>25</v>
      </c>
      <c r="R1179" s="2">
        <f t="shared" si="18"/>
        <v>28.794746347178151</v>
      </c>
      <c r="S1179">
        <v>1</v>
      </c>
      <c r="T1179">
        <v>0</v>
      </c>
    </row>
    <row r="1180" spans="1:20" x14ac:dyDescent="0.25">
      <c r="A1180" t="s">
        <v>21</v>
      </c>
      <c r="B1180" s="3">
        <v>19.684891</v>
      </c>
      <c r="C1180" s="2">
        <v>1.7006270000000001</v>
      </c>
      <c r="D1180" s="2">
        <v>78.048207000000005</v>
      </c>
      <c r="E1180">
        <v>1</v>
      </c>
      <c r="F1180">
        <v>0</v>
      </c>
      <c r="G1180" s="3">
        <v>1.653081</v>
      </c>
      <c r="H1180" s="3">
        <v>2.7534179999999999</v>
      </c>
      <c r="I1180">
        <v>1</v>
      </c>
      <c r="J1180">
        <v>0</v>
      </c>
      <c r="K1180" s="2">
        <v>2.1920630000000001</v>
      </c>
      <c r="L1180">
        <v>0</v>
      </c>
      <c r="M1180" s="2">
        <v>1.4749369999999999</v>
      </c>
      <c r="N1180" s="2">
        <v>0.51854199999999995</v>
      </c>
      <c r="O1180" s="18">
        <v>1</v>
      </c>
      <c r="P1180">
        <v>4</v>
      </c>
      <c r="Q1180" t="s">
        <v>25</v>
      </c>
      <c r="R1180" s="2">
        <f t="shared" si="18"/>
        <v>26.986389897883463</v>
      </c>
      <c r="S1180">
        <v>1</v>
      </c>
      <c r="T1180">
        <v>0</v>
      </c>
    </row>
    <row r="1181" spans="1:20" x14ac:dyDescent="0.25">
      <c r="A1181" t="s">
        <v>21</v>
      </c>
      <c r="B1181" s="3">
        <v>47.706099999999999</v>
      </c>
      <c r="C1181" s="2">
        <v>1.743935</v>
      </c>
      <c r="D1181" s="2">
        <v>84.729196999999999</v>
      </c>
      <c r="E1181">
        <v>1</v>
      </c>
      <c r="F1181">
        <v>1</v>
      </c>
      <c r="G1181" s="3">
        <v>2.5353150000000002</v>
      </c>
      <c r="H1181" s="3">
        <v>3</v>
      </c>
      <c r="I1181">
        <v>1</v>
      </c>
      <c r="J1181">
        <v>0</v>
      </c>
      <c r="K1181" s="2">
        <v>1.146595</v>
      </c>
      <c r="L1181">
        <v>0</v>
      </c>
      <c r="M1181" s="2">
        <v>0.31380999999999998</v>
      </c>
      <c r="N1181" s="2">
        <v>0</v>
      </c>
      <c r="O1181" s="18">
        <v>0</v>
      </c>
      <c r="P1181">
        <v>3</v>
      </c>
      <c r="Q1181" t="s">
        <v>25</v>
      </c>
      <c r="R1181" s="2">
        <f t="shared" si="18"/>
        <v>27.859447718613424</v>
      </c>
      <c r="S1181">
        <v>1</v>
      </c>
      <c r="T1181">
        <v>0</v>
      </c>
    </row>
    <row r="1182" spans="1:20" x14ac:dyDescent="0.25">
      <c r="A1182" t="s">
        <v>21</v>
      </c>
      <c r="B1182" s="3">
        <v>17.997008999999998</v>
      </c>
      <c r="C1182" s="2">
        <v>1.7426539999999999</v>
      </c>
      <c r="D1182" s="2">
        <v>85</v>
      </c>
      <c r="E1182">
        <v>1</v>
      </c>
      <c r="F1182">
        <v>0</v>
      </c>
      <c r="G1182" s="3">
        <v>2</v>
      </c>
      <c r="H1182" s="3">
        <v>3</v>
      </c>
      <c r="I1182">
        <v>1</v>
      </c>
      <c r="J1182">
        <v>0</v>
      </c>
      <c r="K1182" s="2">
        <v>2.976229</v>
      </c>
      <c r="L1182">
        <v>0</v>
      </c>
      <c r="M1182" s="2">
        <v>1</v>
      </c>
      <c r="N1182" s="2">
        <v>0.121992</v>
      </c>
      <c r="O1182" s="18">
        <v>1</v>
      </c>
      <c r="P1182">
        <v>4</v>
      </c>
      <c r="Q1182" t="s">
        <v>25</v>
      </c>
      <c r="R1182" s="2">
        <f t="shared" si="18"/>
        <v>27.989593474399044</v>
      </c>
      <c r="S1182">
        <v>1</v>
      </c>
      <c r="T1182">
        <v>0</v>
      </c>
    </row>
    <row r="1183" spans="1:20" x14ac:dyDescent="0.25">
      <c r="A1183" t="s">
        <v>21</v>
      </c>
      <c r="B1183" s="3">
        <v>17.971786000000002</v>
      </c>
      <c r="C1183" s="2">
        <v>1.7544409999999999</v>
      </c>
      <c r="D1183" s="2">
        <v>85.002883999999995</v>
      </c>
      <c r="E1183">
        <v>1</v>
      </c>
      <c r="F1183">
        <v>1</v>
      </c>
      <c r="G1183" s="3">
        <v>2.7657690000000001</v>
      </c>
      <c r="H1183" s="3">
        <v>3</v>
      </c>
      <c r="I1183">
        <v>1</v>
      </c>
      <c r="J1183">
        <v>0</v>
      </c>
      <c r="K1183" s="2">
        <v>2.8451339999999998</v>
      </c>
      <c r="L1183">
        <v>0</v>
      </c>
      <c r="M1183" s="2">
        <v>1</v>
      </c>
      <c r="N1183" s="2">
        <v>0.42682999999999999</v>
      </c>
      <c r="O1183" s="18">
        <v>1</v>
      </c>
      <c r="P1183">
        <v>4</v>
      </c>
      <c r="Q1183" t="s">
        <v>25</v>
      </c>
      <c r="R1183" s="2">
        <f t="shared" si="18"/>
        <v>27.615704375131529</v>
      </c>
      <c r="S1183">
        <v>1</v>
      </c>
      <c r="T1183">
        <v>0</v>
      </c>
    </row>
    <row r="1184" spans="1:20" x14ac:dyDescent="0.25">
      <c r="A1184" t="s">
        <v>21</v>
      </c>
      <c r="B1184" s="3">
        <v>20.432717</v>
      </c>
      <c r="C1184" s="2">
        <v>1.7193419999999999</v>
      </c>
      <c r="D1184" s="2">
        <v>80.790813</v>
      </c>
      <c r="E1184">
        <v>1</v>
      </c>
      <c r="F1184">
        <v>1</v>
      </c>
      <c r="G1184" s="3">
        <v>2.2154639999999999</v>
      </c>
      <c r="H1184" s="3">
        <v>2.1161949999999998</v>
      </c>
      <c r="I1184">
        <v>1</v>
      </c>
      <c r="J1184">
        <v>0</v>
      </c>
      <c r="K1184" s="2">
        <v>1.80996</v>
      </c>
      <c r="L1184">
        <v>0</v>
      </c>
      <c r="M1184" s="2">
        <v>1.910577</v>
      </c>
      <c r="N1184" s="2">
        <v>0.971746</v>
      </c>
      <c r="O1184" s="18">
        <v>0</v>
      </c>
      <c r="P1184">
        <v>4</v>
      </c>
      <c r="Q1184" t="s">
        <v>25</v>
      </c>
      <c r="R1184" s="2">
        <f t="shared" si="18"/>
        <v>27.329861700821663</v>
      </c>
      <c r="S1184">
        <v>1</v>
      </c>
      <c r="T1184">
        <v>0</v>
      </c>
    </row>
    <row r="1185" spans="1:20" x14ac:dyDescent="0.25">
      <c r="A1185" t="s">
        <v>15</v>
      </c>
      <c r="B1185" s="3">
        <v>33.954433000000002</v>
      </c>
      <c r="C1185" s="2">
        <v>1.682253</v>
      </c>
      <c r="D1185" s="2">
        <v>77.431678000000005</v>
      </c>
      <c r="E1185">
        <v>1</v>
      </c>
      <c r="F1185">
        <v>1</v>
      </c>
      <c r="G1185" s="3">
        <v>3</v>
      </c>
      <c r="H1185" s="3">
        <v>2.0499079999999998</v>
      </c>
      <c r="I1185">
        <v>1</v>
      </c>
      <c r="J1185">
        <v>0</v>
      </c>
      <c r="K1185" s="2">
        <v>1.9998819999999999</v>
      </c>
      <c r="L1185">
        <v>0</v>
      </c>
      <c r="M1185" s="2">
        <v>1.6373679999999999</v>
      </c>
      <c r="N1185" s="2">
        <v>0.10724</v>
      </c>
      <c r="O1185" s="18">
        <v>0</v>
      </c>
      <c r="P1185">
        <v>3</v>
      </c>
      <c r="Q1185" t="s">
        <v>25</v>
      </c>
      <c r="R1185" s="2">
        <f t="shared" si="18"/>
        <v>27.361257160009412</v>
      </c>
      <c r="S1185">
        <v>1</v>
      </c>
      <c r="T1185">
        <v>0</v>
      </c>
    </row>
    <row r="1186" spans="1:20" x14ac:dyDescent="0.25">
      <c r="A1186" t="s">
        <v>21</v>
      </c>
      <c r="B1186" s="3">
        <v>17.039058000000001</v>
      </c>
      <c r="C1186" s="2">
        <v>1.7999019999999999</v>
      </c>
      <c r="D1186" s="2">
        <v>95.419668000000001</v>
      </c>
      <c r="E1186">
        <v>1</v>
      </c>
      <c r="F1186">
        <v>1</v>
      </c>
      <c r="G1186" s="3">
        <v>2</v>
      </c>
      <c r="H1186" s="3">
        <v>3</v>
      </c>
      <c r="I1186">
        <v>1</v>
      </c>
      <c r="J1186">
        <v>0</v>
      </c>
      <c r="K1186" s="2">
        <v>3</v>
      </c>
      <c r="L1186">
        <v>0</v>
      </c>
      <c r="M1186" s="2">
        <v>1.0472900000000001</v>
      </c>
      <c r="N1186" s="2">
        <v>0.93380200000000002</v>
      </c>
      <c r="O1186" s="18">
        <v>1</v>
      </c>
      <c r="P1186">
        <v>4</v>
      </c>
      <c r="Q1186" t="s">
        <v>25</v>
      </c>
      <c r="R1186" s="2">
        <f t="shared" si="18"/>
        <v>29.453721910560652</v>
      </c>
      <c r="S1186">
        <v>1</v>
      </c>
      <c r="T1186">
        <v>0</v>
      </c>
    </row>
    <row r="1187" spans="1:20" x14ac:dyDescent="0.25">
      <c r="A1187" t="s">
        <v>21</v>
      </c>
      <c r="B1187" s="3">
        <v>33.070141999999997</v>
      </c>
      <c r="C1187" s="2">
        <v>1.7094279999999999</v>
      </c>
      <c r="D1187" s="2">
        <v>83.014032999999998</v>
      </c>
      <c r="E1187">
        <v>1</v>
      </c>
      <c r="F1187">
        <v>1</v>
      </c>
      <c r="G1187" s="3">
        <v>2</v>
      </c>
      <c r="H1187" s="3">
        <v>1.0446279999999999</v>
      </c>
      <c r="I1187">
        <v>1</v>
      </c>
      <c r="J1187">
        <v>0</v>
      </c>
      <c r="K1187" s="2">
        <v>2.01051</v>
      </c>
      <c r="L1187">
        <v>0</v>
      </c>
      <c r="M1187" s="2">
        <v>2.8058010000000002</v>
      </c>
      <c r="N1187" s="2">
        <v>0</v>
      </c>
      <c r="O1187" s="18">
        <v>0</v>
      </c>
      <c r="P1187">
        <v>3</v>
      </c>
      <c r="Q1187" t="s">
        <v>25</v>
      </c>
      <c r="R1187" s="2">
        <f t="shared" si="18"/>
        <v>28.408603588058735</v>
      </c>
      <c r="S1187">
        <v>1</v>
      </c>
      <c r="T1187">
        <v>0</v>
      </c>
    </row>
    <row r="1188" spans="1:20" x14ac:dyDescent="0.25">
      <c r="A1188" t="s">
        <v>21</v>
      </c>
      <c r="B1188" s="3">
        <v>34.993834999999997</v>
      </c>
      <c r="C1188" s="2">
        <v>1.752456</v>
      </c>
      <c r="D1188" s="2">
        <v>84.783755999999997</v>
      </c>
      <c r="E1188">
        <v>1</v>
      </c>
      <c r="F1188">
        <v>1</v>
      </c>
      <c r="G1188" s="3">
        <v>2.63165</v>
      </c>
      <c r="H1188" s="3">
        <v>2.9821200000000001</v>
      </c>
      <c r="I1188">
        <v>1</v>
      </c>
      <c r="J1188">
        <v>0</v>
      </c>
      <c r="K1188" s="2">
        <v>2.7785869999999999</v>
      </c>
      <c r="L1188">
        <v>0</v>
      </c>
      <c r="M1188" s="2">
        <v>2.6677390000000001</v>
      </c>
      <c r="N1188" s="2">
        <v>0.90518100000000001</v>
      </c>
      <c r="O1188" s="18">
        <v>0</v>
      </c>
      <c r="P1188">
        <v>3</v>
      </c>
      <c r="Q1188" t="s">
        <v>25</v>
      </c>
      <c r="R1188" s="2">
        <f t="shared" si="18"/>
        <v>27.606948619207206</v>
      </c>
      <c r="S1188">
        <v>1</v>
      </c>
      <c r="T1188">
        <v>0</v>
      </c>
    </row>
    <row r="1189" spans="1:20" x14ac:dyDescent="0.25">
      <c r="A1189" t="s">
        <v>21</v>
      </c>
      <c r="B1189" s="3">
        <v>35.719456999999998</v>
      </c>
      <c r="C1189" s="2">
        <v>1.6859470000000001</v>
      </c>
      <c r="D1189" s="2">
        <v>83.325800000000001</v>
      </c>
      <c r="E1189">
        <v>1</v>
      </c>
      <c r="F1189">
        <v>1</v>
      </c>
      <c r="G1189" s="3">
        <v>2</v>
      </c>
      <c r="H1189" s="3">
        <v>1.0094259999999999</v>
      </c>
      <c r="I1189">
        <v>1</v>
      </c>
      <c r="J1189">
        <v>0</v>
      </c>
      <c r="K1189" s="2">
        <v>2.1363979999999998</v>
      </c>
      <c r="L1189">
        <v>0</v>
      </c>
      <c r="M1189" s="2">
        <v>1.060349</v>
      </c>
      <c r="N1189" s="2">
        <v>0</v>
      </c>
      <c r="O1189" s="18">
        <v>0</v>
      </c>
      <c r="P1189">
        <v>3</v>
      </c>
      <c r="Q1189" t="s">
        <v>25</v>
      </c>
      <c r="R1189" s="2">
        <f t="shared" si="18"/>
        <v>29.315118644505759</v>
      </c>
      <c r="S1189">
        <v>1</v>
      </c>
      <c r="T1189">
        <v>0</v>
      </c>
    </row>
    <row r="1190" spans="1:20" x14ac:dyDescent="0.25">
      <c r="A1190" t="s">
        <v>15</v>
      </c>
      <c r="B1190" s="3">
        <v>19.005725000000002</v>
      </c>
      <c r="C1190" s="2">
        <v>1.5999989999999999</v>
      </c>
      <c r="D1190" s="2">
        <v>73.513873000000004</v>
      </c>
      <c r="E1190">
        <v>1</v>
      </c>
      <c r="F1190">
        <v>0</v>
      </c>
      <c r="G1190" s="3">
        <v>2.9421539999999999</v>
      </c>
      <c r="H1190" s="3">
        <v>2.6677110000000002</v>
      </c>
      <c r="I1190">
        <v>1</v>
      </c>
      <c r="J1190">
        <v>0</v>
      </c>
      <c r="K1190" s="2">
        <v>2.184768</v>
      </c>
      <c r="L1190">
        <v>0</v>
      </c>
      <c r="M1190" s="2">
        <v>1.524405</v>
      </c>
      <c r="N1190" s="2">
        <v>0.80500799999999995</v>
      </c>
      <c r="O1190" s="18">
        <v>1</v>
      </c>
      <c r="P1190">
        <v>4</v>
      </c>
      <c r="Q1190" t="s">
        <v>25</v>
      </c>
      <c r="R1190" s="2">
        <f t="shared" si="18"/>
        <v>28.716392536104454</v>
      </c>
      <c r="S1190">
        <v>1</v>
      </c>
      <c r="T1190">
        <v>0</v>
      </c>
    </row>
    <row r="1191" spans="1:20" x14ac:dyDescent="0.25">
      <c r="A1191" t="s">
        <v>15</v>
      </c>
      <c r="B1191" s="3">
        <v>18.850466000000001</v>
      </c>
      <c r="C1191" s="2">
        <v>1.5500529999999999</v>
      </c>
      <c r="D1191" s="2">
        <v>72.951800000000006</v>
      </c>
      <c r="E1191">
        <v>1</v>
      </c>
      <c r="F1191">
        <v>0</v>
      </c>
      <c r="G1191" s="3">
        <v>3</v>
      </c>
      <c r="H1191" s="3">
        <v>3.0009739999999998</v>
      </c>
      <c r="I1191">
        <v>1</v>
      </c>
      <c r="J1191">
        <v>0</v>
      </c>
      <c r="K1191" s="2">
        <v>2</v>
      </c>
      <c r="L1191">
        <v>0</v>
      </c>
      <c r="M1191" s="2">
        <v>2.274248</v>
      </c>
      <c r="N1191" s="2">
        <v>1</v>
      </c>
      <c r="O1191" s="18">
        <v>1</v>
      </c>
      <c r="P1191">
        <v>4</v>
      </c>
      <c r="Q1191" t="s">
        <v>25</v>
      </c>
      <c r="R1191" s="2">
        <f t="shared" si="18"/>
        <v>30.362876709289221</v>
      </c>
      <c r="S1191">
        <v>1</v>
      </c>
      <c r="T1191">
        <v>0</v>
      </c>
    </row>
    <row r="1192" spans="1:20" x14ac:dyDescent="0.25">
      <c r="A1192" t="s">
        <v>21</v>
      </c>
      <c r="B1192" s="3">
        <v>31.540751</v>
      </c>
      <c r="C1192" s="2">
        <v>1.8280920000000001</v>
      </c>
      <c r="D1192" s="2">
        <v>91.495717999999997</v>
      </c>
      <c r="E1192">
        <v>1</v>
      </c>
      <c r="F1192">
        <v>1</v>
      </c>
      <c r="G1192" s="3">
        <v>2</v>
      </c>
      <c r="H1192" s="3">
        <v>2.6988829999999999</v>
      </c>
      <c r="I1192">
        <v>1</v>
      </c>
      <c r="J1192">
        <v>0</v>
      </c>
      <c r="K1192" s="2">
        <v>2.035104</v>
      </c>
      <c r="L1192">
        <v>0</v>
      </c>
      <c r="M1192" s="2">
        <v>0.59843800000000003</v>
      </c>
      <c r="N1192" s="2">
        <v>1.7016E-2</v>
      </c>
      <c r="O1192" s="18">
        <v>1</v>
      </c>
      <c r="P1192">
        <v>3</v>
      </c>
      <c r="Q1192" t="s">
        <v>25</v>
      </c>
      <c r="R1192" s="2">
        <f t="shared" si="18"/>
        <v>27.378186231612208</v>
      </c>
      <c r="S1192">
        <v>1</v>
      </c>
      <c r="T1192">
        <v>0</v>
      </c>
    </row>
    <row r="1193" spans="1:20" x14ac:dyDescent="0.25">
      <c r="A1193" t="s">
        <v>21</v>
      </c>
      <c r="B1193" s="3">
        <v>23.335391000000001</v>
      </c>
      <c r="C1193" s="2">
        <v>1.7133799999999999</v>
      </c>
      <c r="D1193" s="2">
        <v>82.085549</v>
      </c>
      <c r="E1193">
        <v>1</v>
      </c>
      <c r="F1193">
        <v>1</v>
      </c>
      <c r="G1193" s="3">
        <v>2.7169089999999998</v>
      </c>
      <c r="H1193" s="3">
        <v>2.5980789999999998</v>
      </c>
      <c r="I1193">
        <v>1</v>
      </c>
      <c r="J1193">
        <v>0</v>
      </c>
      <c r="K1193" s="2">
        <v>2.9054500000000001</v>
      </c>
      <c r="L1193">
        <v>0</v>
      </c>
      <c r="M1193" s="2">
        <v>1.6004309999999999</v>
      </c>
      <c r="N1193" s="2">
        <v>0.17689199999999999</v>
      </c>
      <c r="O1193" s="18">
        <v>1</v>
      </c>
      <c r="P1193">
        <v>4</v>
      </c>
      <c r="Q1193" t="s">
        <v>25</v>
      </c>
      <c r="R1193" s="2">
        <f t="shared" si="18"/>
        <v>27.961426303472429</v>
      </c>
      <c r="S1193">
        <v>1</v>
      </c>
      <c r="T1193">
        <v>0</v>
      </c>
    </row>
    <row r="1194" spans="1:20" x14ac:dyDescent="0.25">
      <c r="A1194" t="s">
        <v>21</v>
      </c>
      <c r="B1194" s="3">
        <v>19.749627</v>
      </c>
      <c r="C1194" s="2">
        <v>1.6807639999999999</v>
      </c>
      <c r="D1194" s="2">
        <v>79.621463000000006</v>
      </c>
      <c r="E1194">
        <v>1</v>
      </c>
      <c r="F1194">
        <v>0</v>
      </c>
      <c r="G1194" s="3">
        <v>1.8374600000000001</v>
      </c>
      <c r="H1194" s="3">
        <v>3</v>
      </c>
      <c r="I1194">
        <v>1</v>
      </c>
      <c r="J1194">
        <v>0</v>
      </c>
      <c r="K1194" s="2">
        <v>2</v>
      </c>
      <c r="L1194">
        <v>0</v>
      </c>
      <c r="M1194" s="2">
        <v>1.1945190000000001</v>
      </c>
      <c r="N1194" s="2">
        <v>1.2127619999999999</v>
      </c>
      <c r="O1194" s="18">
        <v>0</v>
      </c>
      <c r="P1194">
        <v>4</v>
      </c>
      <c r="Q1194" t="s">
        <v>25</v>
      </c>
      <c r="R1194" s="2">
        <f t="shared" si="18"/>
        <v>28.184911689652775</v>
      </c>
      <c r="S1194">
        <v>1</v>
      </c>
      <c r="T1194">
        <v>0</v>
      </c>
    </row>
    <row r="1195" spans="1:20" x14ac:dyDescent="0.25">
      <c r="A1195" t="s">
        <v>21</v>
      </c>
      <c r="B1195" s="3">
        <v>19.565496</v>
      </c>
      <c r="C1195" s="2">
        <v>1.705584</v>
      </c>
      <c r="D1195" s="2">
        <v>78.025625000000005</v>
      </c>
      <c r="E1195">
        <v>1</v>
      </c>
      <c r="F1195">
        <v>0</v>
      </c>
      <c r="G1195" s="3">
        <v>1.9364790000000001</v>
      </c>
      <c r="H1195" s="3">
        <v>2.8373879999999998</v>
      </c>
      <c r="I1195">
        <v>1</v>
      </c>
      <c r="J1195">
        <v>0</v>
      </c>
      <c r="K1195" s="2">
        <v>2.1599870000000001</v>
      </c>
      <c r="L1195">
        <v>0</v>
      </c>
      <c r="M1195" s="2">
        <v>1.4757720000000001</v>
      </c>
      <c r="N1195" s="2">
        <v>0.64651400000000003</v>
      </c>
      <c r="O1195" s="18">
        <v>1</v>
      </c>
      <c r="P1195">
        <v>4</v>
      </c>
      <c r="Q1195" t="s">
        <v>25</v>
      </c>
      <c r="R1195" s="2">
        <f t="shared" si="18"/>
        <v>26.821992058662506</v>
      </c>
      <c r="S1195">
        <v>1</v>
      </c>
      <c r="T1195">
        <v>0</v>
      </c>
    </row>
    <row r="1196" spans="1:20" x14ac:dyDescent="0.25">
      <c r="A1196" t="s">
        <v>21</v>
      </c>
      <c r="B1196" s="3">
        <v>30.357745000000001</v>
      </c>
      <c r="C1196" s="2">
        <v>1.841852</v>
      </c>
      <c r="D1196" s="2">
        <v>93.614245999999994</v>
      </c>
      <c r="E1196">
        <v>1</v>
      </c>
      <c r="F1196">
        <v>1</v>
      </c>
      <c r="G1196" s="3">
        <v>2.0450270000000002</v>
      </c>
      <c r="H1196" s="3">
        <v>2.9460630000000001</v>
      </c>
      <c r="I1196">
        <v>1</v>
      </c>
      <c r="J1196">
        <v>0</v>
      </c>
      <c r="K1196" s="2">
        <v>1.307563</v>
      </c>
      <c r="L1196">
        <v>0</v>
      </c>
      <c r="M1196" s="2">
        <v>1.442485</v>
      </c>
      <c r="N1196" s="2">
        <v>0.93449300000000002</v>
      </c>
      <c r="O1196" s="18">
        <v>1</v>
      </c>
      <c r="P1196">
        <v>4</v>
      </c>
      <c r="Q1196" t="s">
        <v>25</v>
      </c>
      <c r="R1196" s="2">
        <f t="shared" si="18"/>
        <v>27.595132499147937</v>
      </c>
      <c r="S1196">
        <v>1</v>
      </c>
      <c r="T1196">
        <v>0</v>
      </c>
    </row>
    <row r="1197" spans="1:20" x14ac:dyDescent="0.25">
      <c r="A1197" t="s">
        <v>21</v>
      </c>
      <c r="B1197" s="3">
        <v>27</v>
      </c>
      <c r="C1197" s="2">
        <v>1.834986</v>
      </c>
      <c r="D1197" s="2">
        <v>99.083477999999999</v>
      </c>
      <c r="E1197">
        <v>1</v>
      </c>
      <c r="F1197">
        <v>1</v>
      </c>
      <c r="G1197" s="3">
        <v>2.7606069999999998</v>
      </c>
      <c r="H1197" s="3">
        <v>1</v>
      </c>
      <c r="I1197">
        <v>1</v>
      </c>
      <c r="J1197">
        <v>0</v>
      </c>
      <c r="K1197" s="2">
        <v>1.3363780000000001</v>
      </c>
      <c r="L1197">
        <v>0</v>
      </c>
      <c r="M1197" s="2">
        <v>1.898889</v>
      </c>
      <c r="N1197" s="2">
        <v>0.487375</v>
      </c>
      <c r="O1197" s="18">
        <v>1</v>
      </c>
      <c r="P1197">
        <v>4</v>
      </c>
      <c r="Q1197" t="s">
        <v>25</v>
      </c>
      <c r="R1197" s="2">
        <f t="shared" si="18"/>
        <v>29.426305019054062</v>
      </c>
      <c r="S1197">
        <v>1</v>
      </c>
      <c r="T1197">
        <v>0</v>
      </c>
    </row>
    <row r="1198" spans="1:20" x14ac:dyDescent="0.25">
      <c r="A1198" t="s">
        <v>21</v>
      </c>
      <c r="B1198" s="3">
        <v>21.380336</v>
      </c>
      <c r="C1198" s="2">
        <v>1.724839</v>
      </c>
      <c r="D1198" s="2">
        <v>82.276349999999994</v>
      </c>
      <c r="E1198">
        <v>1</v>
      </c>
      <c r="F1198">
        <v>1</v>
      </c>
      <c r="G1198" s="3">
        <v>2.09449</v>
      </c>
      <c r="H1198" s="3">
        <v>1.8734839999999999</v>
      </c>
      <c r="I1198">
        <v>1</v>
      </c>
      <c r="J1198">
        <v>0</v>
      </c>
      <c r="K1198" s="2">
        <v>2</v>
      </c>
      <c r="L1198">
        <v>0</v>
      </c>
      <c r="M1198" s="2">
        <v>2.0797089999999998</v>
      </c>
      <c r="N1198" s="2">
        <v>0.88041400000000003</v>
      </c>
      <c r="O1198" s="18">
        <v>1</v>
      </c>
      <c r="P1198">
        <v>4</v>
      </c>
      <c r="Q1198" t="s">
        <v>25</v>
      </c>
      <c r="R1198" s="2">
        <f t="shared" si="18"/>
        <v>27.655269196361395</v>
      </c>
      <c r="S1198">
        <v>1</v>
      </c>
      <c r="T1198">
        <v>0</v>
      </c>
    </row>
    <row r="1199" spans="1:20" x14ac:dyDescent="0.25">
      <c r="A1199" t="s">
        <v>21</v>
      </c>
      <c r="B1199" s="3">
        <v>33.151904999999999</v>
      </c>
      <c r="C1199" s="2">
        <v>1.685127</v>
      </c>
      <c r="D1199" s="2">
        <v>83.986895000000004</v>
      </c>
      <c r="E1199">
        <v>1</v>
      </c>
      <c r="F1199">
        <v>1</v>
      </c>
      <c r="G1199" s="3">
        <v>2</v>
      </c>
      <c r="H1199" s="3">
        <v>2.4739110000000002</v>
      </c>
      <c r="I1199">
        <v>1</v>
      </c>
      <c r="J1199">
        <v>0</v>
      </c>
      <c r="K1199" s="2">
        <v>2.4527890000000001</v>
      </c>
      <c r="L1199">
        <v>0</v>
      </c>
      <c r="M1199" s="2">
        <v>0.93279199999999995</v>
      </c>
      <c r="N1199" s="2">
        <v>0</v>
      </c>
      <c r="O1199" s="18">
        <v>0</v>
      </c>
      <c r="P1199">
        <v>3</v>
      </c>
      <c r="Q1199" t="s">
        <v>25</v>
      </c>
      <c r="R1199" s="2">
        <f t="shared" si="18"/>
        <v>29.5764640323046</v>
      </c>
      <c r="S1199">
        <v>1</v>
      </c>
      <c r="T1199">
        <v>0</v>
      </c>
    </row>
    <row r="1200" spans="1:20" x14ac:dyDescent="0.25">
      <c r="A1200" t="s">
        <v>21</v>
      </c>
      <c r="B1200" s="3">
        <v>18</v>
      </c>
      <c r="C1200" s="2">
        <v>1.750097</v>
      </c>
      <c r="D1200" s="2">
        <v>86.372140999999999</v>
      </c>
      <c r="E1200">
        <v>1</v>
      </c>
      <c r="F1200">
        <v>1</v>
      </c>
      <c r="G1200" s="3">
        <v>2.9070619999999998</v>
      </c>
      <c r="H1200" s="3">
        <v>3</v>
      </c>
      <c r="I1200">
        <v>1</v>
      </c>
      <c r="J1200">
        <v>0</v>
      </c>
      <c r="K1200" s="2">
        <v>2.7408480000000002</v>
      </c>
      <c r="L1200">
        <v>0</v>
      </c>
      <c r="M1200" s="2">
        <v>1.219827</v>
      </c>
      <c r="N1200" s="2">
        <v>3.7634000000000001E-2</v>
      </c>
      <c r="O1200" s="18">
        <v>1</v>
      </c>
      <c r="P1200">
        <v>4</v>
      </c>
      <c r="Q1200" t="s">
        <v>25</v>
      </c>
      <c r="R1200" s="2">
        <f t="shared" si="18"/>
        <v>28.200021821145373</v>
      </c>
      <c r="S1200">
        <v>1</v>
      </c>
      <c r="T1200">
        <v>0</v>
      </c>
    </row>
    <row r="1201" spans="1:20" x14ac:dyDescent="0.25">
      <c r="A1201" t="s">
        <v>21</v>
      </c>
      <c r="B1201" s="3">
        <v>32.241587000000003</v>
      </c>
      <c r="C1201" s="2">
        <v>1.7579610000000001</v>
      </c>
      <c r="D1201" s="2">
        <v>87.906019000000001</v>
      </c>
      <c r="E1201">
        <v>1</v>
      </c>
      <c r="F1201">
        <v>1</v>
      </c>
      <c r="G1201" s="3">
        <v>2</v>
      </c>
      <c r="H1201" s="3">
        <v>1.79558</v>
      </c>
      <c r="I1201">
        <v>1</v>
      </c>
      <c r="J1201">
        <v>0</v>
      </c>
      <c r="K1201" s="2">
        <v>1.855054</v>
      </c>
      <c r="L1201">
        <v>0</v>
      </c>
      <c r="M1201" s="2">
        <v>1.083572</v>
      </c>
      <c r="N1201" s="2">
        <v>0.21857399999999999</v>
      </c>
      <c r="O1201" s="18">
        <v>1</v>
      </c>
      <c r="P1201">
        <v>4</v>
      </c>
      <c r="Q1201" t="s">
        <v>25</v>
      </c>
      <c r="R1201" s="2">
        <f t="shared" si="18"/>
        <v>28.444620268936507</v>
      </c>
      <c r="S1201">
        <v>1</v>
      </c>
      <c r="T1201">
        <v>0</v>
      </c>
    </row>
    <row r="1202" spans="1:20" x14ac:dyDescent="0.25">
      <c r="A1202" t="s">
        <v>21</v>
      </c>
      <c r="B1202" s="3">
        <v>31.662814000000001</v>
      </c>
      <c r="C1202" s="2">
        <v>1.848965</v>
      </c>
      <c r="D1202" s="2">
        <v>98.912261000000001</v>
      </c>
      <c r="E1202">
        <v>1</v>
      </c>
      <c r="F1202">
        <v>1</v>
      </c>
      <c r="G1202" s="3">
        <v>2.3995310000000001</v>
      </c>
      <c r="H1202" s="3">
        <v>2.6230790000000002</v>
      </c>
      <c r="I1202">
        <v>1</v>
      </c>
      <c r="J1202">
        <v>0</v>
      </c>
      <c r="K1202" s="2">
        <v>2.5351270000000001</v>
      </c>
      <c r="L1202">
        <v>0</v>
      </c>
      <c r="M1202" s="2">
        <v>1.0307519999999999</v>
      </c>
      <c r="N1202" s="2">
        <v>0.60626400000000003</v>
      </c>
      <c r="O1202" s="18">
        <v>1</v>
      </c>
      <c r="P1202">
        <v>3</v>
      </c>
      <c r="Q1202" t="s">
        <v>25</v>
      </c>
      <c r="R1202" s="2">
        <f t="shared" si="18"/>
        <v>28.932952153855812</v>
      </c>
      <c r="S1202">
        <v>1</v>
      </c>
      <c r="T1202">
        <v>0</v>
      </c>
    </row>
    <row r="1203" spans="1:20" x14ac:dyDescent="0.25">
      <c r="A1203" t="s">
        <v>21</v>
      </c>
      <c r="B1203" s="3">
        <v>24.347414000000001</v>
      </c>
      <c r="C1203" s="2">
        <v>1.789193</v>
      </c>
      <c r="D1203" s="2">
        <v>89.393589000000006</v>
      </c>
      <c r="E1203">
        <v>1</v>
      </c>
      <c r="F1203">
        <v>1</v>
      </c>
      <c r="G1203" s="3">
        <v>1.521604</v>
      </c>
      <c r="H1203" s="3">
        <v>2.1749679999999998</v>
      </c>
      <c r="I1203">
        <v>1</v>
      </c>
      <c r="J1203">
        <v>0</v>
      </c>
      <c r="K1203" s="2">
        <v>2</v>
      </c>
      <c r="L1203">
        <v>0</v>
      </c>
      <c r="M1203" s="2">
        <v>0</v>
      </c>
      <c r="N1203" s="2">
        <v>0.632467</v>
      </c>
      <c r="O1203" s="18">
        <v>1</v>
      </c>
      <c r="P1203">
        <v>4</v>
      </c>
      <c r="Q1203" t="s">
        <v>25</v>
      </c>
      <c r="R1203" s="2">
        <f t="shared" si="18"/>
        <v>27.924923564681261</v>
      </c>
      <c r="S1203">
        <v>1</v>
      </c>
      <c r="T1203">
        <v>0</v>
      </c>
    </row>
    <row r="1204" spans="1:20" x14ac:dyDescent="0.25">
      <c r="A1204" t="s">
        <v>21</v>
      </c>
      <c r="B1204" s="3">
        <v>24.362124000000001</v>
      </c>
      <c r="C1204" s="2">
        <v>1.716677</v>
      </c>
      <c r="D1204" s="2">
        <v>85.261339000000007</v>
      </c>
      <c r="E1204">
        <v>1</v>
      </c>
      <c r="F1204">
        <v>1</v>
      </c>
      <c r="G1204" s="3">
        <v>2</v>
      </c>
      <c r="H1204" s="3">
        <v>2.676148</v>
      </c>
      <c r="I1204">
        <v>1</v>
      </c>
      <c r="J1204">
        <v>0</v>
      </c>
      <c r="K1204" s="2">
        <v>2.083939</v>
      </c>
      <c r="L1204">
        <v>0</v>
      </c>
      <c r="M1204" s="2">
        <v>0.63216399999999995</v>
      </c>
      <c r="N1204" s="2">
        <v>0.99378599999999995</v>
      </c>
      <c r="O1204" s="18">
        <v>1</v>
      </c>
      <c r="P1204">
        <v>4</v>
      </c>
      <c r="Q1204" t="s">
        <v>25</v>
      </c>
      <c r="R1204" s="2">
        <f t="shared" si="18"/>
        <v>28.93176785969343</v>
      </c>
      <c r="S1204">
        <v>1</v>
      </c>
      <c r="T1204">
        <v>0</v>
      </c>
    </row>
    <row r="1205" spans="1:20" x14ac:dyDescent="0.25">
      <c r="A1205" t="s">
        <v>15</v>
      </c>
      <c r="B1205" s="3">
        <v>19.462713000000001</v>
      </c>
      <c r="C1205" s="2">
        <v>1.550122</v>
      </c>
      <c r="D1205" s="2">
        <v>69.936072999999993</v>
      </c>
      <c r="E1205">
        <v>1</v>
      </c>
      <c r="F1205">
        <v>0</v>
      </c>
      <c r="G1205" s="3">
        <v>2.5016829999999999</v>
      </c>
      <c r="H1205" s="3">
        <v>3.3947880000000001</v>
      </c>
      <c r="I1205">
        <v>1</v>
      </c>
      <c r="J1205">
        <v>0</v>
      </c>
      <c r="K1205" s="2">
        <v>1.337378</v>
      </c>
      <c r="L1205">
        <v>0</v>
      </c>
      <c r="M1205" s="2">
        <v>0.93288800000000005</v>
      </c>
      <c r="N1205" s="2">
        <v>1</v>
      </c>
      <c r="O1205" s="18">
        <v>0</v>
      </c>
      <c r="P1205">
        <v>4</v>
      </c>
      <c r="Q1205" t="s">
        <v>25</v>
      </c>
      <c r="R1205" s="2">
        <f t="shared" si="18"/>
        <v>29.105125913914112</v>
      </c>
      <c r="S1205">
        <v>1</v>
      </c>
      <c r="T1205">
        <v>0</v>
      </c>
    </row>
    <row r="1206" spans="1:20" x14ac:dyDescent="0.25">
      <c r="A1206" t="s">
        <v>15</v>
      </c>
      <c r="B1206" s="3">
        <v>35.432059000000002</v>
      </c>
      <c r="C1206" s="2">
        <v>1.663178</v>
      </c>
      <c r="D1206" s="2">
        <v>80.135166999999996</v>
      </c>
      <c r="E1206">
        <v>1</v>
      </c>
      <c r="F1206">
        <v>1</v>
      </c>
      <c r="G1206" s="3">
        <v>2</v>
      </c>
      <c r="H1206" s="3">
        <v>3</v>
      </c>
      <c r="I1206">
        <v>1</v>
      </c>
      <c r="J1206">
        <v>0</v>
      </c>
      <c r="K1206" s="2">
        <v>1.992548</v>
      </c>
      <c r="L1206">
        <v>0</v>
      </c>
      <c r="M1206" s="2">
        <v>3.9206999999999999E-2</v>
      </c>
      <c r="N1206" s="2">
        <v>1.5287139999999999</v>
      </c>
      <c r="O1206" s="18">
        <v>0</v>
      </c>
      <c r="P1206">
        <v>3</v>
      </c>
      <c r="Q1206" t="s">
        <v>25</v>
      </c>
      <c r="R1206" s="2">
        <f t="shared" si="18"/>
        <v>28.96981241184649</v>
      </c>
      <c r="S1206">
        <v>1</v>
      </c>
      <c r="T1206">
        <v>0</v>
      </c>
    </row>
    <row r="1207" spans="1:20" x14ac:dyDescent="0.25">
      <c r="A1207" t="s">
        <v>15</v>
      </c>
      <c r="B1207" s="3">
        <v>33.864257000000002</v>
      </c>
      <c r="C1207" s="2">
        <v>1.6792990000000001</v>
      </c>
      <c r="D1207" s="2">
        <v>77.355417000000003</v>
      </c>
      <c r="E1207">
        <v>1</v>
      </c>
      <c r="F1207">
        <v>1</v>
      </c>
      <c r="G1207" s="3">
        <v>2.7680199999999999</v>
      </c>
      <c r="H1207" s="3">
        <v>2.1370680000000002</v>
      </c>
      <c r="I1207">
        <v>1</v>
      </c>
      <c r="J1207">
        <v>0</v>
      </c>
      <c r="K1207" s="2">
        <v>1.873591</v>
      </c>
      <c r="L1207">
        <v>0</v>
      </c>
      <c r="M1207" s="2">
        <v>0.96697299999999997</v>
      </c>
      <c r="N1207" s="2">
        <v>0.691944</v>
      </c>
      <c r="O1207" s="18">
        <v>0</v>
      </c>
      <c r="P1207">
        <v>3</v>
      </c>
      <c r="Q1207" t="s">
        <v>25</v>
      </c>
      <c r="R1207" s="2">
        <f t="shared" si="18"/>
        <v>27.430559936312005</v>
      </c>
      <c r="S1207">
        <v>1</v>
      </c>
      <c r="T1207">
        <v>0</v>
      </c>
    </row>
    <row r="1208" spans="1:20" x14ac:dyDescent="0.25">
      <c r="A1208" t="s">
        <v>21</v>
      </c>
      <c r="B1208" s="3">
        <v>23.807181</v>
      </c>
      <c r="C1208" s="2">
        <v>1.729177</v>
      </c>
      <c r="D1208" s="2">
        <v>82.527240000000006</v>
      </c>
      <c r="E1208">
        <v>1</v>
      </c>
      <c r="F1208">
        <v>1</v>
      </c>
      <c r="G1208" s="3">
        <v>2.7427959999999998</v>
      </c>
      <c r="H1208" s="3">
        <v>2.9376069999999999</v>
      </c>
      <c r="I1208">
        <v>1</v>
      </c>
      <c r="J1208">
        <v>0</v>
      </c>
      <c r="K1208" s="2">
        <v>1.9946699999999999</v>
      </c>
      <c r="L1208">
        <v>0</v>
      </c>
      <c r="M1208" s="2">
        <v>1</v>
      </c>
      <c r="N1208" s="2">
        <v>2.3564000000000002E-2</v>
      </c>
      <c r="O1208" s="18">
        <v>1</v>
      </c>
      <c r="P1208">
        <v>4</v>
      </c>
      <c r="Q1208" t="s">
        <v>25</v>
      </c>
      <c r="R1208" s="2">
        <f t="shared" si="18"/>
        <v>27.600593472310305</v>
      </c>
      <c r="S1208">
        <v>1</v>
      </c>
      <c r="T1208">
        <v>0</v>
      </c>
    </row>
    <row r="1209" spans="1:20" x14ac:dyDescent="0.25">
      <c r="A1209" t="s">
        <v>21</v>
      </c>
      <c r="B1209" s="3">
        <v>39.585811</v>
      </c>
      <c r="C1209" s="2">
        <v>1.7191529999999999</v>
      </c>
      <c r="D1209" s="2">
        <v>86.464843000000002</v>
      </c>
      <c r="E1209">
        <v>1</v>
      </c>
      <c r="F1209">
        <v>1</v>
      </c>
      <c r="G1209" s="3">
        <v>2.3256230000000002</v>
      </c>
      <c r="H1209" s="3">
        <v>1.3134030000000001</v>
      </c>
      <c r="I1209">
        <v>1</v>
      </c>
      <c r="J1209">
        <v>0</v>
      </c>
      <c r="K1209" s="2">
        <v>1.9460900000000001</v>
      </c>
      <c r="L1209">
        <v>0</v>
      </c>
      <c r="M1209" s="2">
        <v>0.60425899999999999</v>
      </c>
      <c r="N1209" s="2">
        <v>0</v>
      </c>
      <c r="O1209" s="18">
        <v>0</v>
      </c>
      <c r="P1209">
        <v>3</v>
      </c>
      <c r="Q1209" t="s">
        <v>25</v>
      </c>
      <c r="R1209" s="2">
        <f t="shared" si="18"/>
        <v>29.2557002976408</v>
      </c>
      <c r="S1209">
        <v>1</v>
      </c>
      <c r="T1209">
        <v>0</v>
      </c>
    </row>
    <row r="1210" spans="1:20" x14ac:dyDescent="0.25">
      <c r="A1210" t="s">
        <v>15</v>
      </c>
      <c r="B1210" s="3">
        <v>45.821266999999999</v>
      </c>
      <c r="C1210" s="2">
        <v>1.6873260000000001</v>
      </c>
      <c r="D1210" s="2">
        <v>80.413996999999995</v>
      </c>
      <c r="E1210">
        <v>1</v>
      </c>
      <c r="F1210">
        <v>1</v>
      </c>
      <c r="G1210" s="3">
        <v>2.076689</v>
      </c>
      <c r="H1210" s="3">
        <v>3</v>
      </c>
      <c r="I1210">
        <v>1</v>
      </c>
      <c r="J1210">
        <v>0</v>
      </c>
      <c r="K1210" s="2">
        <v>1.026729</v>
      </c>
      <c r="L1210">
        <v>0</v>
      </c>
      <c r="M1210" s="2">
        <v>0.64779799999999998</v>
      </c>
      <c r="N1210" s="2">
        <v>0</v>
      </c>
      <c r="O1210" s="18">
        <v>0</v>
      </c>
      <c r="P1210">
        <v>3</v>
      </c>
      <c r="Q1210" t="s">
        <v>25</v>
      </c>
      <c r="R1210" s="2">
        <f t="shared" si="18"/>
        <v>28.244484466259856</v>
      </c>
      <c r="S1210">
        <v>1</v>
      </c>
      <c r="T1210">
        <v>0</v>
      </c>
    </row>
    <row r="1211" spans="1:20" x14ac:dyDescent="0.25">
      <c r="A1211" t="s">
        <v>21</v>
      </c>
      <c r="B1211" s="3">
        <v>25.929746000000002</v>
      </c>
      <c r="C1211" s="2">
        <v>1.7724489999999999</v>
      </c>
      <c r="D1211" s="2">
        <v>105</v>
      </c>
      <c r="E1211">
        <v>1</v>
      </c>
      <c r="F1211">
        <v>1</v>
      </c>
      <c r="G1211" s="3">
        <v>3</v>
      </c>
      <c r="H1211" s="3">
        <v>3</v>
      </c>
      <c r="I1211">
        <v>1</v>
      </c>
      <c r="J1211">
        <v>0</v>
      </c>
      <c r="K1211" s="2">
        <v>2.0450689999999998</v>
      </c>
      <c r="L1211">
        <v>0</v>
      </c>
      <c r="M1211" s="2">
        <v>1.7259310000000001</v>
      </c>
      <c r="N1211" s="2">
        <v>1.619596</v>
      </c>
      <c r="O1211" s="18">
        <v>1</v>
      </c>
      <c r="P1211">
        <v>4</v>
      </c>
      <c r="Q1211" t="s">
        <v>28</v>
      </c>
      <c r="R1211" s="2">
        <f t="shared" si="18"/>
        <v>33.42272099368293</v>
      </c>
      <c r="S1211">
        <v>1</v>
      </c>
      <c r="T1211">
        <v>0</v>
      </c>
    </row>
    <row r="1212" spans="1:20" x14ac:dyDescent="0.25">
      <c r="A1212" t="s">
        <v>21</v>
      </c>
      <c r="B1212" s="3">
        <v>26.042738</v>
      </c>
      <c r="C1212" s="2">
        <v>1.8371170000000001</v>
      </c>
      <c r="D1212" s="2">
        <v>105.712219</v>
      </c>
      <c r="E1212">
        <v>1</v>
      </c>
      <c r="F1212">
        <v>1</v>
      </c>
      <c r="G1212" s="3">
        <v>3</v>
      </c>
      <c r="H1212" s="3">
        <v>3</v>
      </c>
      <c r="I1212">
        <v>1</v>
      </c>
      <c r="J1212">
        <v>0</v>
      </c>
      <c r="K1212" s="2">
        <v>2.509147</v>
      </c>
      <c r="L1212">
        <v>0</v>
      </c>
      <c r="M1212" s="2">
        <v>2</v>
      </c>
      <c r="N1212" s="2">
        <v>1.5647960000000001</v>
      </c>
      <c r="O1212" s="18">
        <v>1</v>
      </c>
      <c r="P1212">
        <v>4</v>
      </c>
      <c r="Q1212" t="s">
        <v>28</v>
      </c>
      <c r="R1212" s="2">
        <f t="shared" si="18"/>
        <v>31.322149434407628</v>
      </c>
      <c r="S1212">
        <v>1</v>
      </c>
      <c r="T1212">
        <v>0</v>
      </c>
    </row>
    <row r="1213" spans="1:20" x14ac:dyDescent="0.25">
      <c r="A1213" t="s">
        <v>21</v>
      </c>
      <c r="B1213" s="3">
        <v>30.551762</v>
      </c>
      <c r="C1213" s="2">
        <v>1.7843770000000001</v>
      </c>
      <c r="D1213" s="2">
        <v>102.872505</v>
      </c>
      <c r="E1213">
        <v>1</v>
      </c>
      <c r="F1213">
        <v>1</v>
      </c>
      <c r="G1213" s="3">
        <v>2.271306</v>
      </c>
      <c r="H1213" s="3">
        <v>3</v>
      </c>
      <c r="I1213">
        <v>1</v>
      </c>
      <c r="J1213">
        <v>0</v>
      </c>
      <c r="K1213" s="2">
        <v>1.7711980000000001</v>
      </c>
      <c r="L1213">
        <v>0</v>
      </c>
      <c r="M1213" s="2">
        <v>2</v>
      </c>
      <c r="N1213" s="2">
        <v>0.41375200000000001</v>
      </c>
      <c r="O1213" s="18">
        <v>1</v>
      </c>
      <c r="P1213">
        <v>3</v>
      </c>
      <c r="Q1213" t="s">
        <v>28</v>
      </c>
      <c r="R1213" s="2">
        <f t="shared" si="18"/>
        <v>32.30919086202455</v>
      </c>
      <c r="S1213">
        <v>1</v>
      </c>
      <c r="T1213">
        <v>0</v>
      </c>
    </row>
    <row r="1214" spans="1:20" x14ac:dyDescent="0.25">
      <c r="A1214" t="s">
        <v>21</v>
      </c>
      <c r="B1214" s="3">
        <v>39.759574999999998</v>
      </c>
      <c r="C1214" s="2">
        <v>1.7925070000000001</v>
      </c>
      <c r="D1214" s="2">
        <v>101.78009900000001</v>
      </c>
      <c r="E1214">
        <v>1</v>
      </c>
      <c r="F1214">
        <v>1</v>
      </c>
      <c r="G1214" s="3">
        <v>2.3336100000000002</v>
      </c>
      <c r="H1214" s="3">
        <v>2.113575</v>
      </c>
      <c r="I1214">
        <v>1</v>
      </c>
      <c r="J1214">
        <v>0</v>
      </c>
      <c r="K1214" s="2">
        <v>2.5041359999999999</v>
      </c>
      <c r="L1214">
        <v>0</v>
      </c>
      <c r="M1214" s="2">
        <v>2.9989810000000001</v>
      </c>
      <c r="N1214" s="2">
        <v>1</v>
      </c>
      <c r="O1214" s="18">
        <v>1</v>
      </c>
      <c r="P1214">
        <v>3</v>
      </c>
      <c r="Q1214" t="s">
        <v>28</v>
      </c>
      <c r="R1214" s="2">
        <f t="shared" si="18"/>
        <v>31.676788748853738</v>
      </c>
      <c r="S1214">
        <v>1</v>
      </c>
      <c r="T1214">
        <v>0</v>
      </c>
    </row>
    <row r="1215" spans="1:20" x14ac:dyDescent="0.25">
      <c r="A1215" t="s">
        <v>15</v>
      </c>
      <c r="B1215" s="3">
        <v>31.386405</v>
      </c>
      <c r="C1215" s="2">
        <v>1.5565789999999999</v>
      </c>
      <c r="D1215" s="2">
        <v>78.233340999999996</v>
      </c>
      <c r="E1215">
        <v>1</v>
      </c>
      <c r="F1215">
        <v>1</v>
      </c>
      <c r="G1215" s="3">
        <v>2.1368299999999998</v>
      </c>
      <c r="H1215" s="3">
        <v>2.0921789999999998</v>
      </c>
      <c r="I1215">
        <v>1</v>
      </c>
      <c r="J1215">
        <v>0</v>
      </c>
      <c r="K1215" s="2">
        <v>1.5053810000000001</v>
      </c>
      <c r="L1215">
        <v>0</v>
      </c>
      <c r="M1215" s="2">
        <v>0</v>
      </c>
      <c r="N1215" s="2">
        <v>0</v>
      </c>
      <c r="O1215" s="18">
        <v>1</v>
      </c>
      <c r="P1215">
        <v>4</v>
      </c>
      <c r="Q1215" t="s">
        <v>28</v>
      </c>
      <c r="R1215" s="2">
        <f t="shared" si="18"/>
        <v>32.288624423489239</v>
      </c>
      <c r="S1215">
        <v>1</v>
      </c>
      <c r="T1215">
        <v>0</v>
      </c>
    </row>
    <row r="1216" spans="1:20" x14ac:dyDescent="0.25">
      <c r="A1216" t="s">
        <v>15</v>
      </c>
      <c r="B1216" s="3">
        <v>25.706285000000001</v>
      </c>
      <c r="C1216" s="2">
        <v>1.585547</v>
      </c>
      <c r="D1216" s="2">
        <v>80.351263000000003</v>
      </c>
      <c r="E1216">
        <v>1</v>
      </c>
      <c r="F1216">
        <v>1</v>
      </c>
      <c r="G1216" s="3">
        <v>2</v>
      </c>
      <c r="H1216" s="3">
        <v>1</v>
      </c>
      <c r="I1216">
        <v>1</v>
      </c>
      <c r="J1216">
        <v>0</v>
      </c>
      <c r="K1216" s="2">
        <v>2</v>
      </c>
      <c r="L1216">
        <v>0</v>
      </c>
      <c r="M1216" s="2">
        <v>0</v>
      </c>
      <c r="N1216" s="2">
        <v>0</v>
      </c>
      <c r="O1216" s="18">
        <v>1</v>
      </c>
      <c r="P1216">
        <v>4</v>
      </c>
      <c r="Q1216" t="s">
        <v>28</v>
      </c>
      <c r="R1216" s="2">
        <f t="shared" si="18"/>
        <v>31.962038265656233</v>
      </c>
      <c r="S1216">
        <v>1</v>
      </c>
      <c r="T1216">
        <v>0</v>
      </c>
    </row>
    <row r="1217" spans="1:20" x14ac:dyDescent="0.25">
      <c r="A1217" t="s">
        <v>15</v>
      </c>
      <c r="B1217" s="3">
        <v>43.604900999999998</v>
      </c>
      <c r="C1217" s="2">
        <v>1.569234</v>
      </c>
      <c r="D1217" s="2">
        <v>81.827287999999996</v>
      </c>
      <c r="E1217">
        <v>1</v>
      </c>
      <c r="F1217">
        <v>1</v>
      </c>
      <c r="G1217" s="3">
        <v>2.909853</v>
      </c>
      <c r="H1217" s="3">
        <v>1</v>
      </c>
      <c r="I1217">
        <v>1</v>
      </c>
      <c r="J1217">
        <v>0</v>
      </c>
      <c r="K1217" s="2">
        <v>2</v>
      </c>
      <c r="L1217">
        <v>0</v>
      </c>
      <c r="M1217" s="2">
        <v>1.3088519999999999</v>
      </c>
      <c r="N1217" s="2">
        <v>0</v>
      </c>
      <c r="O1217" s="18">
        <v>0</v>
      </c>
      <c r="P1217">
        <v>3</v>
      </c>
      <c r="Q1217" t="s">
        <v>28</v>
      </c>
      <c r="R1217" s="2">
        <f t="shared" si="18"/>
        <v>33.229418324707183</v>
      </c>
      <c r="S1217">
        <v>1</v>
      </c>
      <c r="T1217">
        <v>0</v>
      </c>
    </row>
    <row r="1218" spans="1:20" x14ac:dyDescent="0.25">
      <c r="A1218" t="s">
        <v>15</v>
      </c>
      <c r="B1218" s="3">
        <v>42.316070000000003</v>
      </c>
      <c r="C1218" s="2">
        <v>1.5839430000000001</v>
      </c>
      <c r="D1218" s="2">
        <v>81.936397999999997</v>
      </c>
      <c r="E1218">
        <v>1</v>
      </c>
      <c r="F1218">
        <v>1</v>
      </c>
      <c r="G1218" s="3">
        <v>2.490507</v>
      </c>
      <c r="H1218" s="3">
        <v>2.9742039999999998</v>
      </c>
      <c r="I1218">
        <v>1</v>
      </c>
      <c r="J1218">
        <v>0</v>
      </c>
      <c r="K1218" s="2">
        <v>1.846754</v>
      </c>
      <c r="L1218">
        <v>0</v>
      </c>
      <c r="M1218" s="2">
        <v>0</v>
      </c>
      <c r="N1218" s="2">
        <v>0</v>
      </c>
      <c r="O1218" s="18">
        <v>0</v>
      </c>
      <c r="P1218">
        <v>3</v>
      </c>
      <c r="Q1218" t="s">
        <v>28</v>
      </c>
      <c r="R1218" s="2">
        <f t="shared" si="18"/>
        <v>32.658615533511693</v>
      </c>
      <c r="S1218">
        <v>1</v>
      </c>
      <c r="T1218">
        <v>0</v>
      </c>
    </row>
    <row r="1219" spans="1:20" x14ac:dyDescent="0.25">
      <c r="A1219" t="s">
        <v>15</v>
      </c>
      <c r="B1219" s="3">
        <v>22.654316000000001</v>
      </c>
      <c r="C1219" s="2">
        <v>1.6212329999999999</v>
      </c>
      <c r="D1219" s="2">
        <v>82</v>
      </c>
      <c r="E1219">
        <v>1</v>
      </c>
      <c r="F1219">
        <v>1</v>
      </c>
      <c r="G1219" s="3">
        <v>1.0634490000000001</v>
      </c>
      <c r="H1219" s="3">
        <v>1</v>
      </c>
      <c r="I1219">
        <v>1</v>
      </c>
      <c r="J1219">
        <v>0</v>
      </c>
      <c r="K1219" s="2">
        <v>2</v>
      </c>
      <c r="L1219">
        <v>0</v>
      </c>
      <c r="M1219" s="2">
        <v>0</v>
      </c>
      <c r="N1219" s="2">
        <v>1.482016</v>
      </c>
      <c r="O1219" s="18">
        <v>1</v>
      </c>
      <c r="P1219">
        <v>4</v>
      </c>
      <c r="Q1219" t="s">
        <v>28</v>
      </c>
      <c r="R1219" s="2">
        <f t="shared" ref="R1219:R1282" si="19">D1219/(C1219*C1219)</f>
        <v>31.197729057563272</v>
      </c>
      <c r="S1219">
        <v>1</v>
      </c>
      <c r="T1219">
        <v>0</v>
      </c>
    </row>
    <row r="1220" spans="1:20" x14ac:dyDescent="0.25">
      <c r="A1220" t="s">
        <v>15</v>
      </c>
      <c r="B1220" s="3">
        <v>22.679935</v>
      </c>
      <c r="C1220" s="2">
        <v>1.6084000000000001</v>
      </c>
      <c r="D1220" s="2">
        <v>82.603983999999997</v>
      </c>
      <c r="E1220">
        <v>1</v>
      </c>
      <c r="F1220">
        <v>1</v>
      </c>
      <c r="G1220" s="3">
        <v>2.6992820000000002</v>
      </c>
      <c r="H1220" s="3">
        <v>1</v>
      </c>
      <c r="I1220">
        <v>1</v>
      </c>
      <c r="J1220">
        <v>0</v>
      </c>
      <c r="K1220" s="2">
        <v>2.5986319999999998</v>
      </c>
      <c r="L1220">
        <v>0</v>
      </c>
      <c r="M1220" s="2">
        <v>0.29209299999999999</v>
      </c>
      <c r="N1220" s="2">
        <v>2</v>
      </c>
      <c r="O1220" s="18">
        <v>1</v>
      </c>
      <c r="P1220">
        <v>4</v>
      </c>
      <c r="Q1220" t="s">
        <v>28</v>
      </c>
      <c r="R1220" s="2">
        <f t="shared" si="19"/>
        <v>31.931025384574802</v>
      </c>
      <c r="S1220">
        <v>1</v>
      </c>
      <c r="T1220">
        <v>0</v>
      </c>
    </row>
    <row r="1221" spans="1:20" x14ac:dyDescent="0.25">
      <c r="A1221" t="s">
        <v>21</v>
      </c>
      <c r="B1221" s="3">
        <v>24.079523999999999</v>
      </c>
      <c r="C1221" s="2">
        <v>1.733439</v>
      </c>
      <c r="D1221" s="2">
        <v>97.911865000000006</v>
      </c>
      <c r="E1221">
        <v>1</v>
      </c>
      <c r="F1221">
        <v>1</v>
      </c>
      <c r="G1221" s="3">
        <v>2</v>
      </c>
      <c r="H1221" s="3">
        <v>3</v>
      </c>
      <c r="I1221">
        <v>1</v>
      </c>
      <c r="J1221">
        <v>0</v>
      </c>
      <c r="K1221" s="2">
        <v>2.8436750000000002</v>
      </c>
      <c r="L1221">
        <v>0</v>
      </c>
      <c r="M1221" s="2">
        <v>1.309304</v>
      </c>
      <c r="N1221" s="2">
        <v>1.3386549999999999</v>
      </c>
      <c r="O1221" s="18">
        <v>0</v>
      </c>
      <c r="P1221">
        <v>4</v>
      </c>
      <c r="Q1221" t="s">
        <v>28</v>
      </c>
      <c r="R1221" s="2">
        <f t="shared" si="19"/>
        <v>32.585035332140514</v>
      </c>
      <c r="S1221">
        <v>1</v>
      </c>
      <c r="T1221">
        <v>0</v>
      </c>
    </row>
    <row r="1222" spans="1:20" x14ac:dyDescent="0.25">
      <c r="A1222" t="s">
        <v>21</v>
      </c>
      <c r="B1222" s="3">
        <v>21.196152000000001</v>
      </c>
      <c r="C1222" s="2">
        <v>1.65</v>
      </c>
      <c r="D1222" s="2">
        <v>88.472358999999997</v>
      </c>
      <c r="E1222">
        <v>1</v>
      </c>
      <c r="F1222">
        <v>1</v>
      </c>
      <c r="G1222" s="3">
        <v>2.4277000000000002</v>
      </c>
      <c r="H1222" s="3">
        <v>1.001633</v>
      </c>
      <c r="I1222">
        <v>1</v>
      </c>
      <c r="J1222">
        <v>0</v>
      </c>
      <c r="K1222" s="2">
        <v>3</v>
      </c>
      <c r="L1222">
        <v>0</v>
      </c>
      <c r="M1222" s="2">
        <v>1.172641</v>
      </c>
      <c r="N1222" s="2">
        <v>1</v>
      </c>
      <c r="O1222" s="18">
        <v>0</v>
      </c>
      <c r="P1222">
        <v>4</v>
      </c>
      <c r="Q1222" t="s">
        <v>28</v>
      </c>
      <c r="R1222" s="2">
        <f t="shared" si="19"/>
        <v>32.496734251606981</v>
      </c>
      <c r="S1222">
        <v>1</v>
      </c>
      <c r="T1222">
        <v>0</v>
      </c>
    </row>
    <row r="1223" spans="1:20" x14ac:dyDescent="0.25">
      <c r="A1223" t="s">
        <v>15</v>
      </c>
      <c r="B1223" s="3">
        <v>22.596575999999999</v>
      </c>
      <c r="C1223" s="2">
        <v>1.6500520000000001</v>
      </c>
      <c r="D1223" s="2">
        <v>87.272552000000005</v>
      </c>
      <c r="E1223">
        <v>1</v>
      </c>
      <c r="F1223">
        <v>1</v>
      </c>
      <c r="G1223" s="3">
        <v>2.8759899999999998</v>
      </c>
      <c r="H1223" s="3">
        <v>1.2919</v>
      </c>
      <c r="I1223">
        <v>1</v>
      </c>
      <c r="J1223">
        <v>0</v>
      </c>
      <c r="K1223" s="2">
        <v>2.7777120000000002</v>
      </c>
      <c r="L1223">
        <v>0</v>
      </c>
      <c r="M1223" s="2">
        <v>0.432813</v>
      </c>
      <c r="N1223" s="2">
        <v>1</v>
      </c>
      <c r="O1223" s="18">
        <v>0</v>
      </c>
      <c r="P1223">
        <v>4</v>
      </c>
      <c r="Q1223" t="s">
        <v>28</v>
      </c>
      <c r="R1223" s="2">
        <f t="shared" si="19"/>
        <v>32.054013386456873</v>
      </c>
      <c r="S1223">
        <v>1</v>
      </c>
      <c r="T1223">
        <v>0</v>
      </c>
    </row>
    <row r="1224" spans="1:20" x14ac:dyDescent="0.25">
      <c r="A1224" t="s">
        <v>15</v>
      </c>
      <c r="B1224" s="3">
        <v>23</v>
      </c>
      <c r="C1224" s="2">
        <v>1.644161</v>
      </c>
      <c r="D1224" s="2">
        <v>84.340406000000002</v>
      </c>
      <c r="E1224">
        <v>1</v>
      </c>
      <c r="F1224">
        <v>1</v>
      </c>
      <c r="G1224" s="3">
        <v>2.1772429999999998</v>
      </c>
      <c r="H1224" s="3">
        <v>3</v>
      </c>
      <c r="I1224">
        <v>1</v>
      </c>
      <c r="J1224">
        <v>0</v>
      </c>
      <c r="K1224" s="2">
        <v>2.7155719999999999</v>
      </c>
      <c r="L1224">
        <v>0</v>
      </c>
      <c r="M1224" s="2">
        <v>2.2301090000000001</v>
      </c>
      <c r="N1224" s="2">
        <v>7.0897000000000002E-2</v>
      </c>
      <c r="O1224" s="18">
        <v>0</v>
      </c>
      <c r="P1224">
        <v>4</v>
      </c>
      <c r="Q1224" t="s">
        <v>28</v>
      </c>
      <c r="R1224" s="2">
        <f t="shared" si="19"/>
        <v>31.199454626120502</v>
      </c>
      <c r="S1224">
        <v>1</v>
      </c>
      <c r="T1224">
        <v>0</v>
      </c>
    </row>
    <row r="1225" spans="1:20" x14ac:dyDescent="0.25">
      <c r="A1225" t="s">
        <v>15</v>
      </c>
      <c r="B1225" s="3">
        <v>37.356287999999999</v>
      </c>
      <c r="C1225" s="2">
        <v>1.559499</v>
      </c>
      <c r="D1225" s="2">
        <v>77.268129999999999</v>
      </c>
      <c r="E1225">
        <v>1</v>
      </c>
      <c r="F1225">
        <v>1</v>
      </c>
      <c r="G1225" s="3">
        <v>2</v>
      </c>
      <c r="H1225" s="3">
        <v>3</v>
      </c>
      <c r="I1225">
        <v>1</v>
      </c>
      <c r="J1225">
        <v>0</v>
      </c>
      <c r="K1225" s="2">
        <v>1.630528</v>
      </c>
      <c r="L1225">
        <v>0</v>
      </c>
      <c r="M1225" s="2">
        <v>0</v>
      </c>
      <c r="N1225" s="2">
        <v>0</v>
      </c>
      <c r="O1225" s="18">
        <v>1</v>
      </c>
      <c r="P1225">
        <v>3</v>
      </c>
      <c r="Q1225" t="s">
        <v>28</v>
      </c>
      <c r="R1225" s="2">
        <f t="shared" si="19"/>
        <v>31.770949964155061</v>
      </c>
      <c r="S1225">
        <v>1</v>
      </c>
      <c r="T1225">
        <v>0</v>
      </c>
    </row>
    <row r="1226" spans="1:20" x14ac:dyDescent="0.25">
      <c r="A1226" t="s">
        <v>21</v>
      </c>
      <c r="B1226" s="3">
        <v>22.754646000000001</v>
      </c>
      <c r="C1226" s="2">
        <v>1.734237</v>
      </c>
      <c r="D1226" s="2">
        <v>95</v>
      </c>
      <c r="E1226">
        <v>1</v>
      </c>
      <c r="F1226">
        <v>1</v>
      </c>
      <c r="G1226" s="3">
        <v>2</v>
      </c>
      <c r="H1226" s="3">
        <v>3</v>
      </c>
      <c r="I1226">
        <v>1</v>
      </c>
      <c r="J1226">
        <v>0</v>
      </c>
      <c r="K1226" s="2">
        <v>2.2872479999999999</v>
      </c>
      <c r="L1226">
        <v>0</v>
      </c>
      <c r="M1226" s="2">
        <v>2.6691790000000002</v>
      </c>
      <c r="N1226" s="2">
        <v>1.2378670000000001</v>
      </c>
      <c r="O1226" s="18">
        <v>0</v>
      </c>
      <c r="P1226">
        <v>4</v>
      </c>
      <c r="Q1226" t="s">
        <v>28</v>
      </c>
      <c r="R1226" s="2">
        <f t="shared" si="19"/>
        <v>31.586878504595532</v>
      </c>
      <c r="S1226">
        <v>1</v>
      </c>
      <c r="T1226">
        <v>0</v>
      </c>
    </row>
    <row r="1227" spans="1:20" x14ac:dyDescent="0.25">
      <c r="A1227" t="s">
        <v>21</v>
      </c>
      <c r="B1227" s="3">
        <v>23.252905999999999</v>
      </c>
      <c r="C1227" s="2">
        <v>1.7758149999999999</v>
      </c>
      <c r="D1227" s="2">
        <v>97.813023000000001</v>
      </c>
      <c r="E1227">
        <v>1</v>
      </c>
      <c r="F1227">
        <v>1</v>
      </c>
      <c r="G1227" s="3">
        <v>2</v>
      </c>
      <c r="H1227" s="3">
        <v>3</v>
      </c>
      <c r="I1227">
        <v>1</v>
      </c>
      <c r="J1227">
        <v>0</v>
      </c>
      <c r="K1227" s="2">
        <v>3</v>
      </c>
      <c r="L1227">
        <v>0</v>
      </c>
      <c r="M1227" s="2">
        <v>3</v>
      </c>
      <c r="N1227" s="2">
        <v>2</v>
      </c>
      <c r="O1227" s="18">
        <v>0</v>
      </c>
      <c r="P1227">
        <v>4</v>
      </c>
      <c r="Q1227" t="s">
        <v>28</v>
      </c>
      <c r="R1227" s="2">
        <f t="shared" si="19"/>
        <v>31.017103642150904</v>
      </c>
      <c r="S1227">
        <v>1</v>
      </c>
      <c r="T1227">
        <v>0</v>
      </c>
    </row>
    <row r="1228" spans="1:20" x14ac:dyDescent="0.25">
      <c r="A1228" t="s">
        <v>15</v>
      </c>
      <c r="B1228" s="3">
        <v>22.025438000000001</v>
      </c>
      <c r="C1228" s="2">
        <v>1.6404259999999999</v>
      </c>
      <c r="D1228" s="2">
        <v>87.344155999999998</v>
      </c>
      <c r="E1228">
        <v>1</v>
      </c>
      <c r="F1228">
        <v>1</v>
      </c>
      <c r="G1228" s="3">
        <v>3</v>
      </c>
      <c r="H1228" s="3">
        <v>1</v>
      </c>
      <c r="I1228">
        <v>1</v>
      </c>
      <c r="J1228">
        <v>0</v>
      </c>
      <c r="K1228" s="2">
        <v>3</v>
      </c>
      <c r="L1228">
        <v>0</v>
      </c>
      <c r="M1228" s="2">
        <v>1.280924</v>
      </c>
      <c r="N1228" s="2">
        <v>1.7779499999999999</v>
      </c>
      <c r="O1228" s="18">
        <v>0</v>
      </c>
      <c r="P1228">
        <v>4</v>
      </c>
      <c r="Q1228" t="s">
        <v>28</v>
      </c>
      <c r="R1228" s="2">
        <f t="shared" si="19"/>
        <v>32.457910960678547</v>
      </c>
      <c r="S1228">
        <v>1</v>
      </c>
      <c r="T1228">
        <v>0</v>
      </c>
    </row>
    <row r="1229" spans="1:20" x14ac:dyDescent="0.25">
      <c r="A1229" t="s">
        <v>15</v>
      </c>
      <c r="B1229" s="3">
        <v>18.086772</v>
      </c>
      <c r="C1229" s="2">
        <v>1.65</v>
      </c>
      <c r="D1229" s="2">
        <v>82.13682</v>
      </c>
      <c r="E1229">
        <v>1</v>
      </c>
      <c r="F1229">
        <v>1</v>
      </c>
      <c r="G1229" s="3">
        <v>3</v>
      </c>
      <c r="H1229" s="3">
        <v>3</v>
      </c>
      <c r="I1229">
        <v>1</v>
      </c>
      <c r="J1229">
        <v>0</v>
      </c>
      <c r="K1229" s="2">
        <v>1</v>
      </c>
      <c r="L1229">
        <v>0</v>
      </c>
      <c r="M1229" s="2">
        <v>1.0297499999999999</v>
      </c>
      <c r="N1229" s="2">
        <v>1.3500989999999999</v>
      </c>
      <c r="O1229" s="18">
        <v>1</v>
      </c>
      <c r="P1229">
        <v>4</v>
      </c>
      <c r="Q1229" t="s">
        <v>28</v>
      </c>
      <c r="R1229" s="2">
        <f t="shared" si="19"/>
        <v>30.169630853994494</v>
      </c>
      <c r="S1229">
        <v>1</v>
      </c>
      <c r="T1229">
        <v>0</v>
      </c>
    </row>
    <row r="1230" spans="1:20" x14ac:dyDescent="0.25">
      <c r="A1230" t="s">
        <v>21</v>
      </c>
      <c r="B1230" s="3">
        <v>25.994392999999999</v>
      </c>
      <c r="C1230" s="2">
        <v>1.7533209999999999</v>
      </c>
      <c r="D1230" s="2">
        <v>107.99881499999999</v>
      </c>
      <c r="E1230">
        <v>1</v>
      </c>
      <c r="F1230">
        <v>1</v>
      </c>
      <c r="G1230" s="3">
        <v>3</v>
      </c>
      <c r="H1230" s="3">
        <v>3</v>
      </c>
      <c r="I1230">
        <v>1</v>
      </c>
      <c r="J1230">
        <v>0</v>
      </c>
      <c r="K1230" s="2">
        <v>1.776991</v>
      </c>
      <c r="L1230">
        <v>0</v>
      </c>
      <c r="M1230" s="2">
        <v>1.7577240000000001</v>
      </c>
      <c r="N1230" s="2">
        <v>0</v>
      </c>
      <c r="O1230" s="18">
        <v>1</v>
      </c>
      <c r="P1230">
        <v>3</v>
      </c>
      <c r="Q1230" t="s">
        <v>28</v>
      </c>
      <c r="R1230" s="2">
        <f t="shared" si="19"/>
        <v>35.13145374080004</v>
      </c>
      <c r="S1230">
        <v>1</v>
      </c>
      <c r="T1230">
        <v>0</v>
      </c>
    </row>
    <row r="1231" spans="1:20" x14ac:dyDescent="0.25">
      <c r="A1231" t="s">
        <v>15</v>
      </c>
      <c r="B1231" s="3">
        <v>40.821514999999998</v>
      </c>
      <c r="C1231" s="2">
        <v>1.553026</v>
      </c>
      <c r="D1231" s="2">
        <v>77.745180000000005</v>
      </c>
      <c r="E1231">
        <v>1</v>
      </c>
      <c r="F1231">
        <v>1</v>
      </c>
      <c r="G1231" s="3">
        <v>2</v>
      </c>
      <c r="H1231" s="3">
        <v>3</v>
      </c>
      <c r="I1231">
        <v>1</v>
      </c>
      <c r="J1231">
        <v>0</v>
      </c>
      <c r="K1231" s="2">
        <v>1.406115</v>
      </c>
      <c r="L1231">
        <v>0</v>
      </c>
      <c r="M1231" s="2">
        <v>0</v>
      </c>
      <c r="N1231" s="2">
        <v>0</v>
      </c>
      <c r="O1231" s="18">
        <v>1</v>
      </c>
      <c r="P1231">
        <v>3</v>
      </c>
      <c r="Q1231" t="s">
        <v>28</v>
      </c>
      <c r="R1231" s="2">
        <f t="shared" si="19"/>
        <v>32.234134990956747</v>
      </c>
      <c r="S1231">
        <v>1</v>
      </c>
      <c r="T1231">
        <v>0</v>
      </c>
    </row>
    <row r="1232" spans="1:20" x14ac:dyDescent="0.25">
      <c r="A1232" t="s">
        <v>21</v>
      </c>
      <c r="B1232" s="3">
        <v>23</v>
      </c>
      <c r="C1232" s="2">
        <v>1.7065250000000001</v>
      </c>
      <c r="D1232" s="2">
        <v>90.500055000000003</v>
      </c>
      <c r="E1232">
        <v>1</v>
      </c>
      <c r="F1232">
        <v>1</v>
      </c>
      <c r="G1232" s="3">
        <v>2</v>
      </c>
      <c r="H1232" s="3">
        <v>3</v>
      </c>
      <c r="I1232">
        <v>1</v>
      </c>
      <c r="J1232">
        <v>0</v>
      </c>
      <c r="K1232" s="2">
        <v>1.5304930000000001</v>
      </c>
      <c r="L1232">
        <v>0</v>
      </c>
      <c r="M1232" s="2">
        <v>0.96762700000000001</v>
      </c>
      <c r="N1232" s="2">
        <v>1</v>
      </c>
      <c r="O1232" s="18">
        <v>0</v>
      </c>
      <c r="P1232">
        <v>4</v>
      </c>
      <c r="Q1232" t="s">
        <v>28</v>
      </c>
      <c r="R1232" s="2">
        <f t="shared" si="19"/>
        <v>31.075886979944404</v>
      </c>
      <c r="S1232">
        <v>1</v>
      </c>
      <c r="T1232">
        <v>0</v>
      </c>
    </row>
    <row r="1233" spans="1:20" x14ac:dyDescent="0.25">
      <c r="A1233" t="s">
        <v>15</v>
      </c>
      <c r="B1233" s="3">
        <v>37.955371</v>
      </c>
      <c r="C1233" s="2">
        <v>1.560648</v>
      </c>
      <c r="D1233" s="2">
        <v>80</v>
      </c>
      <c r="E1233">
        <v>1</v>
      </c>
      <c r="F1233">
        <v>1</v>
      </c>
      <c r="G1233" s="3">
        <v>2.8464520000000002</v>
      </c>
      <c r="H1233" s="3">
        <v>1.1393169999999999</v>
      </c>
      <c r="I1233">
        <v>1</v>
      </c>
      <c r="J1233">
        <v>0</v>
      </c>
      <c r="K1233" s="2">
        <v>1.459511</v>
      </c>
      <c r="L1233">
        <v>0</v>
      </c>
      <c r="M1233" s="2">
        <v>1.71807</v>
      </c>
      <c r="N1233" s="2">
        <v>0</v>
      </c>
      <c r="O1233" s="18">
        <v>1</v>
      </c>
      <c r="P1233">
        <v>3</v>
      </c>
      <c r="Q1233" t="s">
        <v>28</v>
      </c>
      <c r="R1233" s="2">
        <f t="shared" si="19"/>
        <v>32.845816834839795</v>
      </c>
      <c r="S1233">
        <v>1</v>
      </c>
      <c r="T1233">
        <v>0</v>
      </c>
    </row>
    <row r="1234" spans="1:20" x14ac:dyDescent="0.25">
      <c r="A1234" t="s">
        <v>21</v>
      </c>
      <c r="B1234" s="3">
        <v>31.315593</v>
      </c>
      <c r="C1234" s="2">
        <v>1.673352</v>
      </c>
      <c r="D1234" s="2">
        <v>90</v>
      </c>
      <c r="E1234">
        <v>1</v>
      </c>
      <c r="F1234">
        <v>1</v>
      </c>
      <c r="G1234" s="3">
        <v>2.1901099999999998</v>
      </c>
      <c r="H1234" s="3">
        <v>2.0298579999999999</v>
      </c>
      <c r="I1234">
        <v>1</v>
      </c>
      <c r="J1234">
        <v>0</v>
      </c>
      <c r="K1234" s="2">
        <v>2.3489810000000002</v>
      </c>
      <c r="L1234">
        <v>0</v>
      </c>
      <c r="M1234" s="2">
        <v>1.9469069999999999</v>
      </c>
      <c r="N1234" s="2">
        <v>0</v>
      </c>
      <c r="O1234" s="18">
        <v>1</v>
      </c>
      <c r="P1234">
        <v>3</v>
      </c>
      <c r="Q1234" t="s">
        <v>28</v>
      </c>
      <c r="R1234" s="2">
        <f t="shared" si="19"/>
        <v>32.141629838782059</v>
      </c>
      <c r="S1234">
        <v>1</v>
      </c>
      <c r="T1234">
        <v>0</v>
      </c>
    </row>
    <row r="1235" spans="1:20" x14ac:dyDescent="0.25">
      <c r="A1235" t="s">
        <v>21</v>
      </c>
      <c r="B1235" s="3">
        <v>22.661556000000001</v>
      </c>
      <c r="C1235" s="2">
        <v>1.6603239999999999</v>
      </c>
      <c r="D1235" s="2">
        <v>94.189166999999998</v>
      </c>
      <c r="E1235">
        <v>1</v>
      </c>
      <c r="F1235">
        <v>1</v>
      </c>
      <c r="G1235" s="3">
        <v>2</v>
      </c>
      <c r="H1235" s="3">
        <v>3</v>
      </c>
      <c r="I1235">
        <v>1</v>
      </c>
      <c r="J1235">
        <v>0</v>
      </c>
      <c r="K1235" s="2">
        <v>2</v>
      </c>
      <c r="L1235">
        <v>0</v>
      </c>
      <c r="M1235" s="2">
        <v>0</v>
      </c>
      <c r="N1235" s="2">
        <v>0.105936</v>
      </c>
      <c r="O1235" s="18">
        <v>0</v>
      </c>
      <c r="P1235">
        <v>4</v>
      </c>
      <c r="Q1235" t="s">
        <v>28</v>
      </c>
      <c r="R1235" s="2">
        <f t="shared" si="19"/>
        <v>34.167662194203238</v>
      </c>
      <c r="S1235">
        <v>1</v>
      </c>
      <c r="T1235">
        <v>0</v>
      </c>
    </row>
    <row r="1236" spans="1:20" x14ac:dyDescent="0.25">
      <c r="A1236" t="s">
        <v>21</v>
      </c>
      <c r="B1236" s="3">
        <v>40.317787000000003</v>
      </c>
      <c r="C1236" s="2">
        <v>1.7863180000000001</v>
      </c>
      <c r="D1236" s="2">
        <v>98.447310999999999</v>
      </c>
      <c r="E1236">
        <v>1</v>
      </c>
      <c r="F1236">
        <v>1</v>
      </c>
      <c r="G1236" s="3">
        <v>2</v>
      </c>
      <c r="H1236" s="3">
        <v>3</v>
      </c>
      <c r="I1236">
        <v>1</v>
      </c>
      <c r="J1236">
        <v>0</v>
      </c>
      <c r="K1236" s="2">
        <v>2.6802920000000001</v>
      </c>
      <c r="L1236">
        <v>0</v>
      </c>
      <c r="M1236" s="2">
        <v>1.549693</v>
      </c>
      <c r="N1236" s="2">
        <v>0.52225900000000003</v>
      </c>
      <c r="O1236" s="18">
        <v>1</v>
      </c>
      <c r="P1236">
        <v>3</v>
      </c>
      <c r="Q1236" t="s">
        <v>28</v>
      </c>
      <c r="R1236" s="2">
        <f t="shared" si="19"/>
        <v>30.852212171469326</v>
      </c>
      <c r="S1236">
        <v>1</v>
      </c>
      <c r="T1236">
        <v>0</v>
      </c>
    </row>
    <row r="1237" spans="1:20" x14ac:dyDescent="0.25">
      <c r="A1237" t="s">
        <v>21</v>
      </c>
      <c r="B1237" s="3">
        <v>23.365649000000001</v>
      </c>
      <c r="C1237" s="2">
        <v>1.7576909999999999</v>
      </c>
      <c r="D1237" s="2">
        <v>95.361795000000001</v>
      </c>
      <c r="E1237">
        <v>1</v>
      </c>
      <c r="F1237">
        <v>1</v>
      </c>
      <c r="G1237" s="3">
        <v>2</v>
      </c>
      <c r="H1237" s="3">
        <v>3</v>
      </c>
      <c r="I1237">
        <v>1</v>
      </c>
      <c r="J1237">
        <v>0</v>
      </c>
      <c r="K1237" s="2">
        <v>3</v>
      </c>
      <c r="L1237">
        <v>0</v>
      </c>
      <c r="M1237" s="2">
        <v>3</v>
      </c>
      <c r="N1237" s="2">
        <v>2</v>
      </c>
      <c r="O1237" s="18">
        <v>0</v>
      </c>
      <c r="P1237">
        <v>4</v>
      </c>
      <c r="Q1237" t="s">
        <v>28</v>
      </c>
      <c r="R1237" s="2">
        <f t="shared" si="19"/>
        <v>30.86664017598137</v>
      </c>
      <c r="S1237">
        <v>1</v>
      </c>
      <c r="T1237">
        <v>0</v>
      </c>
    </row>
    <row r="1238" spans="1:20" x14ac:dyDescent="0.25">
      <c r="A1238" t="s">
        <v>21</v>
      </c>
      <c r="B1238" s="3">
        <v>21.721270000000001</v>
      </c>
      <c r="C1238" s="2">
        <v>1.7121630000000001</v>
      </c>
      <c r="D1238" s="2">
        <v>98.699971000000005</v>
      </c>
      <c r="E1238">
        <v>1</v>
      </c>
      <c r="F1238">
        <v>1</v>
      </c>
      <c r="G1238" s="3">
        <v>2</v>
      </c>
      <c r="H1238" s="3">
        <v>2.9775429999999998</v>
      </c>
      <c r="I1238">
        <v>1</v>
      </c>
      <c r="J1238">
        <v>0</v>
      </c>
      <c r="K1238" s="2">
        <v>2.2059769999999999</v>
      </c>
      <c r="L1238">
        <v>0</v>
      </c>
      <c r="M1238" s="2">
        <v>2.698874</v>
      </c>
      <c r="N1238" s="2">
        <v>2</v>
      </c>
      <c r="O1238" s="18">
        <v>0</v>
      </c>
      <c r="P1238">
        <v>4</v>
      </c>
      <c r="Q1238" t="s">
        <v>28</v>
      </c>
      <c r="R1238" s="2">
        <f t="shared" si="19"/>
        <v>33.668735799790326</v>
      </c>
      <c r="S1238">
        <v>1</v>
      </c>
      <c r="T1238">
        <v>0</v>
      </c>
    </row>
    <row r="1239" spans="1:20" x14ac:dyDescent="0.25">
      <c r="A1239" t="s">
        <v>21</v>
      </c>
      <c r="B1239" s="3">
        <v>35.389491</v>
      </c>
      <c r="C1239" s="2">
        <v>1.78</v>
      </c>
      <c r="D1239" s="2">
        <v>100.84763</v>
      </c>
      <c r="E1239">
        <v>1</v>
      </c>
      <c r="F1239">
        <v>1</v>
      </c>
      <c r="G1239" s="3">
        <v>2.069267</v>
      </c>
      <c r="H1239" s="3">
        <v>1.4762040000000001</v>
      </c>
      <c r="I1239">
        <v>1</v>
      </c>
      <c r="J1239">
        <v>0</v>
      </c>
      <c r="K1239" s="2">
        <v>3</v>
      </c>
      <c r="L1239">
        <v>0</v>
      </c>
      <c r="M1239" s="2">
        <v>2.0525199999999999</v>
      </c>
      <c r="N1239" s="2">
        <v>9.2735999999999999E-2</v>
      </c>
      <c r="O1239" s="18">
        <v>2</v>
      </c>
      <c r="P1239">
        <v>3</v>
      </c>
      <c r="Q1239" t="s">
        <v>28</v>
      </c>
      <c r="R1239" s="2">
        <f t="shared" si="19"/>
        <v>31.82919770231031</v>
      </c>
      <c r="S1239">
        <v>1</v>
      </c>
      <c r="T1239">
        <v>0</v>
      </c>
    </row>
    <row r="1240" spans="1:20" x14ac:dyDescent="0.25">
      <c r="A1240" t="s">
        <v>15</v>
      </c>
      <c r="B1240" s="3">
        <v>22.061461000000001</v>
      </c>
      <c r="C1240" s="2">
        <v>1.6</v>
      </c>
      <c r="D1240" s="2">
        <v>82.040317999999999</v>
      </c>
      <c r="E1240">
        <v>1</v>
      </c>
      <c r="F1240">
        <v>1</v>
      </c>
      <c r="G1240" s="3">
        <v>1.362441</v>
      </c>
      <c r="H1240" s="3">
        <v>2.5703800000000001</v>
      </c>
      <c r="I1240">
        <v>1</v>
      </c>
      <c r="J1240">
        <v>0</v>
      </c>
      <c r="K1240" s="2">
        <v>2.1662279999999998</v>
      </c>
      <c r="L1240">
        <v>0</v>
      </c>
      <c r="M1240" s="2">
        <v>2.2328510000000001</v>
      </c>
      <c r="N1240" s="2">
        <v>1.2811410000000001</v>
      </c>
      <c r="O1240" s="18">
        <v>0</v>
      </c>
      <c r="P1240">
        <v>4</v>
      </c>
      <c r="Q1240" t="s">
        <v>28</v>
      </c>
      <c r="R1240" s="2">
        <f t="shared" si="19"/>
        <v>32.046999218749995</v>
      </c>
      <c r="S1240">
        <v>1</v>
      </c>
      <c r="T1240">
        <v>0</v>
      </c>
    </row>
    <row r="1241" spans="1:20" x14ac:dyDescent="0.25">
      <c r="A1241" t="s">
        <v>15</v>
      </c>
      <c r="B1241" s="3">
        <v>23</v>
      </c>
      <c r="C1241" s="2">
        <v>1.6108199999999999</v>
      </c>
      <c r="D1241" s="2">
        <v>82.532994000000002</v>
      </c>
      <c r="E1241">
        <v>1</v>
      </c>
      <c r="F1241">
        <v>1</v>
      </c>
      <c r="G1241" s="3">
        <v>2.0966300000000002</v>
      </c>
      <c r="H1241" s="3">
        <v>2.8795410000000001</v>
      </c>
      <c r="I1241">
        <v>1</v>
      </c>
      <c r="J1241">
        <v>0</v>
      </c>
      <c r="K1241" s="2">
        <v>2.4329670000000001</v>
      </c>
      <c r="L1241">
        <v>0</v>
      </c>
      <c r="M1241" s="2">
        <v>1.8870119999999999</v>
      </c>
      <c r="N1241" s="2">
        <v>0</v>
      </c>
      <c r="O1241" s="18">
        <v>0</v>
      </c>
      <c r="P1241">
        <v>4</v>
      </c>
      <c r="Q1241" t="s">
        <v>28</v>
      </c>
      <c r="R1241" s="2">
        <f t="shared" si="19"/>
        <v>31.807795728789731</v>
      </c>
      <c r="S1241">
        <v>1</v>
      </c>
      <c r="T1241">
        <v>0</v>
      </c>
    </row>
    <row r="1242" spans="1:20" x14ac:dyDescent="0.25">
      <c r="A1242" t="s">
        <v>15</v>
      </c>
      <c r="B1242" s="3">
        <v>23</v>
      </c>
      <c r="C1242" s="2">
        <v>1.6651990000000001</v>
      </c>
      <c r="D1242" s="2">
        <v>83.151150000000001</v>
      </c>
      <c r="E1242">
        <v>1</v>
      </c>
      <c r="F1242">
        <v>1</v>
      </c>
      <c r="G1242" s="3">
        <v>2.9282339999999998</v>
      </c>
      <c r="H1242" s="3">
        <v>1.458507</v>
      </c>
      <c r="I1242">
        <v>1</v>
      </c>
      <c r="J1242">
        <v>0</v>
      </c>
      <c r="K1242" s="2">
        <v>2.7773789999999998</v>
      </c>
      <c r="L1242">
        <v>0</v>
      </c>
      <c r="M1242" s="2">
        <v>0.354541</v>
      </c>
      <c r="N1242" s="2">
        <v>1.7070179999999999</v>
      </c>
      <c r="O1242" s="18">
        <v>0</v>
      </c>
      <c r="P1242">
        <v>4</v>
      </c>
      <c r="Q1242" t="s">
        <v>28</v>
      </c>
      <c r="R1242" s="2">
        <f t="shared" si="19"/>
        <v>29.987204210286929</v>
      </c>
      <c r="S1242">
        <v>1</v>
      </c>
      <c r="T1242">
        <v>0</v>
      </c>
    </row>
    <row r="1243" spans="1:20" x14ac:dyDescent="0.25">
      <c r="A1243" t="s">
        <v>15</v>
      </c>
      <c r="B1243" s="3">
        <v>40.951591000000001</v>
      </c>
      <c r="C1243" s="2">
        <v>1.542122</v>
      </c>
      <c r="D1243" s="2">
        <v>80</v>
      </c>
      <c r="E1243">
        <v>1</v>
      </c>
      <c r="F1243">
        <v>1</v>
      </c>
      <c r="G1243" s="3">
        <v>2</v>
      </c>
      <c r="H1243" s="3">
        <v>1.1056170000000001</v>
      </c>
      <c r="I1243">
        <v>1</v>
      </c>
      <c r="J1243">
        <v>0</v>
      </c>
      <c r="K1243" s="2">
        <v>1.372811</v>
      </c>
      <c r="L1243">
        <v>0</v>
      </c>
      <c r="M1243" s="2">
        <v>1.629432</v>
      </c>
      <c r="N1243" s="2">
        <v>0</v>
      </c>
      <c r="O1243" s="18">
        <v>1</v>
      </c>
      <c r="P1243">
        <v>3</v>
      </c>
      <c r="Q1243" t="s">
        <v>28</v>
      </c>
      <c r="R1243" s="2">
        <f t="shared" si="19"/>
        <v>33.639731536685318</v>
      </c>
      <c r="S1243">
        <v>1</v>
      </c>
      <c r="T1243">
        <v>0</v>
      </c>
    </row>
    <row r="1244" spans="1:20" x14ac:dyDescent="0.25">
      <c r="A1244" t="s">
        <v>15</v>
      </c>
      <c r="B1244" s="3">
        <v>39.135634000000003</v>
      </c>
      <c r="C1244" s="2">
        <v>1.5078670000000001</v>
      </c>
      <c r="D1244" s="2">
        <v>79.589579999999998</v>
      </c>
      <c r="E1244">
        <v>1</v>
      </c>
      <c r="F1244">
        <v>1</v>
      </c>
      <c r="G1244" s="3">
        <v>2</v>
      </c>
      <c r="H1244" s="3">
        <v>3</v>
      </c>
      <c r="I1244">
        <v>1</v>
      </c>
      <c r="J1244">
        <v>0</v>
      </c>
      <c r="K1244" s="2">
        <v>1</v>
      </c>
      <c r="L1244">
        <v>0</v>
      </c>
      <c r="M1244" s="2">
        <v>0</v>
      </c>
      <c r="N1244" s="2">
        <v>0</v>
      </c>
      <c r="O1244" s="18">
        <v>1</v>
      </c>
      <c r="P1244">
        <v>3</v>
      </c>
      <c r="Q1244" t="s">
        <v>28</v>
      </c>
      <c r="R1244" s="2">
        <f t="shared" si="19"/>
        <v>35.005004638522536</v>
      </c>
      <c r="S1244">
        <v>1</v>
      </c>
      <c r="T1244">
        <v>0</v>
      </c>
    </row>
    <row r="1245" spans="1:20" x14ac:dyDescent="0.25">
      <c r="A1245" t="s">
        <v>21</v>
      </c>
      <c r="B1245" s="3">
        <v>26.271621</v>
      </c>
      <c r="C1245" s="2">
        <v>1.660955</v>
      </c>
      <c r="D1245" s="2">
        <v>90</v>
      </c>
      <c r="E1245">
        <v>1</v>
      </c>
      <c r="F1245">
        <v>1</v>
      </c>
      <c r="G1245" s="3">
        <v>2</v>
      </c>
      <c r="H1245" s="3">
        <v>3</v>
      </c>
      <c r="I1245">
        <v>1</v>
      </c>
      <c r="J1245">
        <v>0</v>
      </c>
      <c r="K1245" s="2">
        <v>3</v>
      </c>
      <c r="L1245">
        <v>0</v>
      </c>
      <c r="M1245" s="2">
        <v>0.66927800000000004</v>
      </c>
      <c r="N1245" s="2">
        <v>0.50526599999999999</v>
      </c>
      <c r="O1245" s="18">
        <v>1</v>
      </c>
      <c r="P1245">
        <v>3</v>
      </c>
      <c r="Q1245" t="s">
        <v>28</v>
      </c>
      <c r="R1245" s="2">
        <f t="shared" si="19"/>
        <v>32.623216387332484</v>
      </c>
      <c r="S1245">
        <v>1</v>
      </c>
      <c r="T1245">
        <v>0</v>
      </c>
    </row>
    <row r="1246" spans="1:20" x14ac:dyDescent="0.25">
      <c r="A1246" t="s">
        <v>15</v>
      </c>
      <c r="B1246" s="3">
        <v>23.779235</v>
      </c>
      <c r="C1246" s="2">
        <v>1.5531269999999999</v>
      </c>
      <c r="D1246" s="2">
        <v>78</v>
      </c>
      <c r="E1246">
        <v>1</v>
      </c>
      <c r="F1246">
        <v>1</v>
      </c>
      <c r="G1246" s="3">
        <v>2</v>
      </c>
      <c r="H1246" s="3">
        <v>1</v>
      </c>
      <c r="I1246">
        <v>1</v>
      </c>
      <c r="J1246">
        <v>0</v>
      </c>
      <c r="K1246" s="2">
        <v>2</v>
      </c>
      <c r="L1246">
        <v>0</v>
      </c>
      <c r="M1246" s="2">
        <v>0.82750199999999996</v>
      </c>
      <c r="N1246" s="2">
        <v>0</v>
      </c>
      <c r="O1246" s="18">
        <v>0</v>
      </c>
      <c r="P1246">
        <v>4</v>
      </c>
      <c r="Q1246" t="s">
        <v>28</v>
      </c>
      <c r="R1246" s="2">
        <f t="shared" si="19"/>
        <v>32.335580603880018</v>
      </c>
      <c r="S1246">
        <v>1</v>
      </c>
      <c r="T1246">
        <v>0</v>
      </c>
    </row>
    <row r="1247" spans="1:20" x14ac:dyDescent="0.25">
      <c r="A1247" t="s">
        <v>21</v>
      </c>
      <c r="B1247" s="3">
        <v>20.586977999999998</v>
      </c>
      <c r="C1247" s="2">
        <v>1.781952</v>
      </c>
      <c r="D1247" s="2">
        <v>102.910613</v>
      </c>
      <c r="E1247">
        <v>1</v>
      </c>
      <c r="F1247">
        <v>1</v>
      </c>
      <c r="G1247" s="3">
        <v>2</v>
      </c>
      <c r="H1247" s="3">
        <v>3</v>
      </c>
      <c r="I1247">
        <v>1</v>
      </c>
      <c r="J1247">
        <v>0</v>
      </c>
      <c r="K1247" s="2">
        <v>1.6897930000000001</v>
      </c>
      <c r="L1247">
        <v>0</v>
      </c>
      <c r="M1247" s="2">
        <v>1.4642040000000001</v>
      </c>
      <c r="N1247" s="2">
        <v>0</v>
      </c>
      <c r="O1247" s="18">
        <v>0</v>
      </c>
      <c r="P1247">
        <v>4</v>
      </c>
      <c r="Q1247" t="s">
        <v>28</v>
      </c>
      <c r="R1247" s="2">
        <f t="shared" si="19"/>
        <v>32.40918891814259</v>
      </c>
      <c r="S1247">
        <v>1</v>
      </c>
      <c r="T1247">
        <v>0</v>
      </c>
    </row>
    <row r="1248" spans="1:20" x14ac:dyDescent="0.25">
      <c r="A1248" t="s">
        <v>21</v>
      </c>
      <c r="B1248" s="3">
        <v>21.669478000000002</v>
      </c>
      <c r="C1248" s="2">
        <v>1.75</v>
      </c>
      <c r="D1248" s="2">
        <v>96.940254999999993</v>
      </c>
      <c r="E1248">
        <v>1</v>
      </c>
      <c r="F1248">
        <v>1</v>
      </c>
      <c r="G1248" s="3">
        <v>2</v>
      </c>
      <c r="H1248" s="3">
        <v>3</v>
      </c>
      <c r="I1248">
        <v>1</v>
      </c>
      <c r="J1248">
        <v>0</v>
      </c>
      <c r="K1248" s="2">
        <v>2.7714690000000002</v>
      </c>
      <c r="L1248">
        <v>0</v>
      </c>
      <c r="M1248" s="2">
        <v>2.3593389999999999</v>
      </c>
      <c r="N1248" s="2">
        <v>1.206251</v>
      </c>
      <c r="O1248" s="18">
        <v>0</v>
      </c>
      <c r="P1248">
        <v>4</v>
      </c>
      <c r="Q1248" t="s">
        <v>28</v>
      </c>
      <c r="R1248" s="2">
        <f t="shared" si="19"/>
        <v>31.653960816326528</v>
      </c>
      <c r="S1248">
        <v>1</v>
      </c>
      <c r="T1248">
        <v>0</v>
      </c>
    </row>
    <row r="1249" spans="1:20" x14ac:dyDescent="0.25">
      <c r="A1249" t="s">
        <v>15</v>
      </c>
      <c r="B1249" s="3">
        <v>23</v>
      </c>
      <c r="C1249" s="2">
        <v>1.6158539999999999</v>
      </c>
      <c r="D1249" s="2">
        <v>80.615324999999999</v>
      </c>
      <c r="E1249">
        <v>1</v>
      </c>
      <c r="F1249">
        <v>1</v>
      </c>
      <c r="G1249" s="3">
        <v>2</v>
      </c>
      <c r="H1249" s="3">
        <v>1</v>
      </c>
      <c r="I1249">
        <v>1</v>
      </c>
      <c r="J1249">
        <v>0</v>
      </c>
      <c r="K1249" s="2">
        <v>2</v>
      </c>
      <c r="L1249">
        <v>0</v>
      </c>
      <c r="M1249" s="2">
        <v>2.6141999999999999E-2</v>
      </c>
      <c r="N1249" s="2">
        <v>0</v>
      </c>
      <c r="O1249" s="18">
        <v>0</v>
      </c>
      <c r="P1249">
        <v>4</v>
      </c>
      <c r="Q1249" t="s">
        <v>28</v>
      </c>
      <c r="R1249" s="2">
        <f t="shared" si="19"/>
        <v>30.875455533163162</v>
      </c>
      <c r="S1249">
        <v>1</v>
      </c>
      <c r="T1249">
        <v>0</v>
      </c>
    </row>
    <row r="1250" spans="1:20" x14ac:dyDescent="0.25">
      <c r="A1250" t="s">
        <v>21</v>
      </c>
      <c r="B1250" s="3">
        <v>20.825962000000001</v>
      </c>
      <c r="C1250" s="2">
        <v>1.7933779999999999</v>
      </c>
      <c r="D1250" s="2">
        <v>105.65503699999999</v>
      </c>
      <c r="E1250">
        <v>1</v>
      </c>
      <c r="F1250">
        <v>1</v>
      </c>
      <c r="G1250" s="3">
        <v>2</v>
      </c>
      <c r="H1250" s="3">
        <v>3</v>
      </c>
      <c r="I1250">
        <v>1</v>
      </c>
      <c r="J1250">
        <v>0</v>
      </c>
      <c r="K1250" s="2">
        <v>1.155384</v>
      </c>
      <c r="L1250">
        <v>0</v>
      </c>
      <c r="M1250" s="2">
        <v>3.9379999999999997E-3</v>
      </c>
      <c r="N1250" s="2">
        <v>0.526999</v>
      </c>
      <c r="O1250" s="18">
        <v>1</v>
      </c>
      <c r="P1250">
        <v>4</v>
      </c>
      <c r="Q1250" t="s">
        <v>28</v>
      </c>
      <c r="R1250" s="2">
        <f t="shared" si="19"/>
        <v>32.85084391969891</v>
      </c>
      <c r="S1250">
        <v>1</v>
      </c>
      <c r="T1250">
        <v>0</v>
      </c>
    </row>
    <row r="1251" spans="1:20" x14ac:dyDescent="0.25">
      <c r="A1251" t="s">
        <v>21</v>
      </c>
      <c r="B1251" s="3">
        <v>18.178023</v>
      </c>
      <c r="C1251" s="2">
        <v>1.8547800000000001</v>
      </c>
      <c r="D1251" s="2">
        <v>114.77484</v>
      </c>
      <c r="E1251">
        <v>1</v>
      </c>
      <c r="F1251">
        <v>1</v>
      </c>
      <c r="G1251" s="3">
        <v>2</v>
      </c>
      <c r="H1251" s="3">
        <v>1.854536</v>
      </c>
      <c r="I1251">
        <v>1</v>
      </c>
      <c r="J1251">
        <v>0</v>
      </c>
      <c r="K1251" s="2">
        <v>2.1601689999999998</v>
      </c>
      <c r="L1251">
        <v>0</v>
      </c>
      <c r="M1251" s="2">
        <v>1</v>
      </c>
      <c r="N1251" s="2">
        <v>2</v>
      </c>
      <c r="O1251" s="18">
        <v>1</v>
      </c>
      <c r="P1251">
        <v>4</v>
      </c>
      <c r="Q1251" t="s">
        <v>28</v>
      </c>
      <c r="R1251" s="2">
        <f t="shared" si="19"/>
        <v>33.362753558808038</v>
      </c>
      <c r="S1251">
        <v>1</v>
      </c>
      <c r="T1251">
        <v>0</v>
      </c>
    </row>
    <row r="1252" spans="1:20" x14ac:dyDescent="0.25">
      <c r="A1252" t="s">
        <v>15</v>
      </c>
      <c r="B1252" s="3">
        <v>18</v>
      </c>
      <c r="C1252" s="2">
        <v>1.6856329999999999</v>
      </c>
      <c r="D1252" s="2">
        <v>90.032670999999993</v>
      </c>
      <c r="E1252">
        <v>1</v>
      </c>
      <c r="F1252">
        <v>1</v>
      </c>
      <c r="G1252" s="3">
        <v>2.4964550000000001</v>
      </c>
      <c r="H1252" s="3">
        <v>3</v>
      </c>
      <c r="I1252">
        <v>1</v>
      </c>
      <c r="J1252">
        <v>0</v>
      </c>
      <c r="K1252" s="2">
        <v>1.850344</v>
      </c>
      <c r="L1252">
        <v>0</v>
      </c>
      <c r="M1252" s="2">
        <v>1.066101</v>
      </c>
      <c r="N1252" s="2">
        <v>0.73226500000000005</v>
      </c>
      <c r="O1252" s="18">
        <v>1</v>
      </c>
      <c r="P1252">
        <v>4</v>
      </c>
      <c r="Q1252" t="s">
        <v>28</v>
      </c>
      <c r="R1252" s="2">
        <f t="shared" si="19"/>
        <v>31.686486408756412</v>
      </c>
      <c r="S1252">
        <v>1</v>
      </c>
      <c r="T1252">
        <v>0</v>
      </c>
    </row>
    <row r="1253" spans="1:20" x14ac:dyDescent="0.25">
      <c r="A1253" t="s">
        <v>15</v>
      </c>
      <c r="B1253" s="3">
        <v>18.267696000000001</v>
      </c>
      <c r="C1253" s="2">
        <v>1.7063429999999999</v>
      </c>
      <c r="D1253" s="2">
        <v>93.348843000000002</v>
      </c>
      <c r="E1253">
        <v>1</v>
      </c>
      <c r="F1253">
        <v>1</v>
      </c>
      <c r="G1253" s="3">
        <v>1.70825</v>
      </c>
      <c r="H1253" s="3">
        <v>3</v>
      </c>
      <c r="I1253">
        <v>1</v>
      </c>
      <c r="J1253">
        <v>0</v>
      </c>
      <c r="K1253" s="2">
        <v>1</v>
      </c>
      <c r="L1253">
        <v>0</v>
      </c>
      <c r="M1253" s="2">
        <v>0.899864</v>
      </c>
      <c r="N1253" s="2">
        <v>1</v>
      </c>
      <c r="O1253" s="18">
        <v>1</v>
      </c>
      <c r="P1253">
        <v>4</v>
      </c>
      <c r="Q1253" t="s">
        <v>28</v>
      </c>
      <c r="R1253" s="2">
        <f t="shared" si="19"/>
        <v>32.060941314451497</v>
      </c>
      <c r="S1253">
        <v>1</v>
      </c>
      <c r="T1253">
        <v>0</v>
      </c>
    </row>
    <row r="1254" spans="1:20" x14ac:dyDescent="0.25">
      <c r="A1254" t="s">
        <v>21</v>
      </c>
      <c r="B1254" s="3">
        <v>23</v>
      </c>
      <c r="C1254" s="2">
        <v>1.791415</v>
      </c>
      <c r="D1254" s="2">
        <v>105.13807300000001</v>
      </c>
      <c r="E1254">
        <v>1</v>
      </c>
      <c r="F1254">
        <v>1</v>
      </c>
      <c r="G1254" s="3">
        <v>2.2621709999999999</v>
      </c>
      <c r="H1254" s="3">
        <v>3</v>
      </c>
      <c r="I1254">
        <v>1</v>
      </c>
      <c r="J1254">
        <v>0</v>
      </c>
      <c r="K1254" s="2">
        <v>2.0341499999999999</v>
      </c>
      <c r="L1254">
        <v>0</v>
      </c>
      <c r="M1254" s="2">
        <v>0.31736300000000001</v>
      </c>
      <c r="N1254" s="2">
        <v>0.50866299999999998</v>
      </c>
      <c r="O1254" s="18">
        <v>1</v>
      </c>
      <c r="P1254">
        <v>4</v>
      </c>
      <c r="Q1254" t="s">
        <v>28</v>
      </c>
      <c r="R1254" s="2">
        <f t="shared" si="19"/>
        <v>32.761788337550897</v>
      </c>
      <c r="S1254">
        <v>1</v>
      </c>
      <c r="T1254">
        <v>0</v>
      </c>
    </row>
    <row r="1255" spans="1:20" x14ac:dyDescent="0.25">
      <c r="A1255" t="s">
        <v>21</v>
      </c>
      <c r="B1255" s="3">
        <v>23</v>
      </c>
      <c r="C1255" s="2">
        <v>1.7537160000000001</v>
      </c>
      <c r="D1255" s="2">
        <v>106.49141</v>
      </c>
      <c r="E1255">
        <v>1</v>
      </c>
      <c r="F1255">
        <v>1</v>
      </c>
      <c r="G1255" s="3">
        <v>2.7406329999999999</v>
      </c>
      <c r="H1255" s="3">
        <v>3</v>
      </c>
      <c r="I1255">
        <v>1</v>
      </c>
      <c r="J1255">
        <v>0</v>
      </c>
      <c r="K1255" s="2">
        <v>2.0810050000000002</v>
      </c>
      <c r="L1255">
        <v>0</v>
      </c>
      <c r="M1255" s="2">
        <v>0.65023500000000001</v>
      </c>
      <c r="N1255" s="2">
        <v>0.76905999999999997</v>
      </c>
      <c r="O1255" s="18">
        <v>1</v>
      </c>
      <c r="P1255">
        <v>4</v>
      </c>
      <c r="Q1255" t="s">
        <v>28</v>
      </c>
      <c r="R1255" s="2">
        <f t="shared" si="19"/>
        <v>34.625499631080793</v>
      </c>
      <c r="S1255">
        <v>1</v>
      </c>
      <c r="T1255">
        <v>0</v>
      </c>
    </row>
    <row r="1256" spans="1:20" x14ac:dyDescent="0.25">
      <c r="A1256" t="s">
        <v>21</v>
      </c>
      <c r="B1256" s="3">
        <v>20.985900000000001</v>
      </c>
      <c r="C1256" s="2">
        <v>1.7805029999999999</v>
      </c>
      <c r="D1256" s="2">
        <v>103.189532</v>
      </c>
      <c r="E1256">
        <v>1</v>
      </c>
      <c r="F1256">
        <v>1</v>
      </c>
      <c r="G1256" s="3">
        <v>2</v>
      </c>
      <c r="H1256" s="3">
        <v>3</v>
      </c>
      <c r="I1256">
        <v>1</v>
      </c>
      <c r="J1256">
        <v>0</v>
      </c>
      <c r="K1256" s="2">
        <v>1.608128</v>
      </c>
      <c r="L1256">
        <v>0</v>
      </c>
      <c r="M1256" s="2">
        <v>0.478134</v>
      </c>
      <c r="N1256" s="2">
        <v>0</v>
      </c>
      <c r="O1256" s="18">
        <v>0</v>
      </c>
      <c r="P1256">
        <v>4</v>
      </c>
      <c r="Q1256" t="s">
        <v>28</v>
      </c>
      <c r="R1256" s="2">
        <f t="shared" si="19"/>
        <v>32.549942315952947</v>
      </c>
      <c r="S1256">
        <v>1</v>
      </c>
      <c r="T1256">
        <v>0</v>
      </c>
    </row>
    <row r="1257" spans="1:20" x14ac:dyDescent="0.25">
      <c r="A1257" t="s">
        <v>21</v>
      </c>
      <c r="B1257" s="3">
        <v>21.504943000000001</v>
      </c>
      <c r="C1257" s="2">
        <v>1.8198669999999999</v>
      </c>
      <c r="D1257" s="2">
        <v>106.03846799999999</v>
      </c>
      <c r="E1257">
        <v>1</v>
      </c>
      <c r="F1257">
        <v>1</v>
      </c>
      <c r="G1257" s="3">
        <v>2</v>
      </c>
      <c r="H1257" s="3">
        <v>3</v>
      </c>
      <c r="I1257">
        <v>1</v>
      </c>
      <c r="J1257">
        <v>0</v>
      </c>
      <c r="K1257" s="2">
        <v>2.715252</v>
      </c>
      <c r="L1257">
        <v>0</v>
      </c>
      <c r="M1257" s="2">
        <v>0</v>
      </c>
      <c r="N1257" s="2">
        <v>0.62160499999999996</v>
      </c>
      <c r="O1257" s="18">
        <v>0</v>
      </c>
      <c r="P1257">
        <v>4</v>
      </c>
      <c r="Q1257" t="s">
        <v>28</v>
      </c>
      <c r="R1257" s="2">
        <f t="shared" si="19"/>
        <v>32.017258673142003</v>
      </c>
      <c r="S1257">
        <v>1</v>
      </c>
      <c r="T1257">
        <v>0</v>
      </c>
    </row>
    <row r="1258" spans="1:20" x14ac:dyDescent="0.25">
      <c r="A1258" t="s">
        <v>21</v>
      </c>
      <c r="B1258" s="3">
        <v>18</v>
      </c>
      <c r="C1258" s="2">
        <v>1.791174</v>
      </c>
      <c r="D1258" s="2">
        <v>108.9606</v>
      </c>
      <c r="E1258">
        <v>1</v>
      </c>
      <c r="F1258">
        <v>1</v>
      </c>
      <c r="G1258" s="3">
        <v>2</v>
      </c>
      <c r="H1258" s="3">
        <v>1.08687</v>
      </c>
      <c r="I1258">
        <v>1</v>
      </c>
      <c r="J1258">
        <v>0</v>
      </c>
      <c r="K1258" s="2">
        <v>2.2791239999999999</v>
      </c>
      <c r="L1258">
        <v>0</v>
      </c>
      <c r="M1258" s="2">
        <v>1</v>
      </c>
      <c r="N1258" s="2">
        <v>1.6097729999999999</v>
      </c>
      <c r="O1258" s="18">
        <v>0</v>
      </c>
      <c r="P1258">
        <v>4</v>
      </c>
      <c r="Q1258" t="s">
        <v>28</v>
      </c>
      <c r="R1258" s="2">
        <f t="shared" si="19"/>
        <v>33.962052807319608</v>
      </c>
      <c r="S1258">
        <v>1</v>
      </c>
      <c r="T1258">
        <v>0</v>
      </c>
    </row>
    <row r="1259" spans="1:20" x14ac:dyDescent="0.25">
      <c r="A1259" t="s">
        <v>21</v>
      </c>
      <c r="B1259" s="3">
        <v>18</v>
      </c>
      <c r="C1259" s="2">
        <v>1.8209299999999999</v>
      </c>
      <c r="D1259" s="2">
        <v>108.74200500000001</v>
      </c>
      <c r="E1259">
        <v>1</v>
      </c>
      <c r="F1259">
        <v>1</v>
      </c>
      <c r="G1259" s="3">
        <v>2</v>
      </c>
      <c r="H1259" s="3">
        <v>1.25535</v>
      </c>
      <c r="I1259">
        <v>1</v>
      </c>
      <c r="J1259">
        <v>0</v>
      </c>
      <c r="K1259" s="2">
        <v>2.4970650000000001</v>
      </c>
      <c r="L1259">
        <v>0</v>
      </c>
      <c r="M1259" s="2">
        <v>1</v>
      </c>
      <c r="N1259" s="2">
        <v>1.441605</v>
      </c>
      <c r="O1259" s="18">
        <v>0</v>
      </c>
      <c r="P1259">
        <v>4</v>
      </c>
      <c r="Q1259" t="s">
        <v>28</v>
      </c>
      <c r="R1259" s="2">
        <f t="shared" si="19"/>
        <v>32.795241572160819</v>
      </c>
      <c r="S1259">
        <v>1</v>
      </c>
      <c r="T1259">
        <v>0</v>
      </c>
    </row>
    <row r="1260" spans="1:20" x14ac:dyDescent="0.25">
      <c r="A1260" t="s">
        <v>15</v>
      </c>
      <c r="B1260" s="3">
        <v>19.442663</v>
      </c>
      <c r="C1260" s="2">
        <v>1.627812</v>
      </c>
      <c r="D1260" s="2">
        <v>82</v>
      </c>
      <c r="E1260">
        <v>1</v>
      </c>
      <c r="F1260">
        <v>1</v>
      </c>
      <c r="G1260" s="3">
        <v>1.081585</v>
      </c>
      <c r="H1260" s="3">
        <v>2.8706610000000001</v>
      </c>
      <c r="I1260">
        <v>1</v>
      </c>
      <c r="J1260">
        <v>0</v>
      </c>
      <c r="K1260" s="2">
        <v>1.1175600000000001</v>
      </c>
      <c r="L1260">
        <v>0</v>
      </c>
      <c r="M1260" s="2">
        <v>0</v>
      </c>
      <c r="N1260" s="2">
        <v>1.6168260000000001</v>
      </c>
      <c r="O1260" s="18">
        <v>1</v>
      </c>
      <c r="P1260">
        <v>4</v>
      </c>
      <c r="Q1260" t="s">
        <v>28</v>
      </c>
      <c r="R1260" s="2">
        <f t="shared" si="19"/>
        <v>30.946059837351331</v>
      </c>
      <c r="S1260">
        <v>1</v>
      </c>
      <c r="T1260">
        <v>0</v>
      </c>
    </row>
    <row r="1261" spans="1:20" x14ac:dyDescent="0.25">
      <c r="A1261" t="s">
        <v>15</v>
      </c>
      <c r="B1261" s="3">
        <v>22.865017999999999</v>
      </c>
      <c r="C1261" s="2">
        <v>1.632118</v>
      </c>
      <c r="D1261" s="2">
        <v>82</v>
      </c>
      <c r="E1261">
        <v>1</v>
      </c>
      <c r="F1261">
        <v>1</v>
      </c>
      <c r="G1261" s="3">
        <v>2.5877889999999999</v>
      </c>
      <c r="H1261" s="3">
        <v>1.4821029999999999</v>
      </c>
      <c r="I1261">
        <v>1</v>
      </c>
      <c r="J1261">
        <v>0</v>
      </c>
      <c r="K1261" s="2">
        <v>1.911664</v>
      </c>
      <c r="L1261">
        <v>0</v>
      </c>
      <c r="M1261" s="2">
        <v>0</v>
      </c>
      <c r="N1261" s="2">
        <v>0.12868099999999999</v>
      </c>
      <c r="O1261" s="18">
        <v>1</v>
      </c>
      <c r="P1261">
        <v>4</v>
      </c>
      <c r="Q1261" t="s">
        <v>28</v>
      </c>
      <c r="R1261" s="2">
        <f t="shared" si="19"/>
        <v>30.782985901903569</v>
      </c>
      <c r="S1261">
        <v>1</v>
      </c>
      <c r="T1261">
        <v>0</v>
      </c>
    </row>
    <row r="1262" spans="1:20" x14ac:dyDescent="0.25">
      <c r="A1262" t="s">
        <v>21</v>
      </c>
      <c r="B1262" s="3">
        <v>21.948577</v>
      </c>
      <c r="C1262" s="2">
        <v>1.7735939999999999</v>
      </c>
      <c r="D1262" s="2">
        <v>105.000789</v>
      </c>
      <c r="E1262">
        <v>1</v>
      </c>
      <c r="F1262">
        <v>1</v>
      </c>
      <c r="G1262" s="3">
        <v>2.252653</v>
      </c>
      <c r="H1262" s="3">
        <v>3</v>
      </c>
      <c r="I1262">
        <v>1</v>
      </c>
      <c r="J1262">
        <v>0</v>
      </c>
      <c r="K1262" s="2">
        <v>2.9623710000000001</v>
      </c>
      <c r="L1262">
        <v>0</v>
      </c>
      <c r="M1262" s="2">
        <v>1</v>
      </c>
      <c r="N1262" s="2">
        <v>0</v>
      </c>
      <c r="O1262" s="18">
        <v>1</v>
      </c>
      <c r="P1262">
        <v>4</v>
      </c>
      <c r="Q1262" t="s">
        <v>28</v>
      </c>
      <c r="R1262" s="2">
        <f t="shared" si="19"/>
        <v>33.379831546676058</v>
      </c>
      <c r="S1262">
        <v>1</v>
      </c>
      <c r="T1262">
        <v>0</v>
      </c>
    </row>
    <row r="1263" spans="1:20" x14ac:dyDescent="0.25">
      <c r="A1263" t="s">
        <v>21</v>
      </c>
      <c r="B1263" s="3">
        <v>21.214617000000001</v>
      </c>
      <c r="C1263" s="2">
        <v>1.9304159999999999</v>
      </c>
      <c r="D1263" s="2">
        <v>118.560509</v>
      </c>
      <c r="E1263">
        <v>1</v>
      </c>
      <c r="F1263">
        <v>1</v>
      </c>
      <c r="G1263" s="3">
        <v>2</v>
      </c>
      <c r="H1263" s="3">
        <v>3</v>
      </c>
      <c r="I1263">
        <v>1</v>
      </c>
      <c r="J1263">
        <v>0</v>
      </c>
      <c r="K1263" s="2">
        <v>3</v>
      </c>
      <c r="L1263">
        <v>0</v>
      </c>
      <c r="M1263" s="2">
        <v>0.732186</v>
      </c>
      <c r="N1263" s="2">
        <v>1</v>
      </c>
      <c r="O1263" s="18">
        <v>1</v>
      </c>
      <c r="P1263">
        <v>4</v>
      </c>
      <c r="Q1263" t="s">
        <v>28</v>
      </c>
      <c r="R1263" s="2">
        <f t="shared" si="19"/>
        <v>31.815462293594674</v>
      </c>
      <c r="S1263">
        <v>1</v>
      </c>
      <c r="T1263">
        <v>0</v>
      </c>
    </row>
    <row r="1264" spans="1:20" x14ac:dyDescent="0.25">
      <c r="A1264" t="s">
        <v>21</v>
      </c>
      <c r="B1264" s="3">
        <v>22.277858999999999</v>
      </c>
      <c r="C1264" s="2">
        <v>1.947406</v>
      </c>
      <c r="D1264" s="2">
        <v>116.89310500000001</v>
      </c>
      <c r="E1264">
        <v>1</v>
      </c>
      <c r="F1264">
        <v>1</v>
      </c>
      <c r="G1264" s="3">
        <v>2</v>
      </c>
      <c r="H1264" s="3">
        <v>3</v>
      </c>
      <c r="I1264">
        <v>1</v>
      </c>
      <c r="J1264">
        <v>0</v>
      </c>
      <c r="K1264" s="2">
        <v>3</v>
      </c>
      <c r="L1264">
        <v>0</v>
      </c>
      <c r="M1264" s="2">
        <v>0.97518700000000003</v>
      </c>
      <c r="N1264" s="2">
        <v>1</v>
      </c>
      <c r="O1264" s="18">
        <v>1</v>
      </c>
      <c r="P1264">
        <v>4</v>
      </c>
      <c r="Q1264" t="s">
        <v>28</v>
      </c>
      <c r="R1264" s="2">
        <f t="shared" si="19"/>
        <v>30.823069628619159</v>
      </c>
      <c r="S1264">
        <v>1</v>
      </c>
      <c r="T1264">
        <v>0</v>
      </c>
    </row>
    <row r="1265" spans="1:20" x14ac:dyDescent="0.25">
      <c r="A1265" t="s">
        <v>15</v>
      </c>
      <c r="B1265" s="3">
        <v>37.832948999999999</v>
      </c>
      <c r="C1265" s="2">
        <v>1.610867</v>
      </c>
      <c r="D1265" s="2">
        <v>80</v>
      </c>
      <c r="E1265">
        <v>1</v>
      </c>
      <c r="F1265">
        <v>1</v>
      </c>
      <c r="G1265" s="3">
        <v>2.036613</v>
      </c>
      <c r="H1265" s="3">
        <v>1.81698</v>
      </c>
      <c r="I1265">
        <v>1</v>
      </c>
      <c r="J1265">
        <v>0</v>
      </c>
      <c r="K1265" s="2">
        <v>1.93059</v>
      </c>
      <c r="L1265">
        <v>0</v>
      </c>
      <c r="M1265" s="2">
        <v>1.851404</v>
      </c>
      <c r="N1265" s="2">
        <v>0</v>
      </c>
      <c r="O1265" s="18">
        <v>1</v>
      </c>
      <c r="P1265">
        <v>3</v>
      </c>
      <c r="Q1265" t="s">
        <v>28</v>
      </c>
      <c r="R1265" s="2">
        <f t="shared" si="19"/>
        <v>30.829793625834757</v>
      </c>
      <c r="S1265">
        <v>1</v>
      </c>
      <c r="T1265">
        <v>0</v>
      </c>
    </row>
    <row r="1266" spans="1:20" x14ac:dyDescent="0.25">
      <c r="A1266" t="s">
        <v>15</v>
      </c>
      <c r="B1266" s="3">
        <v>37.631768999999998</v>
      </c>
      <c r="C1266" s="2">
        <v>1.5132019999999999</v>
      </c>
      <c r="D1266" s="2">
        <v>75.410646999999997</v>
      </c>
      <c r="E1266">
        <v>1</v>
      </c>
      <c r="F1266">
        <v>1</v>
      </c>
      <c r="G1266" s="3">
        <v>2</v>
      </c>
      <c r="H1266" s="3">
        <v>2.5825909999999999</v>
      </c>
      <c r="I1266">
        <v>1</v>
      </c>
      <c r="J1266">
        <v>0</v>
      </c>
      <c r="K1266" s="2">
        <v>1.535134</v>
      </c>
      <c r="L1266">
        <v>0</v>
      </c>
      <c r="M1266" s="2">
        <v>1.88452</v>
      </c>
      <c r="N1266" s="2">
        <v>0</v>
      </c>
      <c r="O1266" s="18">
        <v>1</v>
      </c>
      <c r="P1266">
        <v>3</v>
      </c>
      <c r="Q1266" t="s">
        <v>28</v>
      </c>
      <c r="R1266" s="2">
        <f t="shared" si="19"/>
        <v>32.933573250232783</v>
      </c>
      <c r="S1266">
        <v>1</v>
      </c>
      <c r="T1266">
        <v>0</v>
      </c>
    </row>
    <row r="1267" spans="1:20" x14ac:dyDescent="0.25">
      <c r="A1267" t="s">
        <v>21</v>
      </c>
      <c r="B1267" s="3">
        <v>17.6739</v>
      </c>
      <c r="C1267" s="2">
        <v>1.7384649999999999</v>
      </c>
      <c r="D1267" s="2">
        <v>97.185473999999999</v>
      </c>
      <c r="E1267">
        <v>1</v>
      </c>
      <c r="F1267">
        <v>1</v>
      </c>
      <c r="G1267" s="3">
        <v>2</v>
      </c>
      <c r="H1267" s="3">
        <v>3</v>
      </c>
      <c r="I1267">
        <v>1</v>
      </c>
      <c r="J1267">
        <v>0</v>
      </c>
      <c r="K1267" s="2">
        <v>2</v>
      </c>
      <c r="L1267">
        <v>0</v>
      </c>
      <c r="M1267" s="2">
        <v>0</v>
      </c>
      <c r="N1267" s="2">
        <v>0.23331399999999999</v>
      </c>
      <c r="O1267" s="18">
        <v>0</v>
      </c>
      <c r="P1267">
        <v>4</v>
      </c>
      <c r="Q1267" t="s">
        <v>28</v>
      </c>
      <c r="R1267" s="2">
        <f t="shared" si="19"/>
        <v>32.156550433689603</v>
      </c>
      <c r="S1267">
        <v>1</v>
      </c>
      <c r="T1267">
        <v>0</v>
      </c>
    </row>
    <row r="1268" spans="1:20" x14ac:dyDescent="0.25">
      <c r="A1268" t="s">
        <v>15</v>
      </c>
      <c r="B1268" s="3">
        <v>37.524551000000002</v>
      </c>
      <c r="C1268" s="2">
        <v>1.5679149999999999</v>
      </c>
      <c r="D1268" s="2">
        <v>76.129784000000001</v>
      </c>
      <c r="E1268">
        <v>1</v>
      </c>
      <c r="F1268">
        <v>1</v>
      </c>
      <c r="G1268" s="3">
        <v>2</v>
      </c>
      <c r="H1268" s="3">
        <v>3</v>
      </c>
      <c r="I1268">
        <v>1</v>
      </c>
      <c r="J1268">
        <v>0</v>
      </c>
      <c r="K1268" s="2">
        <v>2.102976</v>
      </c>
      <c r="L1268">
        <v>0</v>
      </c>
      <c r="M1268" s="2">
        <v>0</v>
      </c>
      <c r="N1268" s="2">
        <v>0</v>
      </c>
      <c r="O1268" s="18">
        <v>1</v>
      </c>
      <c r="P1268">
        <v>3</v>
      </c>
      <c r="Q1268" t="s">
        <v>28</v>
      </c>
      <c r="R1268" s="2">
        <f t="shared" si="19"/>
        <v>30.967743964953304</v>
      </c>
      <c r="S1268">
        <v>1</v>
      </c>
      <c r="T1268">
        <v>0</v>
      </c>
    </row>
    <row r="1269" spans="1:20" x14ac:dyDescent="0.25">
      <c r="A1269" t="s">
        <v>15</v>
      </c>
      <c r="B1269" s="3">
        <v>43.510672</v>
      </c>
      <c r="C1269" s="2">
        <v>1.5875459999999999</v>
      </c>
      <c r="D1269" s="2">
        <v>76.126112000000006</v>
      </c>
      <c r="E1269">
        <v>1</v>
      </c>
      <c r="F1269">
        <v>1</v>
      </c>
      <c r="G1269" s="3">
        <v>2</v>
      </c>
      <c r="H1269" s="3">
        <v>3</v>
      </c>
      <c r="I1269">
        <v>1</v>
      </c>
      <c r="J1269">
        <v>0</v>
      </c>
      <c r="K1269" s="2">
        <v>2.0919340000000002</v>
      </c>
      <c r="L1269">
        <v>0</v>
      </c>
      <c r="M1269" s="2">
        <v>0</v>
      </c>
      <c r="N1269" s="2">
        <v>0</v>
      </c>
      <c r="O1269" s="18">
        <v>1</v>
      </c>
      <c r="P1269">
        <v>3</v>
      </c>
      <c r="Q1269" t="s">
        <v>28</v>
      </c>
      <c r="R1269" s="2">
        <f t="shared" si="19"/>
        <v>30.205151158289983</v>
      </c>
      <c r="S1269">
        <v>1</v>
      </c>
      <c r="T1269">
        <v>0</v>
      </c>
    </row>
    <row r="1270" spans="1:20" x14ac:dyDescent="0.25">
      <c r="A1270" t="s">
        <v>21</v>
      </c>
      <c r="B1270" s="3">
        <v>18</v>
      </c>
      <c r="C1270" s="2">
        <v>1.8203849999999999</v>
      </c>
      <c r="D1270" s="2">
        <v>108.395005</v>
      </c>
      <c r="E1270">
        <v>1</v>
      </c>
      <c r="F1270">
        <v>1</v>
      </c>
      <c r="G1270" s="3">
        <v>2</v>
      </c>
      <c r="H1270" s="3">
        <v>2.1648390000000002</v>
      </c>
      <c r="I1270">
        <v>1</v>
      </c>
      <c r="J1270">
        <v>0</v>
      </c>
      <c r="K1270" s="2">
        <v>2.0944790000000002</v>
      </c>
      <c r="L1270">
        <v>0</v>
      </c>
      <c r="M1270" s="2">
        <v>1</v>
      </c>
      <c r="N1270" s="2">
        <v>0.67655699999999996</v>
      </c>
      <c r="O1270" s="18">
        <v>1</v>
      </c>
      <c r="P1270">
        <v>4</v>
      </c>
      <c r="Q1270" t="s">
        <v>28</v>
      </c>
      <c r="R1270" s="2">
        <f t="shared" si="19"/>
        <v>32.710167891031539</v>
      </c>
      <c r="S1270">
        <v>1</v>
      </c>
      <c r="T1270">
        <v>0</v>
      </c>
    </row>
    <row r="1271" spans="1:20" x14ac:dyDescent="0.25">
      <c r="A1271" t="s">
        <v>21</v>
      </c>
      <c r="B1271" s="3">
        <v>18</v>
      </c>
      <c r="C1271" s="2">
        <v>1.7922389999999999</v>
      </c>
      <c r="D1271" s="2">
        <v>108.244379</v>
      </c>
      <c r="E1271">
        <v>1</v>
      </c>
      <c r="F1271">
        <v>1</v>
      </c>
      <c r="G1271" s="3">
        <v>2</v>
      </c>
      <c r="H1271" s="3">
        <v>2.141839</v>
      </c>
      <c r="I1271">
        <v>1</v>
      </c>
      <c r="J1271">
        <v>0</v>
      </c>
      <c r="K1271" s="2">
        <v>2.9398469999999999</v>
      </c>
      <c r="L1271">
        <v>0</v>
      </c>
      <c r="M1271" s="2">
        <v>1</v>
      </c>
      <c r="N1271" s="2">
        <v>0.10305599999999999</v>
      </c>
      <c r="O1271" s="18">
        <v>1</v>
      </c>
      <c r="P1271">
        <v>4</v>
      </c>
      <c r="Q1271" t="s">
        <v>28</v>
      </c>
      <c r="R1271" s="2">
        <f t="shared" si="19"/>
        <v>33.698727838507821</v>
      </c>
      <c r="S1271">
        <v>1</v>
      </c>
      <c r="T1271">
        <v>0</v>
      </c>
    </row>
    <row r="1272" spans="1:20" x14ac:dyDescent="0.25">
      <c r="A1272" t="s">
        <v>21</v>
      </c>
      <c r="B1272" s="3">
        <v>29.506287</v>
      </c>
      <c r="C1272" s="2">
        <v>1.82697</v>
      </c>
      <c r="D1272" s="2">
        <v>108.751502</v>
      </c>
      <c r="E1272">
        <v>1</v>
      </c>
      <c r="F1272">
        <v>1</v>
      </c>
      <c r="G1272" s="3">
        <v>2</v>
      </c>
      <c r="H1272" s="3">
        <v>2.877583</v>
      </c>
      <c r="I1272">
        <v>1</v>
      </c>
      <c r="J1272">
        <v>0</v>
      </c>
      <c r="K1272" s="2">
        <v>2.3580380000000001</v>
      </c>
      <c r="L1272">
        <v>0</v>
      </c>
      <c r="M1272" s="2">
        <v>0.87729500000000005</v>
      </c>
      <c r="N1272" s="2">
        <v>1.8171459999999999</v>
      </c>
      <c r="O1272" s="18">
        <v>1</v>
      </c>
      <c r="P1272">
        <v>3</v>
      </c>
      <c r="Q1272" t="s">
        <v>28</v>
      </c>
      <c r="R1272" s="2">
        <f t="shared" si="19"/>
        <v>32.581601815337464</v>
      </c>
      <c r="S1272">
        <v>1</v>
      </c>
      <c r="T1272">
        <v>0</v>
      </c>
    </row>
    <row r="1273" spans="1:20" x14ac:dyDescent="0.25">
      <c r="A1273" t="s">
        <v>15</v>
      </c>
      <c r="B1273" s="3">
        <v>18</v>
      </c>
      <c r="C1273" s="2">
        <v>1.670058</v>
      </c>
      <c r="D1273" s="2">
        <v>86.242678999999995</v>
      </c>
      <c r="E1273">
        <v>1</v>
      </c>
      <c r="F1273">
        <v>1</v>
      </c>
      <c r="G1273" s="3">
        <v>2.6091229999999999</v>
      </c>
      <c r="H1273" s="3">
        <v>3</v>
      </c>
      <c r="I1273">
        <v>1</v>
      </c>
      <c r="J1273">
        <v>0</v>
      </c>
      <c r="K1273" s="2">
        <v>1.9550529999999999</v>
      </c>
      <c r="L1273">
        <v>0</v>
      </c>
      <c r="M1273" s="2">
        <v>1.186013</v>
      </c>
      <c r="N1273" s="2">
        <v>0</v>
      </c>
      <c r="O1273" s="18">
        <v>0</v>
      </c>
      <c r="P1273">
        <v>4</v>
      </c>
      <c r="Q1273" t="s">
        <v>28</v>
      </c>
      <c r="R1273" s="2">
        <f t="shared" si="19"/>
        <v>30.921398688596383</v>
      </c>
      <c r="S1273">
        <v>1</v>
      </c>
      <c r="T1273">
        <v>0</v>
      </c>
    </row>
    <row r="1274" spans="1:20" x14ac:dyDescent="0.25">
      <c r="A1274" t="s">
        <v>21</v>
      </c>
      <c r="B1274" s="3">
        <v>24.733308000000001</v>
      </c>
      <c r="C1274" s="2">
        <v>1.639383</v>
      </c>
      <c r="D1274" s="2">
        <v>91.267087000000004</v>
      </c>
      <c r="E1274">
        <v>1</v>
      </c>
      <c r="F1274">
        <v>1</v>
      </c>
      <c r="G1274" s="3">
        <v>1.0361590000000001</v>
      </c>
      <c r="H1274" s="3">
        <v>3</v>
      </c>
      <c r="I1274">
        <v>1</v>
      </c>
      <c r="J1274">
        <v>0</v>
      </c>
      <c r="K1274" s="2">
        <v>1</v>
      </c>
      <c r="L1274">
        <v>0</v>
      </c>
      <c r="M1274" s="2">
        <v>0.34401300000000001</v>
      </c>
      <c r="N1274" s="2">
        <v>0.32936700000000002</v>
      </c>
      <c r="O1274" s="18">
        <v>1</v>
      </c>
      <c r="P1274">
        <v>3</v>
      </c>
      <c r="Q1274" t="s">
        <v>28</v>
      </c>
      <c r="R1274" s="2">
        <f t="shared" si="19"/>
        <v>33.958878157156441</v>
      </c>
      <c r="S1274">
        <v>1</v>
      </c>
      <c r="T1274">
        <v>0</v>
      </c>
    </row>
    <row r="1275" spans="1:20" x14ac:dyDescent="0.25">
      <c r="A1275" t="s">
        <v>21</v>
      </c>
      <c r="B1275" s="3">
        <v>29</v>
      </c>
      <c r="C1275" s="2">
        <v>1.6829160000000001</v>
      </c>
      <c r="D1275" s="2">
        <v>89.991670999999997</v>
      </c>
      <c r="E1275">
        <v>1</v>
      </c>
      <c r="F1275">
        <v>1</v>
      </c>
      <c r="G1275" s="3">
        <v>1.851262</v>
      </c>
      <c r="H1275" s="3">
        <v>3</v>
      </c>
      <c r="I1275">
        <v>1</v>
      </c>
      <c r="J1275">
        <v>0</v>
      </c>
      <c r="K1275" s="2">
        <v>2.11267</v>
      </c>
      <c r="L1275">
        <v>0</v>
      </c>
      <c r="M1275" s="2">
        <v>0.38826899999999998</v>
      </c>
      <c r="N1275" s="2">
        <v>0</v>
      </c>
      <c r="O1275" s="18">
        <v>1</v>
      </c>
      <c r="P1275">
        <v>3</v>
      </c>
      <c r="Q1275" t="s">
        <v>28</v>
      </c>
      <c r="R1275" s="2">
        <f t="shared" si="19"/>
        <v>31.77440576058094</v>
      </c>
      <c r="S1275">
        <v>1</v>
      </c>
      <c r="T1275">
        <v>0</v>
      </c>
    </row>
    <row r="1276" spans="1:20" x14ac:dyDescent="0.25">
      <c r="A1276" t="s">
        <v>15</v>
      </c>
      <c r="B1276" s="3">
        <v>18</v>
      </c>
      <c r="C1276" s="2">
        <v>1.609321</v>
      </c>
      <c r="D1276" s="2">
        <v>84.493155999999999</v>
      </c>
      <c r="E1276">
        <v>1</v>
      </c>
      <c r="F1276">
        <v>1</v>
      </c>
      <c r="G1276" s="3">
        <v>2</v>
      </c>
      <c r="H1276" s="3">
        <v>3</v>
      </c>
      <c r="I1276">
        <v>1</v>
      </c>
      <c r="J1276">
        <v>0</v>
      </c>
      <c r="K1276" s="2">
        <v>1.0517350000000001</v>
      </c>
      <c r="L1276">
        <v>0</v>
      </c>
      <c r="M1276" s="2">
        <v>1</v>
      </c>
      <c r="N1276" s="2">
        <v>0</v>
      </c>
      <c r="O1276" s="18">
        <v>0</v>
      </c>
      <c r="P1276">
        <v>4</v>
      </c>
      <c r="Q1276" t="s">
        <v>28</v>
      </c>
      <c r="R1276" s="2">
        <f t="shared" si="19"/>
        <v>32.623922399015839</v>
      </c>
      <c r="S1276">
        <v>1</v>
      </c>
      <c r="T1276">
        <v>0</v>
      </c>
    </row>
    <row r="1277" spans="1:20" x14ac:dyDescent="0.25">
      <c r="A1277" t="s">
        <v>21</v>
      </c>
      <c r="B1277" s="3">
        <v>21.098034999999999</v>
      </c>
      <c r="C1277" s="2">
        <v>1.690437</v>
      </c>
      <c r="D1277" s="2">
        <v>96.366776999999999</v>
      </c>
      <c r="E1277">
        <v>1</v>
      </c>
      <c r="F1277">
        <v>1</v>
      </c>
      <c r="G1277" s="3">
        <v>2</v>
      </c>
      <c r="H1277" s="3">
        <v>2.9583300000000001</v>
      </c>
      <c r="I1277">
        <v>1</v>
      </c>
      <c r="J1277">
        <v>0</v>
      </c>
      <c r="K1277" s="2">
        <v>2</v>
      </c>
      <c r="L1277">
        <v>0</v>
      </c>
      <c r="M1277" s="2">
        <v>0</v>
      </c>
      <c r="N1277" s="2">
        <v>1.5953059999999999</v>
      </c>
      <c r="O1277" s="18">
        <v>0</v>
      </c>
      <c r="P1277">
        <v>4</v>
      </c>
      <c r="Q1277" t="s">
        <v>28</v>
      </c>
      <c r="R1277" s="2">
        <f t="shared" si="19"/>
        <v>33.72324474074049</v>
      </c>
      <c r="S1277">
        <v>1</v>
      </c>
      <c r="T1277">
        <v>0</v>
      </c>
    </row>
    <row r="1278" spans="1:20" x14ac:dyDescent="0.25">
      <c r="A1278" t="s">
        <v>21</v>
      </c>
      <c r="B1278" s="3">
        <v>19.089594999999999</v>
      </c>
      <c r="C1278" s="2">
        <v>1.700164</v>
      </c>
      <c r="D1278" s="2">
        <v>99.204695000000001</v>
      </c>
      <c r="E1278">
        <v>1</v>
      </c>
      <c r="F1278">
        <v>1</v>
      </c>
      <c r="G1278" s="3">
        <v>2</v>
      </c>
      <c r="H1278" s="3">
        <v>2.1198260000000002</v>
      </c>
      <c r="I1278">
        <v>1</v>
      </c>
      <c r="J1278">
        <v>0</v>
      </c>
      <c r="K1278" s="2">
        <v>2</v>
      </c>
      <c r="L1278">
        <v>0</v>
      </c>
      <c r="M1278" s="2">
        <v>0</v>
      </c>
      <c r="N1278" s="2">
        <v>1.882539</v>
      </c>
      <c r="O1278" s="18">
        <v>0</v>
      </c>
      <c r="P1278">
        <v>4</v>
      </c>
      <c r="Q1278" t="s">
        <v>28</v>
      </c>
      <c r="R1278" s="2">
        <f t="shared" si="19"/>
        <v>34.320261971919273</v>
      </c>
      <c r="S1278">
        <v>1</v>
      </c>
      <c r="T1278">
        <v>0</v>
      </c>
    </row>
    <row r="1279" spans="1:20" x14ac:dyDescent="0.25">
      <c r="A1279" t="s">
        <v>15</v>
      </c>
      <c r="B1279" s="3">
        <v>18.312664999999999</v>
      </c>
      <c r="C1279" s="2">
        <v>1.6007400000000001</v>
      </c>
      <c r="D1279" s="2">
        <v>82.249831</v>
      </c>
      <c r="E1279">
        <v>1</v>
      </c>
      <c r="F1279">
        <v>1</v>
      </c>
      <c r="G1279" s="3">
        <v>2.501236</v>
      </c>
      <c r="H1279" s="3">
        <v>3</v>
      </c>
      <c r="I1279">
        <v>1</v>
      </c>
      <c r="J1279">
        <v>0</v>
      </c>
      <c r="K1279" s="2">
        <v>1.2203310000000001</v>
      </c>
      <c r="L1279">
        <v>0</v>
      </c>
      <c r="M1279" s="2">
        <v>0.245003</v>
      </c>
      <c r="N1279" s="2">
        <v>0.53720199999999996</v>
      </c>
      <c r="O1279" s="18">
        <v>0</v>
      </c>
      <c r="P1279">
        <v>4</v>
      </c>
      <c r="Q1279" t="s">
        <v>28</v>
      </c>
      <c r="R1279" s="2">
        <f t="shared" si="19"/>
        <v>32.099141662130506</v>
      </c>
      <c r="S1279">
        <v>1</v>
      </c>
      <c r="T1279">
        <v>0</v>
      </c>
    </row>
    <row r="1280" spans="1:20" x14ac:dyDescent="0.25">
      <c r="A1280" t="s">
        <v>21</v>
      </c>
      <c r="B1280" s="3">
        <v>18.260079000000001</v>
      </c>
      <c r="C1280" s="2">
        <v>1.8018479999999999</v>
      </c>
      <c r="D1280" s="2">
        <v>104.74191399999999</v>
      </c>
      <c r="E1280">
        <v>1</v>
      </c>
      <c r="F1280">
        <v>1</v>
      </c>
      <c r="G1280" s="3">
        <v>2</v>
      </c>
      <c r="H1280" s="3">
        <v>3</v>
      </c>
      <c r="I1280">
        <v>1</v>
      </c>
      <c r="J1280">
        <v>0</v>
      </c>
      <c r="K1280" s="2">
        <v>3</v>
      </c>
      <c r="L1280">
        <v>0</v>
      </c>
      <c r="M1280" s="2">
        <v>1.7838579999999999</v>
      </c>
      <c r="N1280" s="2">
        <v>0</v>
      </c>
      <c r="O1280" s="18">
        <v>0</v>
      </c>
      <c r="P1280">
        <v>4</v>
      </c>
      <c r="Q1280" t="s">
        <v>28</v>
      </c>
      <c r="R1280" s="2">
        <f t="shared" si="19"/>
        <v>32.261473670271187</v>
      </c>
      <c r="S1280">
        <v>1</v>
      </c>
      <c r="T1280">
        <v>0</v>
      </c>
    </row>
    <row r="1281" spans="1:20" x14ac:dyDescent="0.25">
      <c r="A1281" t="s">
        <v>21</v>
      </c>
      <c r="B1281" s="3">
        <v>26.004294000000002</v>
      </c>
      <c r="C1281" s="2">
        <v>1.844751</v>
      </c>
      <c r="D1281" s="2">
        <v>105.025808</v>
      </c>
      <c r="E1281">
        <v>1</v>
      </c>
      <c r="F1281">
        <v>1</v>
      </c>
      <c r="G1281" s="3">
        <v>3</v>
      </c>
      <c r="H1281" s="3">
        <v>3</v>
      </c>
      <c r="I1281">
        <v>1</v>
      </c>
      <c r="J1281">
        <v>0</v>
      </c>
      <c r="K1281" s="2">
        <v>2.9250289999999999</v>
      </c>
      <c r="L1281">
        <v>0</v>
      </c>
      <c r="M1281" s="2">
        <v>2</v>
      </c>
      <c r="N1281" s="2">
        <v>1.7588649999999999</v>
      </c>
      <c r="O1281" s="18">
        <v>1</v>
      </c>
      <c r="P1281">
        <v>4</v>
      </c>
      <c r="Q1281" t="s">
        <v>28</v>
      </c>
      <c r="R1281" s="2">
        <f t="shared" si="19"/>
        <v>30.861748127389685</v>
      </c>
      <c r="S1281">
        <v>1</v>
      </c>
      <c r="T1281">
        <v>0</v>
      </c>
    </row>
    <row r="1282" spans="1:20" x14ac:dyDescent="0.25">
      <c r="A1282" t="s">
        <v>21</v>
      </c>
      <c r="B1282" s="3">
        <v>25.994745999999999</v>
      </c>
      <c r="C1282" s="2">
        <v>1.8116019999999999</v>
      </c>
      <c r="D1282" s="2">
        <v>106.042142</v>
      </c>
      <c r="E1282">
        <v>1</v>
      </c>
      <c r="F1282">
        <v>1</v>
      </c>
      <c r="G1282" s="3">
        <v>3</v>
      </c>
      <c r="H1282" s="3">
        <v>3</v>
      </c>
      <c r="I1282">
        <v>1</v>
      </c>
      <c r="J1282">
        <v>0</v>
      </c>
      <c r="K1282" s="2">
        <v>2.858171</v>
      </c>
      <c r="L1282">
        <v>0</v>
      </c>
      <c r="M1282" s="2">
        <v>1.813318</v>
      </c>
      <c r="N1282" s="2">
        <v>0.68021500000000001</v>
      </c>
      <c r="O1282" s="18">
        <v>1</v>
      </c>
      <c r="P1282">
        <v>4</v>
      </c>
      <c r="Q1282" t="s">
        <v>28</v>
      </c>
      <c r="R1282" s="2">
        <f t="shared" si="19"/>
        <v>32.311186700674334</v>
      </c>
      <c r="S1282">
        <v>1</v>
      </c>
      <c r="T1282">
        <v>0</v>
      </c>
    </row>
    <row r="1283" spans="1:20" x14ac:dyDescent="0.25">
      <c r="A1283" t="s">
        <v>21</v>
      </c>
      <c r="B1283" s="3">
        <v>36.726616999999997</v>
      </c>
      <c r="C1283" s="2">
        <v>1.7875209999999999</v>
      </c>
      <c r="D1283" s="2">
        <v>100.62455300000001</v>
      </c>
      <c r="E1283">
        <v>1</v>
      </c>
      <c r="F1283">
        <v>1</v>
      </c>
      <c r="G1283" s="3">
        <v>2.0311849999999998</v>
      </c>
      <c r="H1283" s="3">
        <v>2.9926059999999999</v>
      </c>
      <c r="I1283">
        <v>1</v>
      </c>
      <c r="J1283">
        <v>0</v>
      </c>
      <c r="K1283" s="2">
        <v>2.8522539999999998</v>
      </c>
      <c r="L1283">
        <v>0</v>
      </c>
      <c r="M1283" s="2">
        <v>2.0012300000000001</v>
      </c>
      <c r="N1283" s="2">
        <v>0.36037000000000002</v>
      </c>
      <c r="O1283" s="18">
        <v>2</v>
      </c>
      <c r="P1283">
        <v>3</v>
      </c>
      <c r="Q1283" t="s">
        <v>28</v>
      </c>
      <c r="R1283" s="2">
        <f t="shared" ref="R1283:R1346" si="20">D1283/(C1283*C1283)</f>
        <v>31.492102684024605</v>
      </c>
      <c r="S1283">
        <v>1</v>
      </c>
      <c r="T1283">
        <v>0</v>
      </c>
    </row>
    <row r="1284" spans="1:20" x14ac:dyDescent="0.25">
      <c r="A1284" t="s">
        <v>21</v>
      </c>
      <c r="B1284" s="3">
        <v>38.297258999999997</v>
      </c>
      <c r="C1284" s="2">
        <v>1.7891090000000001</v>
      </c>
      <c r="D1284" s="2">
        <v>100.06626799999999</v>
      </c>
      <c r="E1284">
        <v>1</v>
      </c>
      <c r="F1284">
        <v>1</v>
      </c>
      <c r="G1284" s="3">
        <v>2.0141939999999998</v>
      </c>
      <c r="H1284" s="3">
        <v>2.0501209999999999</v>
      </c>
      <c r="I1284">
        <v>1</v>
      </c>
      <c r="J1284">
        <v>0</v>
      </c>
      <c r="K1284" s="2">
        <v>2.184707</v>
      </c>
      <c r="L1284">
        <v>0</v>
      </c>
      <c r="M1284" s="2">
        <v>2.0005609999999998</v>
      </c>
      <c r="N1284" s="2">
        <v>0.85389099999999996</v>
      </c>
      <c r="O1284" s="18">
        <v>2</v>
      </c>
      <c r="P1284">
        <v>3</v>
      </c>
      <c r="Q1284" t="s">
        <v>28</v>
      </c>
      <c r="R1284" s="2">
        <f t="shared" si="20"/>
        <v>31.261808768208429</v>
      </c>
      <c r="S1284">
        <v>1</v>
      </c>
      <c r="T1284">
        <v>0</v>
      </c>
    </row>
    <row r="1285" spans="1:20" x14ac:dyDescent="0.25">
      <c r="A1285" t="s">
        <v>15</v>
      </c>
      <c r="B1285" s="3">
        <v>30.163408</v>
      </c>
      <c r="C1285" s="2">
        <v>1.5333639999999999</v>
      </c>
      <c r="D1285" s="2">
        <v>78.030383</v>
      </c>
      <c r="E1285">
        <v>1</v>
      </c>
      <c r="F1285">
        <v>1</v>
      </c>
      <c r="G1285" s="3">
        <v>2.0282249999999999</v>
      </c>
      <c r="H1285" s="3">
        <v>1.9236070000000001</v>
      </c>
      <c r="I1285">
        <v>1</v>
      </c>
      <c r="J1285">
        <v>0</v>
      </c>
      <c r="K1285" s="2">
        <v>1.7989170000000001</v>
      </c>
      <c r="L1285">
        <v>0</v>
      </c>
      <c r="M1285" s="2">
        <v>0</v>
      </c>
      <c r="N1285" s="2">
        <v>0</v>
      </c>
      <c r="O1285" s="18">
        <v>0</v>
      </c>
      <c r="P1285">
        <v>4</v>
      </c>
      <c r="Q1285" t="s">
        <v>28</v>
      </c>
      <c r="R1285" s="2">
        <f t="shared" si="20"/>
        <v>33.187398719509723</v>
      </c>
      <c r="S1285">
        <v>1</v>
      </c>
      <c r="T1285">
        <v>0</v>
      </c>
    </row>
    <row r="1286" spans="1:20" x14ac:dyDescent="0.25">
      <c r="A1286" t="s">
        <v>15</v>
      </c>
      <c r="B1286" s="3">
        <v>28.770039000000001</v>
      </c>
      <c r="C1286" s="2">
        <v>1.5808580000000001</v>
      </c>
      <c r="D1286" s="2">
        <v>79.713492000000002</v>
      </c>
      <c r="E1286">
        <v>1</v>
      </c>
      <c r="F1286">
        <v>1</v>
      </c>
      <c r="G1286" s="3">
        <v>2</v>
      </c>
      <c r="H1286" s="3">
        <v>1</v>
      </c>
      <c r="I1286">
        <v>1</v>
      </c>
      <c r="J1286">
        <v>0</v>
      </c>
      <c r="K1286" s="2">
        <v>2</v>
      </c>
      <c r="L1286">
        <v>0</v>
      </c>
      <c r="M1286" s="2">
        <v>5.4050000000000001E-3</v>
      </c>
      <c r="N1286" s="2">
        <v>0</v>
      </c>
      <c r="O1286" s="18">
        <v>0</v>
      </c>
      <c r="P1286">
        <v>4</v>
      </c>
      <c r="Q1286" t="s">
        <v>28</v>
      </c>
      <c r="R1286" s="2">
        <f t="shared" si="20"/>
        <v>31.896726310954175</v>
      </c>
      <c r="S1286">
        <v>1</v>
      </c>
      <c r="T1286">
        <v>0</v>
      </c>
    </row>
    <row r="1287" spans="1:20" x14ac:dyDescent="0.25">
      <c r="A1287" t="s">
        <v>15</v>
      </c>
      <c r="B1287" s="3">
        <v>42.337282999999999</v>
      </c>
      <c r="C1287" s="2">
        <v>1.64639</v>
      </c>
      <c r="D1287" s="2">
        <v>86.639860999999996</v>
      </c>
      <c r="E1287">
        <v>1</v>
      </c>
      <c r="F1287">
        <v>1</v>
      </c>
      <c r="G1287" s="3">
        <v>2.8164600000000002</v>
      </c>
      <c r="H1287" s="3">
        <v>2.2737400000000001</v>
      </c>
      <c r="I1287">
        <v>1</v>
      </c>
      <c r="J1287">
        <v>0</v>
      </c>
      <c r="K1287" s="2">
        <v>1.7220629999999999</v>
      </c>
      <c r="L1287">
        <v>0</v>
      </c>
      <c r="M1287" s="2">
        <v>0</v>
      </c>
      <c r="N1287" s="2">
        <v>0</v>
      </c>
      <c r="O1287" s="18">
        <v>0</v>
      </c>
      <c r="P1287">
        <v>3</v>
      </c>
      <c r="Q1287" t="s">
        <v>28</v>
      </c>
      <c r="R1287" s="2">
        <f t="shared" si="20"/>
        <v>31.963351277937143</v>
      </c>
      <c r="S1287">
        <v>1</v>
      </c>
      <c r="T1287">
        <v>0</v>
      </c>
    </row>
    <row r="1288" spans="1:20" x14ac:dyDescent="0.25">
      <c r="A1288" t="s">
        <v>15</v>
      </c>
      <c r="B1288" s="3">
        <v>47.283374000000002</v>
      </c>
      <c r="C1288" s="2">
        <v>1.643786</v>
      </c>
      <c r="D1288" s="2">
        <v>81.978742999999994</v>
      </c>
      <c r="E1288">
        <v>1</v>
      </c>
      <c r="F1288">
        <v>1</v>
      </c>
      <c r="G1288" s="3">
        <v>2.037585</v>
      </c>
      <c r="H1288" s="3">
        <v>1.4189849999999999</v>
      </c>
      <c r="I1288">
        <v>1</v>
      </c>
      <c r="J1288">
        <v>0</v>
      </c>
      <c r="K1288" s="2">
        <v>1.8273509999999999</v>
      </c>
      <c r="L1288">
        <v>0</v>
      </c>
      <c r="M1288" s="2">
        <v>0</v>
      </c>
      <c r="N1288" s="2">
        <v>0</v>
      </c>
      <c r="O1288" s="18">
        <v>0</v>
      </c>
      <c r="P1288">
        <v>3</v>
      </c>
      <c r="Q1288" t="s">
        <v>28</v>
      </c>
      <c r="R1288" s="2">
        <f t="shared" si="20"/>
        <v>30.339659354726482</v>
      </c>
      <c r="S1288">
        <v>1</v>
      </c>
      <c r="T1288">
        <v>0</v>
      </c>
    </row>
    <row r="1289" spans="1:20" x14ac:dyDescent="0.25">
      <c r="A1289" t="s">
        <v>15</v>
      </c>
      <c r="B1289" s="3">
        <v>22.518787</v>
      </c>
      <c r="C1289" s="2">
        <v>1.634342</v>
      </c>
      <c r="D1289" s="2">
        <v>82.414477000000005</v>
      </c>
      <c r="E1289">
        <v>1</v>
      </c>
      <c r="F1289">
        <v>1</v>
      </c>
      <c r="G1289" s="3">
        <v>1.8533139999999999</v>
      </c>
      <c r="H1289" s="3">
        <v>1.3207679999999999</v>
      </c>
      <c r="I1289">
        <v>1</v>
      </c>
      <c r="J1289">
        <v>0</v>
      </c>
      <c r="K1289" s="2">
        <v>2.1355520000000001</v>
      </c>
      <c r="L1289">
        <v>0</v>
      </c>
      <c r="M1289" s="2">
        <v>0.248034</v>
      </c>
      <c r="N1289" s="2">
        <v>1.7278279999999999</v>
      </c>
      <c r="O1289" s="18">
        <v>1</v>
      </c>
      <c r="P1289">
        <v>4</v>
      </c>
      <c r="Q1289" t="s">
        <v>28</v>
      </c>
      <c r="R1289" s="2">
        <f t="shared" si="20"/>
        <v>30.854436831427332</v>
      </c>
      <c r="S1289">
        <v>1</v>
      </c>
      <c r="T1289">
        <v>0</v>
      </c>
    </row>
    <row r="1290" spans="1:20" x14ac:dyDescent="0.25">
      <c r="A1290" t="s">
        <v>15</v>
      </c>
      <c r="B1290" s="3">
        <v>22.836314999999999</v>
      </c>
      <c r="C1290" s="2">
        <v>1.6048929999999999</v>
      </c>
      <c r="D1290" s="2">
        <v>82</v>
      </c>
      <c r="E1290">
        <v>1</v>
      </c>
      <c r="F1290">
        <v>1</v>
      </c>
      <c r="G1290" s="3">
        <v>1.0087600000000001</v>
      </c>
      <c r="H1290" s="3">
        <v>1</v>
      </c>
      <c r="I1290">
        <v>1</v>
      </c>
      <c r="J1290">
        <v>0</v>
      </c>
      <c r="K1290" s="2">
        <v>2</v>
      </c>
      <c r="L1290">
        <v>0</v>
      </c>
      <c r="M1290" s="2">
        <v>0</v>
      </c>
      <c r="N1290" s="2">
        <v>0.58591199999999999</v>
      </c>
      <c r="O1290" s="18">
        <v>1</v>
      </c>
      <c r="P1290">
        <v>4</v>
      </c>
      <c r="Q1290" t="s">
        <v>28</v>
      </c>
      <c r="R1290" s="2">
        <f t="shared" si="20"/>
        <v>31.836233897871281</v>
      </c>
      <c r="S1290">
        <v>1</v>
      </c>
      <c r="T1290">
        <v>0</v>
      </c>
    </row>
    <row r="1291" spans="1:20" x14ac:dyDescent="0.25">
      <c r="A1291" t="s">
        <v>21</v>
      </c>
      <c r="B1291" s="3">
        <v>23</v>
      </c>
      <c r="C1291" s="2">
        <v>1.6549609999999999</v>
      </c>
      <c r="D1291" s="2">
        <v>94.790578999999994</v>
      </c>
      <c r="E1291">
        <v>1</v>
      </c>
      <c r="F1291">
        <v>1</v>
      </c>
      <c r="G1291" s="3">
        <v>2</v>
      </c>
      <c r="H1291" s="3">
        <v>3</v>
      </c>
      <c r="I1291">
        <v>1</v>
      </c>
      <c r="J1291">
        <v>0</v>
      </c>
      <c r="K1291" s="2">
        <v>1.490613</v>
      </c>
      <c r="L1291">
        <v>0</v>
      </c>
      <c r="M1291" s="2">
        <v>0.65431600000000001</v>
      </c>
      <c r="N1291" s="2">
        <v>1</v>
      </c>
      <c r="O1291" s="18">
        <v>0</v>
      </c>
      <c r="P1291">
        <v>4</v>
      </c>
      <c r="Q1291" t="s">
        <v>28</v>
      </c>
      <c r="R1291" s="2">
        <f t="shared" si="20"/>
        <v>34.609047609757333</v>
      </c>
      <c r="S1291">
        <v>1</v>
      </c>
      <c r="T1291">
        <v>0</v>
      </c>
    </row>
    <row r="1292" spans="1:20" x14ac:dyDescent="0.25">
      <c r="A1292" t="s">
        <v>21</v>
      </c>
      <c r="B1292" s="3">
        <v>22.975525999999999</v>
      </c>
      <c r="C1292" s="2">
        <v>1.701986</v>
      </c>
      <c r="D1292" s="2">
        <v>95</v>
      </c>
      <c r="E1292">
        <v>1</v>
      </c>
      <c r="F1292">
        <v>1</v>
      </c>
      <c r="G1292" s="3">
        <v>2</v>
      </c>
      <c r="H1292" s="3">
        <v>3</v>
      </c>
      <c r="I1292">
        <v>1</v>
      </c>
      <c r="J1292">
        <v>0</v>
      </c>
      <c r="K1292" s="2">
        <v>2.0212699999999999</v>
      </c>
      <c r="L1292">
        <v>0</v>
      </c>
      <c r="M1292" s="2">
        <v>1.8148690000000001</v>
      </c>
      <c r="N1292" s="2">
        <v>1.066603</v>
      </c>
      <c r="O1292" s="18">
        <v>0</v>
      </c>
      <c r="P1292">
        <v>4</v>
      </c>
      <c r="Q1292" t="s">
        <v>28</v>
      </c>
      <c r="R1292" s="2">
        <f t="shared" si="20"/>
        <v>32.795302300914585</v>
      </c>
      <c r="S1292">
        <v>1</v>
      </c>
      <c r="T1292">
        <v>0</v>
      </c>
    </row>
    <row r="1293" spans="1:20" x14ac:dyDescent="0.25">
      <c r="A1293" t="s">
        <v>21</v>
      </c>
      <c r="B1293" s="3">
        <v>22.720448999999999</v>
      </c>
      <c r="C1293" s="2">
        <v>1.65</v>
      </c>
      <c r="D1293" s="2">
        <v>89.139208999999994</v>
      </c>
      <c r="E1293">
        <v>1</v>
      </c>
      <c r="F1293">
        <v>1</v>
      </c>
      <c r="G1293" s="3">
        <v>2.103335</v>
      </c>
      <c r="H1293" s="3">
        <v>2.9640240000000002</v>
      </c>
      <c r="I1293">
        <v>1</v>
      </c>
      <c r="J1293">
        <v>0</v>
      </c>
      <c r="K1293" s="2">
        <v>3</v>
      </c>
      <c r="L1293">
        <v>0</v>
      </c>
      <c r="M1293" s="2">
        <v>0.63294700000000004</v>
      </c>
      <c r="N1293" s="2">
        <v>1</v>
      </c>
      <c r="O1293" s="18">
        <v>0</v>
      </c>
      <c r="P1293">
        <v>4</v>
      </c>
      <c r="Q1293" t="s">
        <v>28</v>
      </c>
      <c r="R1293" s="2">
        <f t="shared" si="20"/>
        <v>32.74167456382002</v>
      </c>
      <c r="S1293">
        <v>1</v>
      </c>
      <c r="T1293">
        <v>0</v>
      </c>
    </row>
    <row r="1294" spans="1:20" x14ac:dyDescent="0.25">
      <c r="A1294" t="s">
        <v>21</v>
      </c>
      <c r="B1294" s="3">
        <v>23.887568999999999</v>
      </c>
      <c r="C1294" s="2">
        <v>1.6579950000000001</v>
      </c>
      <c r="D1294" s="2">
        <v>90</v>
      </c>
      <c r="E1294">
        <v>1</v>
      </c>
      <c r="F1294">
        <v>1</v>
      </c>
      <c r="G1294" s="3">
        <v>2</v>
      </c>
      <c r="H1294" s="3">
        <v>3</v>
      </c>
      <c r="I1294">
        <v>1</v>
      </c>
      <c r="J1294">
        <v>0</v>
      </c>
      <c r="K1294" s="2">
        <v>3</v>
      </c>
      <c r="L1294">
        <v>0</v>
      </c>
      <c r="M1294" s="2">
        <v>0.60363800000000001</v>
      </c>
      <c r="N1294" s="2">
        <v>0.96908499999999997</v>
      </c>
      <c r="O1294" s="18">
        <v>0</v>
      </c>
      <c r="P1294">
        <v>4</v>
      </c>
      <c r="Q1294" t="s">
        <v>28</v>
      </c>
      <c r="R1294" s="2">
        <f t="shared" si="20"/>
        <v>32.739804095336787</v>
      </c>
      <c r="S1294">
        <v>1</v>
      </c>
      <c r="T1294">
        <v>0</v>
      </c>
    </row>
    <row r="1295" spans="1:20" x14ac:dyDescent="0.25">
      <c r="A1295" t="s">
        <v>15</v>
      </c>
      <c r="B1295" s="3">
        <v>23</v>
      </c>
      <c r="C1295" s="2">
        <v>1.6346879999999999</v>
      </c>
      <c r="D1295" s="2">
        <v>82.628</v>
      </c>
      <c r="E1295">
        <v>1</v>
      </c>
      <c r="F1295">
        <v>1</v>
      </c>
      <c r="G1295" s="3">
        <v>2.0609220000000001</v>
      </c>
      <c r="H1295" s="3">
        <v>2.9334090000000002</v>
      </c>
      <c r="I1295">
        <v>1</v>
      </c>
      <c r="J1295">
        <v>0</v>
      </c>
      <c r="K1295" s="2">
        <v>2.2352820000000002</v>
      </c>
      <c r="L1295">
        <v>0</v>
      </c>
      <c r="M1295" s="2">
        <v>0.380633</v>
      </c>
      <c r="N1295" s="2">
        <v>2.5999999999999999E-3</v>
      </c>
      <c r="O1295" s="18">
        <v>0</v>
      </c>
      <c r="P1295">
        <v>4</v>
      </c>
      <c r="Q1295" t="s">
        <v>28</v>
      </c>
      <c r="R1295" s="2">
        <f t="shared" si="20"/>
        <v>30.921282016576729</v>
      </c>
      <c r="S1295">
        <v>1</v>
      </c>
      <c r="T1295">
        <v>0</v>
      </c>
    </row>
    <row r="1296" spans="1:20" x14ac:dyDescent="0.25">
      <c r="A1296" t="s">
        <v>15</v>
      </c>
      <c r="B1296" s="3">
        <v>23</v>
      </c>
      <c r="C1296" s="2">
        <v>1.6281680000000001</v>
      </c>
      <c r="D1296" s="2">
        <v>84.497979999999998</v>
      </c>
      <c r="E1296">
        <v>1</v>
      </c>
      <c r="F1296">
        <v>1</v>
      </c>
      <c r="G1296" s="3">
        <v>2.0586869999999999</v>
      </c>
      <c r="H1296" s="3">
        <v>2.9620039999999999</v>
      </c>
      <c r="I1296">
        <v>1</v>
      </c>
      <c r="J1296">
        <v>0</v>
      </c>
      <c r="K1296" s="2">
        <v>2.010596</v>
      </c>
      <c r="L1296">
        <v>0</v>
      </c>
      <c r="M1296" s="2">
        <v>0.85105900000000001</v>
      </c>
      <c r="N1296" s="2">
        <v>0.63086600000000004</v>
      </c>
      <c r="O1296" s="18">
        <v>0</v>
      </c>
      <c r="P1296">
        <v>4</v>
      </c>
      <c r="Q1296" t="s">
        <v>28</v>
      </c>
      <c r="R1296" s="2">
        <f t="shared" si="20"/>
        <v>31.874831463122238</v>
      </c>
      <c r="S1296">
        <v>1</v>
      </c>
      <c r="T1296">
        <v>0</v>
      </c>
    </row>
    <row r="1297" spans="1:20" x14ac:dyDescent="0.25">
      <c r="A1297" t="s">
        <v>15</v>
      </c>
      <c r="B1297" s="3">
        <v>38.148845000000001</v>
      </c>
      <c r="C1297" s="2">
        <v>1.5578080000000001</v>
      </c>
      <c r="D1297" s="2">
        <v>79.661693</v>
      </c>
      <c r="E1297">
        <v>1</v>
      </c>
      <c r="F1297">
        <v>1</v>
      </c>
      <c r="G1297" s="3">
        <v>2</v>
      </c>
      <c r="H1297" s="3">
        <v>3</v>
      </c>
      <c r="I1297">
        <v>1</v>
      </c>
      <c r="J1297">
        <v>0</v>
      </c>
      <c r="K1297" s="2">
        <v>1.2747740000000001</v>
      </c>
      <c r="L1297">
        <v>0</v>
      </c>
      <c r="M1297" s="2">
        <v>0</v>
      </c>
      <c r="N1297" s="2">
        <v>0</v>
      </c>
      <c r="O1297" s="18">
        <v>1</v>
      </c>
      <c r="P1297">
        <v>3</v>
      </c>
      <c r="Q1297" t="s">
        <v>28</v>
      </c>
      <c r="R1297" s="2">
        <f t="shared" si="20"/>
        <v>32.826280209398114</v>
      </c>
      <c r="S1297">
        <v>1</v>
      </c>
      <c r="T1297">
        <v>0</v>
      </c>
    </row>
    <row r="1298" spans="1:20" x14ac:dyDescent="0.25">
      <c r="A1298" t="s">
        <v>15</v>
      </c>
      <c r="B1298" s="3">
        <v>37.965429999999998</v>
      </c>
      <c r="C1298" s="2">
        <v>1.5601989999999999</v>
      </c>
      <c r="D1298" s="2">
        <v>80</v>
      </c>
      <c r="E1298">
        <v>1</v>
      </c>
      <c r="F1298">
        <v>1</v>
      </c>
      <c r="G1298" s="3">
        <v>2.5336050000000001</v>
      </c>
      <c r="H1298" s="3">
        <v>1.2716240000000001</v>
      </c>
      <c r="I1298">
        <v>1</v>
      </c>
      <c r="J1298">
        <v>0</v>
      </c>
      <c r="K1298" s="2">
        <v>1.893691</v>
      </c>
      <c r="L1298">
        <v>0</v>
      </c>
      <c r="M1298" s="2">
        <v>1.296535</v>
      </c>
      <c r="N1298" s="2">
        <v>0</v>
      </c>
      <c r="O1298" s="18">
        <v>1</v>
      </c>
      <c r="P1298">
        <v>3</v>
      </c>
      <c r="Q1298" t="s">
        <v>28</v>
      </c>
      <c r="R1298" s="2">
        <f t="shared" si="20"/>
        <v>32.864724543207458</v>
      </c>
      <c r="S1298">
        <v>1</v>
      </c>
      <c r="T1298">
        <v>0</v>
      </c>
    </row>
    <row r="1299" spans="1:20" x14ac:dyDescent="0.25">
      <c r="A1299" t="s">
        <v>21</v>
      </c>
      <c r="B1299" s="3">
        <v>22.771612000000001</v>
      </c>
      <c r="C1299" s="2">
        <v>1.7503839999999999</v>
      </c>
      <c r="D1299" s="2">
        <v>95.324281999999997</v>
      </c>
      <c r="E1299">
        <v>1</v>
      </c>
      <c r="F1299">
        <v>1</v>
      </c>
      <c r="G1299" s="3">
        <v>2</v>
      </c>
      <c r="H1299" s="3">
        <v>3</v>
      </c>
      <c r="I1299">
        <v>1</v>
      </c>
      <c r="J1299">
        <v>0</v>
      </c>
      <c r="K1299" s="2">
        <v>3</v>
      </c>
      <c r="L1299">
        <v>0</v>
      </c>
      <c r="M1299" s="2">
        <v>3</v>
      </c>
      <c r="N1299" s="2">
        <v>2</v>
      </c>
      <c r="O1299" s="18">
        <v>0</v>
      </c>
      <c r="P1299">
        <v>4</v>
      </c>
      <c r="Q1299" t="s">
        <v>28</v>
      </c>
      <c r="R1299" s="2">
        <f t="shared" si="20"/>
        <v>31.112640660638878</v>
      </c>
      <c r="S1299">
        <v>1</v>
      </c>
      <c r="T1299">
        <v>0</v>
      </c>
    </row>
    <row r="1300" spans="1:20" x14ac:dyDescent="0.25">
      <c r="A1300" t="s">
        <v>21</v>
      </c>
      <c r="B1300" s="3">
        <v>22.582370999999998</v>
      </c>
      <c r="C1300" s="2">
        <v>1.7530809999999999</v>
      </c>
      <c r="D1300" s="2">
        <v>95.269088999999994</v>
      </c>
      <c r="E1300">
        <v>1</v>
      </c>
      <c r="F1300">
        <v>1</v>
      </c>
      <c r="G1300" s="3">
        <v>2</v>
      </c>
      <c r="H1300" s="3">
        <v>3</v>
      </c>
      <c r="I1300">
        <v>1</v>
      </c>
      <c r="J1300">
        <v>0</v>
      </c>
      <c r="K1300" s="2">
        <v>3</v>
      </c>
      <c r="L1300">
        <v>0</v>
      </c>
      <c r="M1300" s="2">
        <v>3</v>
      </c>
      <c r="N1300" s="2">
        <v>2</v>
      </c>
      <c r="O1300" s="18">
        <v>0</v>
      </c>
      <c r="P1300">
        <v>4</v>
      </c>
      <c r="Q1300" t="s">
        <v>28</v>
      </c>
      <c r="R1300" s="2">
        <f t="shared" si="20"/>
        <v>30.999025875698074</v>
      </c>
      <c r="S1300">
        <v>1</v>
      </c>
      <c r="T1300">
        <v>0</v>
      </c>
    </row>
    <row r="1301" spans="1:20" x14ac:dyDescent="0.25">
      <c r="A1301" t="s">
        <v>15</v>
      </c>
      <c r="B1301" s="3">
        <v>21.008050999999998</v>
      </c>
      <c r="C1301" s="2">
        <v>1.65</v>
      </c>
      <c r="D1301" s="2">
        <v>88.126543999999996</v>
      </c>
      <c r="E1301">
        <v>1</v>
      </c>
      <c r="F1301">
        <v>1</v>
      </c>
      <c r="G1301" s="3">
        <v>2.4575469999999999</v>
      </c>
      <c r="H1301" s="3">
        <v>1.00061</v>
      </c>
      <c r="I1301">
        <v>1</v>
      </c>
      <c r="J1301">
        <v>0</v>
      </c>
      <c r="K1301" s="2">
        <v>3</v>
      </c>
      <c r="L1301">
        <v>0</v>
      </c>
      <c r="M1301" s="2">
        <v>1.3615330000000001</v>
      </c>
      <c r="N1301" s="2">
        <v>1</v>
      </c>
      <c r="O1301" s="18">
        <v>0</v>
      </c>
      <c r="P1301">
        <v>4</v>
      </c>
      <c r="Q1301" t="s">
        <v>28</v>
      </c>
      <c r="R1301" s="2">
        <f t="shared" si="20"/>
        <v>32.369713131313134</v>
      </c>
      <c r="S1301">
        <v>1</v>
      </c>
      <c r="T1301">
        <v>0</v>
      </c>
    </row>
    <row r="1302" spans="1:20" x14ac:dyDescent="0.25">
      <c r="A1302" t="s">
        <v>15</v>
      </c>
      <c r="B1302" s="3">
        <v>22.591025999999999</v>
      </c>
      <c r="C1302" s="2">
        <v>1.650012</v>
      </c>
      <c r="D1302" s="2">
        <v>87.676153999999997</v>
      </c>
      <c r="E1302">
        <v>1</v>
      </c>
      <c r="F1302">
        <v>1</v>
      </c>
      <c r="G1302" s="3">
        <v>2.983851</v>
      </c>
      <c r="H1302" s="3">
        <v>1.068443</v>
      </c>
      <c r="I1302">
        <v>1</v>
      </c>
      <c r="J1302">
        <v>0</v>
      </c>
      <c r="K1302" s="2">
        <v>2.8541609999999999</v>
      </c>
      <c r="L1302">
        <v>0</v>
      </c>
      <c r="M1302" s="2">
        <v>1.1032090000000001</v>
      </c>
      <c r="N1302" s="2">
        <v>1</v>
      </c>
      <c r="O1302" s="18">
        <v>0</v>
      </c>
      <c r="P1302">
        <v>4</v>
      </c>
      <c r="Q1302" t="s">
        <v>28</v>
      </c>
      <c r="R1302" s="2">
        <f t="shared" si="20"/>
        <v>32.203812203636133</v>
      </c>
      <c r="S1302">
        <v>1</v>
      </c>
      <c r="T1302">
        <v>0</v>
      </c>
    </row>
    <row r="1303" spans="1:20" x14ac:dyDescent="0.25">
      <c r="A1303" t="s">
        <v>15</v>
      </c>
      <c r="B1303" s="3">
        <v>16.129279</v>
      </c>
      <c r="C1303" s="2">
        <v>1.65</v>
      </c>
      <c r="D1303" s="2">
        <v>85.583484999999996</v>
      </c>
      <c r="E1303">
        <v>1</v>
      </c>
      <c r="F1303">
        <v>1</v>
      </c>
      <c r="G1303" s="3">
        <v>2.954996</v>
      </c>
      <c r="H1303" s="3">
        <v>3</v>
      </c>
      <c r="I1303">
        <v>1</v>
      </c>
      <c r="J1303">
        <v>0</v>
      </c>
      <c r="K1303" s="2">
        <v>1</v>
      </c>
      <c r="L1303">
        <v>0</v>
      </c>
      <c r="M1303" s="2">
        <v>2.0918619999999999</v>
      </c>
      <c r="N1303" s="2">
        <v>1.06053</v>
      </c>
      <c r="O1303" s="18">
        <v>0</v>
      </c>
      <c r="P1303">
        <v>4</v>
      </c>
      <c r="Q1303" t="s">
        <v>28</v>
      </c>
      <c r="R1303" s="2">
        <f t="shared" si="20"/>
        <v>31.435623507805328</v>
      </c>
      <c r="S1303">
        <v>1</v>
      </c>
      <c r="T1303">
        <v>0</v>
      </c>
    </row>
    <row r="1304" spans="1:20" x14ac:dyDescent="0.25">
      <c r="A1304" t="s">
        <v>15</v>
      </c>
      <c r="B1304" s="3">
        <v>16.913841000000001</v>
      </c>
      <c r="C1304" s="2">
        <v>1.6348320000000001</v>
      </c>
      <c r="D1304" s="2">
        <v>85.803809000000001</v>
      </c>
      <c r="E1304">
        <v>1</v>
      </c>
      <c r="F1304">
        <v>1</v>
      </c>
      <c r="G1304" s="3">
        <v>2.0619689999999999</v>
      </c>
      <c r="H1304" s="3">
        <v>3</v>
      </c>
      <c r="I1304">
        <v>1</v>
      </c>
      <c r="J1304">
        <v>0</v>
      </c>
      <c r="K1304" s="2">
        <v>1.229171</v>
      </c>
      <c r="L1304">
        <v>0</v>
      </c>
      <c r="M1304" s="2">
        <v>2.3920469999999998</v>
      </c>
      <c r="N1304" s="2">
        <v>1.256119</v>
      </c>
      <c r="O1304" s="18">
        <v>0</v>
      </c>
      <c r="P1304">
        <v>4</v>
      </c>
      <c r="Q1304" t="s">
        <v>28</v>
      </c>
      <c r="R1304" s="2">
        <f t="shared" si="20"/>
        <v>32.104085811884858</v>
      </c>
      <c r="S1304">
        <v>1</v>
      </c>
      <c r="T1304">
        <v>0</v>
      </c>
    </row>
    <row r="1305" spans="1:20" x14ac:dyDescent="0.25">
      <c r="A1305" t="s">
        <v>21</v>
      </c>
      <c r="B1305" s="3">
        <v>29.438790000000001</v>
      </c>
      <c r="C1305" s="2">
        <v>1.7701260000000001</v>
      </c>
      <c r="D1305" s="2">
        <v>108.602715</v>
      </c>
      <c r="E1305">
        <v>1</v>
      </c>
      <c r="F1305">
        <v>1</v>
      </c>
      <c r="G1305" s="3">
        <v>3</v>
      </c>
      <c r="H1305" s="3">
        <v>3</v>
      </c>
      <c r="I1305">
        <v>1</v>
      </c>
      <c r="J1305">
        <v>0</v>
      </c>
      <c r="K1305" s="2">
        <v>1.1632640000000001</v>
      </c>
      <c r="L1305">
        <v>0</v>
      </c>
      <c r="M1305" s="2">
        <v>1.866023</v>
      </c>
      <c r="N1305" s="2">
        <v>1.604608</v>
      </c>
      <c r="O1305" s="18">
        <v>1</v>
      </c>
      <c r="P1305">
        <v>3</v>
      </c>
      <c r="Q1305" t="s">
        <v>28</v>
      </c>
      <c r="R1305" s="2">
        <f t="shared" si="20"/>
        <v>34.660300223250502</v>
      </c>
      <c r="S1305">
        <v>1</v>
      </c>
      <c r="T1305">
        <v>0</v>
      </c>
    </row>
    <row r="1306" spans="1:20" x14ac:dyDescent="0.25">
      <c r="A1306" t="s">
        <v>21</v>
      </c>
      <c r="B1306" s="3">
        <v>29.881301000000001</v>
      </c>
      <c r="C1306" s="2">
        <v>1.758189</v>
      </c>
      <c r="D1306" s="2">
        <v>108.72189299999999</v>
      </c>
      <c r="E1306">
        <v>1</v>
      </c>
      <c r="F1306">
        <v>1</v>
      </c>
      <c r="G1306" s="3">
        <v>3</v>
      </c>
      <c r="H1306" s="3">
        <v>3</v>
      </c>
      <c r="I1306">
        <v>1</v>
      </c>
      <c r="J1306">
        <v>0</v>
      </c>
      <c r="K1306" s="2">
        <v>1.2711779999999999</v>
      </c>
      <c r="L1306">
        <v>0</v>
      </c>
      <c r="M1306" s="2">
        <v>1.944728</v>
      </c>
      <c r="N1306" s="2">
        <v>0</v>
      </c>
      <c r="O1306" s="18">
        <v>1</v>
      </c>
      <c r="P1306">
        <v>3</v>
      </c>
      <c r="Q1306" t="s">
        <v>28</v>
      </c>
      <c r="R1306" s="2">
        <f t="shared" si="20"/>
        <v>35.171094889797708</v>
      </c>
      <c r="S1306">
        <v>1</v>
      </c>
      <c r="T1306">
        <v>0</v>
      </c>
    </row>
    <row r="1307" spans="1:20" x14ac:dyDescent="0.25">
      <c r="A1307" t="s">
        <v>15</v>
      </c>
      <c r="B1307" s="3">
        <v>43.591999000000001</v>
      </c>
      <c r="C1307" s="2">
        <v>1.5951649999999999</v>
      </c>
      <c r="D1307" s="2">
        <v>77.354743999999997</v>
      </c>
      <c r="E1307">
        <v>1</v>
      </c>
      <c r="F1307">
        <v>1</v>
      </c>
      <c r="G1307" s="3">
        <v>2</v>
      </c>
      <c r="H1307" s="3">
        <v>3</v>
      </c>
      <c r="I1307">
        <v>1</v>
      </c>
      <c r="J1307">
        <v>0</v>
      </c>
      <c r="K1307" s="2">
        <v>2.117346</v>
      </c>
      <c r="L1307">
        <v>0</v>
      </c>
      <c r="M1307" s="2">
        <v>0</v>
      </c>
      <c r="N1307" s="2">
        <v>0</v>
      </c>
      <c r="O1307" s="18">
        <v>0</v>
      </c>
      <c r="P1307">
        <v>3</v>
      </c>
      <c r="Q1307" t="s">
        <v>28</v>
      </c>
      <c r="R1307" s="2">
        <f t="shared" si="20"/>
        <v>30.400150176712256</v>
      </c>
      <c r="S1307">
        <v>1</v>
      </c>
      <c r="T1307">
        <v>0</v>
      </c>
    </row>
    <row r="1308" spans="1:20" x14ac:dyDescent="0.25">
      <c r="A1308" t="s">
        <v>15</v>
      </c>
      <c r="B1308" s="3">
        <v>40.993178999999998</v>
      </c>
      <c r="C1308" s="2">
        <v>1.5677559999999999</v>
      </c>
      <c r="D1308" s="2">
        <v>79.493626000000006</v>
      </c>
      <c r="E1308">
        <v>1</v>
      </c>
      <c r="F1308">
        <v>1</v>
      </c>
      <c r="G1308" s="3">
        <v>2</v>
      </c>
      <c r="H1308" s="3">
        <v>3</v>
      </c>
      <c r="I1308">
        <v>1</v>
      </c>
      <c r="J1308">
        <v>0</v>
      </c>
      <c r="K1308" s="2">
        <v>2.9525060000000001</v>
      </c>
      <c r="L1308">
        <v>0</v>
      </c>
      <c r="M1308" s="2">
        <v>0</v>
      </c>
      <c r="N1308" s="2">
        <v>0</v>
      </c>
      <c r="O1308" s="18">
        <v>0</v>
      </c>
      <c r="P1308">
        <v>3</v>
      </c>
      <c r="Q1308" t="s">
        <v>28</v>
      </c>
      <c r="R1308" s="2">
        <f t="shared" si="20"/>
        <v>32.342632358281499</v>
      </c>
      <c r="S1308">
        <v>1</v>
      </c>
      <c r="T1308">
        <v>0</v>
      </c>
    </row>
    <row r="1309" spans="1:20" x14ac:dyDescent="0.25">
      <c r="A1309" t="s">
        <v>21</v>
      </c>
      <c r="B1309" s="3">
        <v>22.936098000000001</v>
      </c>
      <c r="C1309" s="2">
        <v>1.702825</v>
      </c>
      <c r="D1309" s="2">
        <v>93.638317999999998</v>
      </c>
      <c r="E1309">
        <v>1</v>
      </c>
      <c r="F1309">
        <v>1</v>
      </c>
      <c r="G1309" s="3">
        <v>2</v>
      </c>
      <c r="H1309" s="3">
        <v>3</v>
      </c>
      <c r="I1309">
        <v>1</v>
      </c>
      <c r="J1309">
        <v>0</v>
      </c>
      <c r="K1309" s="2">
        <v>1.746197</v>
      </c>
      <c r="L1309">
        <v>0</v>
      </c>
      <c r="M1309" s="2">
        <v>0.45521600000000001</v>
      </c>
      <c r="N1309" s="2">
        <v>0.33515800000000001</v>
      </c>
      <c r="O1309" s="18">
        <v>0</v>
      </c>
      <c r="P1309">
        <v>4</v>
      </c>
      <c r="Q1309" t="s">
        <v>28</v>
      </c>
      <c r="R1309" s="2">
        <f t="shared" si="20"/>
        <v>32.293384884701624</v>
      </c>
      <c r="S1309">
        <v>1</v>
      </c>
      <c r="T1309">
        <v>0</v>
      </c>
    </row>
    <row r="1310" spans="1:20" x14ac:dyDescent="0.25">
      <c r="A1310" t="s">
        <v>21</v>
      </c>
      <c r="B1310" s="3">
        <v>23</v>
      </c>
      <c r="C1310" s="2">
        <v>1.7356590000000001</v>
      </c>
      <c r="D1310" s="2">
        <v>93.429204999999996</v>
      </c>
      <c r="E1310">
        <v>1</v>
      </c>
      <c r="F1310">
        <v>1</v>
      </c>
      <c r="G1310" s="3">
        <v>2</v>
      </c>
      <c r="H1310" s="3">
        <v>3</v>
      </c>
      <c r="I1310">
        <v>1</v>
      </c>
      <c r="J1310">
        <v>0</v>
      </c>
      <c r="K1310" s="2">
        <v>1.2493069999999999</v>
      </c>
      <c r="L1310">
        <v>0</v>
      </c>
      <c r="M1310" s="2">
        <v>0.97346500000000002</v>
      </c>
      <c r="N1310" s="2">
        <v>1</v>
      </c>
      <c r="O1310" s="18">
        <v>0</v>
      </c>
      <c r="P1310">
        <v>4</v>
      </c>
      <c r="Q1310" t="s">
        <v>28</v>
      </c>
      <c r="R1310" s="2">
        <f t="shared" si="20"/>
        <v>31.013718752003395</v>
      </c>
      <c r="S1310">
        <v>1</v>
      </c>
      <c r="T1310">
        <v>0</v>
      </c>
    </row>
    <row r="1311" spans="1:20" x14ac:dyDescent="0.25">
      <c r="A1311" t="s">
        <v>15</v>
      </c>
      <c r="B1311" s="3">
        <v>37.597952999999997</v>
      </c>
      <c r="C1311" s="2">
        <v>1.6290100000000001</v>
      </c>
      <c r="D1311" s="2">
        <v>80</v>
      </c>
      <c r="E1311">
        <v>1</v>
      </c>
      <c r="F1311">
        <v>1</v>
      </c>
      <c r="G1311" s="3">
        <v>2.4507840000000001</v>
      </c>
      <c r="H1311" s="3">
        <v>2.9528210000000001</v>
      </c>
      <c r="I1311">
        <v>1</v>
      </c>
      <c r="J1311">
        <v>0</v>
      </c>
      <c r="K1311" s="2">
        <v>1.3351919999999999</v>
      </c>
      <c r="L1311">
        <v>0</v>
      </c>
      <c r="M1311" s="2">
        <v>0.18027599999999999</v>
      </c>
      <c r="N1311" s="2">
        <v>0</v>
      </c>
      <c r="O1311" s="18">
        <v>1</v>
      </c>
      <c r="P1311">
        <v>3</v>
      </c>
      <c r="Q1311" t="s">
        <v>28</v>
      </c>
      <c r="R1311" s="2">
        <f t="shared" si="20"/>
        <v>30.146887921680744</v>
      </c>
      <c r="S1311">
        <v>1</v>
      </c>
      <c r="T1311">
        <v>0</v>
      </c>
    </row>
    <row r="1312" spans="1:20" x14ac:dyDescent="0.25">
      <c r="A1312" t="s">
        <v>15</v>
      </c>
      <c r="B1312" s="3">
        <v>37.532066</v>
      </c>
      <c r="C1312" s="2">
        <v>1.6153850000000001</v>
      </c>
      <c r="D1312" s="2">
        <v>80</v>
      </c>
      <c r="E1312">
        <v>1</v>
      </c>
      <c r="F1312">
        <v>1</v>
      </c>
      <c r="G1312" s="3">
        <v>2.972426</v>
      </c>
      <c r="H1312" s="3">
        <v>3</v>
      </c>
      <c r="I1312">
        <v>1</v>
      </c>
      <c r="J1312">
        <v>0</v>
      </c>
      <c r="K1312" s="2">
        <v>1.6363259999999999</v>
      </c>
      <c r="L1312">
        <v>0</v>
      </c>
      <c r="M1312" s="2">
        <v>0</v>
      </c>
      <c r="N1312" s="2">
        <v>0</v>
      </c>
      <c r="O1312" s="18">
        <v>1</v>
      </c>
      <c r="P1312">
        <v>3</v>
      </c>
      <c r="Q1312" t="s">
        <v>28</v>
      </c>
      <c r="R1312" s="2">
        <f t="shared" si="20"/>
        <v>30.657581773031882</v>
      </c>
      <c r="S1312">
        <v>1</v>
      </c>
      <c r="T1312">
        <v>0</v>
      </c>
    </row>
    <row r="1313" spans="1:20" x14ac:dyDescent="0.25">
      <c r="A1313" t="s">
        <v>21</v>
      </c>
      <c r="B1313" s="3">
        <v>31.630054000000001</v>
      </c>
      <c r="C1313" s="2">
        <v>1.671705</v>
      </c>
      <c r="D1313" s="2">
        <v>90</v>
      </c>
      <c r="E1313">
        <v>1</v>
      </c>
      <c r="F1313">
        <v>1</v>
      </c>
      <c r="G1313" s="3">
        <v>2.4670019999999999</v>
      </c>
      <c r="H1313" s="3">
        <v>1.8510880000000001</v>
      </c>
      <c r="I1313">
        <v>1</v>
      </c>
      <c r="J1313">
        <v>0</v>
      </c>
      <c r="K1313" s="2">
        <v>2.1040540000000001</v>
      </c>
      <c r="L1313">
        <v>0</v>
      </c>
      <c r="M1313" s="2">
        <v>1.991565</v>
      </c>
      <c r="N1313" s="2">
        <v>0</v>
      </c>
      <c r="O1313" s="18">
        <v>1</v>
      </c>
      <c r="P1313">
        <v>3</v>
      </c>
      <c r="Q1313" t="s">
        <v>28</v>
      </c>
      <c r="R1313" s="2">
        <f t="shared" si="20"/>
        <v>32.204994298198748</v>
      </c>
      <c r="S1313">
        <v>1</v>
      </c>
      <c r="T1313">
        <v>0</v>
      </c>
    </row>
    <row r="1314" spans="1:20" x14ac:dyDescent="0.25">
      <c r="A1314" t="s">
        <v>21</v>
      </c>
      <c r="B1314" s="3">
        <v>31.641081</v>
      </c>
      <c r="C1314" s="2">
        <v>1.6765950000000001</v>
      </c>
      <c r="D1314" s="2">
        <v>89.993812000000005</v>
      </c>
      <c r="E1314">
        <v>1</v>
      </c>
      <c r="F1314">
        <v>1</v>
      </c>
      <c r="G1314" s="3">
        <v>2.9346709999999998</v>
      </c>
      <c r="H1314" s="3">
        <v>2.1196820000000001</v>
      </c>
      <c r="I1314">
        <v>1</v>
      </c>
      <c r="J1314">
        <v>0</v>
      </c>
      <c r="K1314" s="2">
        <v>2.0414620000000001</v>
      </c>
      <c r="L1314">
        <v>0</v>
      </c>
      <c r="M1314" s="2">
        <v>0.57807399999999998</v>
      </c>
      <c r="N1314" s="2">
        <v>0</v>
      </c>
      <c r="O1314" s="18">
        <v>1</v>
      </c>
      <c r="P1314">
        <v>3</v>
      </c>
      <c r="Q1314" t="s">
        <v>28</v>
      </c>
      <c r="R1314" s="2">
        <f t="shared" si="20"/>
        <v>32.015207056327611</v>
      </c>
      <c r="S1314">
        <v>1</v>
      </c>
      <c r="T1314">
        <v>0</v>
      </c>
    </row>
    <row r="1315" spans="1:20" x14ac:dyDescent="0.25">
      <c r="A1315" t="s">
        <v>21</v>
      </c>
      <c r="B1315" s="3">
        <v>21.872484</v>
      </c>
      <c r="C1315" s="2">
        <v>1.6999979999999999</v>
      </c>
      <c r="D1315" s="2">
        <v>95.564428000000007</v>
      </c>
      <c r="E1315">
        <v>1</v>
      </c>
      <c r="F1315">
        <v>1</v>
      </c>
      <c r="G1315" s="3">
        <v>2</v>
      </c>
      <c r="H1315" s="3">
        <v>2.970675</v>
      </c>
      <c r="I1315">
        <v>1</v>
      </c>
      <c r="J1315">
        <v>0</v>
      </c>
      <c r="K1315" s="2">
        <v>2</v>
      </c>
      <c r="L1315">
        <v>0</v>
      </c>
      <c r="M1315" s="2">
        <v>0</v>
      </c>
      <c r="N1315" s="2">
        <v>0.169294</v>
      </c>
      <c r="O1315" s="18">
        <v>0</v>
      </c>
      <c r="P1315">
        <v>4</v>
      </c>
      <c r="Q1315" t="s">
        <v>28</v>
      </c>
      <c r="R1315" s="2">
        <f t="shared" si="20"/>
        <v>33.067353930060371</v>
      </c>
      <c r="S1315">
        <v>1</v>
      </c>
      <c r="T1315">
        <v>0</v>
      </c>
    </row>
    <row r="1316" spans="1:20" x14ac:dyDescent="0.25">
      <c r="A1316" t="s">
        <v>21</v>
      </c>
      <c r="B1316" s="3">
        <v>21.834893999999998</v>
      </c>
      <c r="C1316" s="2">
        <v>1.722785</v>
      </c>
      <c r="D1316" s="2">
        <v>94.094183999999998</v>
      </c>
      <c r="E1316">
        <v>1</v>
      </c>
      <c r="F1316">
        <v>1</v>
      </c>
      <c r="G1316" s="3">
        <v>2</v>
      </c>
      <c r="H1316" s="3">
        <v>2.9668030000000001</v>
      </c>
      <c r="I1316">
        <v>1</v>
      </c>
      <c r="J1316">
        <v>0</v>
      </c>
      <c r="K1316" s="2">
        <v>2</v>
      </c>
      <c r="L1316">
        <v>0</v>
      </c>
      <c r="M1316" s="2">
        <v>0</v>
      </c>
      <c r="N1316" s="2">
        <v>1.281541</v>
      </c>
      <c r="O1316" s="18">
        <v>0</v>
      </c>
      <c r="P1316">
        <v>4</v>
      </c>
      <c r="Q1316" t="s">
        <v>28</v>
      </c>
      <c r="R1316" s="2">
        <f t="shared" si="20"/>
        <v>31.703018693874739</v>
      </c>
      <c r="S1316">
        <v>1</v>
      </c>
      <c r="T1316">
        <v>0</v>
      </c>
    </row>
    <row r="1317" spans="1:20" x14ac:dyDescent="0.25">
      <c r="A1317" t="s">
        <v>21</v>
      </c>
      <c r="B1317" s="3">
        <v>36.023972000000001</v>
      </c>
      <c r="C1317" s="2">
        <v>1.6706669999999999</v>
      </c>
      <c r="D1317" s="2">
        <v>90.575934000000004</v>
      </c>
      <c r="E1317">
        <v>1</v>
      </c>
      <c r="F1317">
        <v>1</v>
      </c>
      <c r="G1317" s="3">
        <v>2.9035449999999998</v>
      </c>
      <c r="H1317" s="3">
        <v>1.5086850000000001</v>
      </c>
      <c r="I1317">
        <v>1</v>
      </c>
      <c r="J1317">
        <v>0</v>
      </c>
      <c r="K1317" s="2">
        <v>2.4500690000000001</v>
      </c>
      <c r="L1317">
        <v>0</v>
      </c>
      <c r="M1317" s="2">
        <v>1.4547300000000001</v>
      </c>
      <c r="N1317" s="2">
        <v>0</v>
      </c>
      <c r="O1317" s="18">
        <v>1</v>
      </c>
      <c r="P1317">
        <v>3</v>
      </c>
      <c r="Q1317" t="s">
        <v>28</v>
      </c>
      <c r="R1317" s="2">
        <f t="shared" si="20"/>
        <v>32.451369733686143</v>
      </c>
      <c r="S1317">
        <v>1</v>
      </c>
      <c r="T1317">
        <v>0</v>
      </c>
    </row>
    <row r="1318" spans="1:20" x14ac:dyDescent="0.25">
      <c r="A1318" t="s">
        <v>21</v>
      </c>
      <c r="B1318" s="3">
        <v>39.656559000000001</v>
      </c>
      <c r="C1318" s="2">
        <v>1.789992</v>
      </c>
      <c r="D1318" s="2">
        <v>98.021766</v>
      </c>
      <c r="E1318">
        <v>1</v>
      </c>
      <c r="F1318">
        <v>1</v>
      </c>
      <c r="G1318" s="3">
        <v>2.0433590000000001</v>
      </c>
      <c r="H1318" s="3">
        <v>2.209314</v>
      </c>
      <c r="I1318">
        <v>1</v>
      </c>
      <c r="J1318">
        <v>0</v>
      </c>
      <c r="K1318" s="2">
        <v>2.7858040000000002</v>
      </c>
      <c r="L1318">
        <v>0</v>
      </c>
      <c r="M1318" s="2">
        <v>1.2596130000000001</v>
      </c>
      <c r="N1318" s="2">
        <v>0.66961599999999999</v>
      </c>
      <c r="O1318" s="18">
        <v>1</v>
      </c>
      <c r="P1318">
        <v>3</v>
      </c>
      <c r="Q1318" t="s">
        <v>28</v>
      </c>
      <c r="R1318" s="2">
        <f t="shared" si="20"/>
        <v>30.59287855500261</v>
      </c>
      <c r="S1318">
        <v>1</v>
      </c>
      <c r="T1318">
        <v>0</v>
      </c>
    </row>
    <row r="1319" spans="1:20" x14ac:dyDescent="0.25">
      <c r="A1319" t="s">
        <v>21</v>
      </c>
      <c r="B1319" s="3">
        <v>24.184891</v>
      </c>
      <c r="C1319" s="2">
        <v>1.768834</v>
      </c>
      <c r="D1319" s="2">
        <v>97.449742999999998</v>
      </c>
      <c r="E1319">
        <v>1</v>
      </c>
      <c r="F1319">
        <v>1</v>
      </c>
      <c r="G1319" s="3">
        <v>2</v>
      </c>
      <c r="H1319" s="3">
        <v>3</v>
      </c>
      <c r="I1319">
        <v>1</v>
      </c>
      <c r="J1319">
        <v>0</v>
      </c>
      <c r="K1319" s="2">
        <v>2.9737290000000001</v>
      </c>
      <c r="L1319">
        <v>0</v>
      </c>
      <c r="M1319" s="2">
        <v>2.4916420000000001</v>
      </c>
      <c r="N1319" s="2">
        <v>1.36595</v>
      </c>
      <c r="O1319" s="18">
        <v>0</v>
      </c>
      <c r="P1319">
        <v>4</v>
      </c>
      <c r="Q1319" t="s">
        <v>28</v>
      </c>
      <c r="R1319" s="2">
        <f t="shared" si="20"/>
        <v>31.146305784564362</v>
      </c>
      <c r="S1319">
        <v>1</v>
      </c>
      <c r="T1319">
        <v>0</v>
      </c>
    </row>
    <row r="1320" spans="1:20" x14ac:dyDescent="0.25">
      <c r="A1320" t="s">
        <v>21</v>
      </c>
      <c r="B1320" s="3">
        <v>23.237302</v>
      </c>
      <c r="C1320" s="2">
        <v>1.7610079999999999</v>
      </c>
      <c r="D1320" s="2">
        <v>97.829344000000006</v>
      </c>
      <c r="E1320">
        <v>1</v>
      </c>
      <c r="F1320">
        <v>1</v>
      </c>
      <c r="G1320" s="3">
        <v>2</v>
      </c>
      <c r="H1320" s="3">
        <v>3</v>
      </c>
      <c r="I1320">
        <v>1</v>
      </c>
      <c r="J1320">
        <v>0</v>
      </c>
      <c r="K1320" s="2">
        <v>2.9887709999999998</v>
      </c>
      <c r="L1320">
        <v>0</v>
      </c>
      <c r="M1320" s="2">
        <v>2.4299230000000001</v>
      </c>
      <c r="N1320" s="2">
        <v>1.978043</v>
      </c>
      <c r="O1320" s="18">
        <v>0</v>
      </c>
      <c r="P1320">
        <v>4</v>
      </c>
      <c r="Q1320" t="s">
        <v>28</v>
      </c>
      <c r="R1320" s="2">
        <f t="shared" si="20"/>
        <v>31.546158680494596</v>
      </c>
      <c r="S1320">
        <v>1</v>
      </c>
      <c r="T1320">
        <v>0</v>
      </c>
    </row>
    <row r="1321" spans="1:20" x14ac:dyDescent="0.25">
      <c r="A1321" t="s">
        <v>21</v>
      </c>
      <c r="B1321" s="3">
        <v>35.322111999999997</v>
      </c>
      <c r="C1321" s="2">
        <v>1.78</v>
      </c>
      <c r="D1321" s="2">
        <v>102.26595500000001</v>
      </c>
      <c r="E1321">
        <v>1</v>
      </c>
      <c r="F1321">
        <v>1</v>
      </c>
      <c r="G1321" s="3">
        <v>2.7875890000000001</v>
      </c>
      <c r="H1321" s="3">
        <v>1.1145640000000001</v>
      </c>
      <c r="I1321">
        <v>1</v>
      </c>
      <c r="J1321">
        <v>0</v>
      </c>
      <c r="K1321" s="2">
        <v>3</v>
      </c>
      <c r="L1321">
        <v>0</v>
      </c>
      <c r="M1321" s="2">
        <v>2.7103380000000001</v>
      </c>
      <c r="N1321" s="2">
        <v>0.57218500000000005</v>
      </c>
      <c r="O1321" s="18">
        <v>1</v>
      </c>
      <c r="P1321">
        <v>3</v>
      </c>
      <c r="Q1321" t="s">
        <v>28</v>
      </c>
      <c r="R1321" s="2">
        <f t="shared" si="20"/>
        <v>32.27684477969953</v>
      </c>
      <c r="S1321">
        <v>1</v>
      </c>
      <c r="T1321">
        <v>0</v>
      </c>
    </row>
    <row r="1322" spans="1:20" x14ac:dyDescent="0.25">
      <c r="A1322" t="s">
        <v>21</v>
      </c>
      <c r="B1322" s="3">
        <v>31.387982000000001</v>
      </c>
      <c r="C1322" s="2">
        <v>1.8102149999999999</v>
      </c>
      <c r="D1322" s="2">
        <v>105.25435400000001</v>
      </c>
      <c r="E1322">
        <v>1</v>
      </c>
      <c r="F1322">
        <v>1</v>
      </c>
      <c r="G1322" s="3">
        <v>2.3972799999999999</v>
      </c>
      <c r="H1322" s="3">
        <v>2.036794</v>
      </c>
      <c r="I1322">
        <v>1</v>
      </c>
      <c r="J1322">
        <v>0</v>
      </c>
      <c r="K1322" s="2">
        <v>2.6594190000000002</v>
      </c>
      <c r="L1322">
        <v>0</v>
      </c>
      <c r="M1322" s="2">
        <v>1.062011</v>
      </c>
      <c r="N1322" s="2">
        <v>1.7711349999999999</v>
      </c>
      <c r="O1322" s="18">
        <v>1</v>
      </c>
      <c r="P1322">
        <v>3</v>
      </c>
      <c r="Q1322" t="s">
        <v>28</v>
      </c>
      <c r="R1322" s="2">
        <f t="shared" si="20"/>
        <v>32.120311735482701</v>
      </c>
      <c r="S1322">
        <v>1</v>
      </c>
      <c r="T1322">
        <v>0</v>
      </c>
    </row>
    <row r="1323" spans="1:20" x14ac:dyDescent="0.25">
      <c r="A1323" t="s">
        <v>15</v>
      </c>
      <c r="B1323" s="3">
        <v>23</v>
      </c>
      <c r="C1323" s="2">
        <v>1.6084689999999999</v>
      </c>
      <c r="D1323" s="2">
        <v>82.954796000000002</v>
      </c>
      <c r="E1323">
        <v>1</v>
      </c>
      <c r="F1323">
        <v>1</v>
      </c>
      <c r="G1323" s="3">
        <v>2.1500539999999999</v>
      </c>
      <c r="H1323" s="3">
        <v>2.9885389999999998</v>
      </c>
      <c r="I1323">
        <v>1</v>
      </c>
      <c r="J1323">
        <v>0</v>
      </c>
      <c r="K1323" s="2">
        <v>2.7683249999999999</v>
      </c>
      <c r="L1323">
        <v>0</v>
      </c>
      <c r="M1323" s="2">
        <v>2.0851500000000001</v>
      </c>
      <c r="N1323" s="2">
        <v>0</v>
      </c>
      <c r="O1323" s="18">
        <v>0</v>
      </c>
      <c r="P1323">
        <v>4</v>
      </c>
      <c r="Q1323" t="s">
        <v>28</v>
      </c>
      <c r="R1323" s="2">
        <f t="shared" si="20"/>
        <v>32.063882571307992</v>
      </c>
      <c r="S1323">
        <v>1</v>
      </c>
      <c r="T1323">
        <v>0</v>
      </c>
    </row>
    <row r="1324" spans="1:20" x14ac:dyDescent="0.25">
      <c r="A1324" t="s">
        <v>15</v>
      </c>
      <c r="B1324" s="3">
        <v>23</v>
      </c>
      <c r="C1324" s="2">
        <v>1.6303570000000001</v>
      </c>
      <c r="D1324" s="2">
        <v>83.101100000000002</v>
      </c>
      <c r="E1324">
        <v>1</v>
      </c>
      <c r="F1324">
        <v>1</v>
      </c>
      <c r="G1324" s="3">
        <v>2.9775849999999999</v>
      </c>
      <c r="H1324" s="3">
        <v>1.630506</v>
      </c>
      <c r="I1324">
        <v>1</v>
      </c>
      <c r="J1324">
        <v>0</v>
      </c>
      <c r="K1324" s="2">
        <v>2.8393190000000001</v>
      </c>
      <c r="L1324">
        <v>0</v>
      </c>
      <c r="M1324" s="2">
        <v>1.0914740000000001</v>
      </c>
      <c r="N1324" s="2">
        <v>0.889517</v>
      </c>
      <c r="O1324" s="18">
        <v>0</v>
      </c>
      <c r="P1324">
        <v>4</v>
      </c>
      <c r="Q1324" t="s">
        <v>28</v>
      </c>
      <c r="R1324" s="2">
        <f t="shared" si="20"/>
        <v>31.263770038246779</v>
      </c>
      <c r="S1324">
        <v>1</v>
      </c>
      <c r="T1324">
        <v>0</v>
      </c>
    </row>
    <row r="1325" spans="1:20" x14ac:dyDescent="0.25">
      <c r="A1325" t="s">
        <v>15</v>
      </c>
      <c r="B1325" s="3">
        <v>22.679454</v>
      </c>
      <c r="C1325" s="2">
        <v>1.62826</v>
      </c>
      <c r="D1325" s="2">
        <v>82.967937000000006</v>
      </c>
      <c r="E1325">
        <v>1</v>
      </c>
      <c r="F1325">
        <v>1</v>
      </c>
      <c r="G1325" s="3">
        <v>2.2744909999999998</v>
      </c>
      <c r="H1325" s="3">
        <v>1</v>
      </c>
      <c r="I1325">
        <v>1</v>
      </c>
      <c r="J1325">
        <v>0</v>
      </c>
      <c r="K1325" s="2">
        <v>2.2694999999999999</v>
      </c>
      <c r="L1325">
        <v>0</v>
      </c>
      <c r="M1325" s="2">
        <v>0.946461</v>
      </c>
      <c r="N1325" s="2">
        <v>1.7310700000000001</v>
      </c>
      <c r="O1325" s="18">
        <v>1</v>
      </c>
      <c r="P1325">
        <v>4</v>
      </c>
      <c r="Q1325" t="s">
        <v>28</v>
      </c>
      <c r="R1325" s="2">
        <f t="shared" si="20"/>
        <v>31.294122863655172</v>
      </c>
      <c r="S1325">
        <v>1</v>
      </c>
      <c r="T1325">
        <v>0</v>
      </c>
    </row>
    <row r="1326" spans="1:20" x14ac:dyDescent="0.25">
      <c r="A1326" t="s">
        <v>15</v>
      </c>
      <c r="B1326" s="3">
        <v>22.480889000000001</v>
      </c>
      <c r="C1326" s="2">
        <v>1.6056619999999999</v>
      </c>
      <c r="D1326" s="2">
        <v>82.470375000000004</v>
      </c>
      <c r="E1326">
        <v>1</v>
      </c>
      <c r="F1326">
        <v>1</v>
      </c>
      <c r="G1326" s="3">
        <v>1.5572870000000001</v>
      </c>
      <c r="H1326" s="3">
        <v>1</v>
      </c>
      <c r="I1326">
        <v>1</v>
      </c>
      <c r="J1326">
        <v>0</v>
      </c>
      <c r="K1326" s="2">
        <v>2.3710149999999999</v>
      </c>
      <c r="L1326">
        <v>0</v>
      </c>
      <c r="M1326" s="2">
        <v>0.28803200000000001</v>
      </c>
      <c r="N1326" s="2">
        <v>2</v>
      </c>
      <c r="O1326" s="18">
        <v>1</v>
      </c>
      <c r="P1326">
        <v>4</v>
      </c>
      <c r="Q1326" t="s">
        <v>28</v>
      </c>
      <c r="R1326" s="2">
        <f t="shared" si="20"/>
        <v>31.988193216687318</v>
      </c>
      <c r="S1326">
        <v>1</v>
      </c>
      <c r="T1326">
        <v>0</v>
      </c>
    </row>
    <row r="1327" spans="1:20" x14ac:dyDescent="0.25">
      <c r="A1327" t="s">
        <v>15</v>
      </c>
      <c r="B1327" s="3">
        <v>41.403861999999997</v>
      </c>
      <c r="C1327" s="2">
        <v>1.5679730000000001</v>
      </c>
      <c r="D1327" s="2">
        <v>81.056850999999995</v>
      </c>
      <c r="E1327">
        <v>1</v>
      </c>
      <c r="F1327">
        <v>1</v>
      </c>
      <c r="G1327" s="3">
        <v>2.1522640000000002</v>
      </c>
      <c r="H1327" s="3">
        <v>2.9779990000000001</v>
      </c>
      <c r="I1327">
        <v>1</v>
      </c>
      <c r="J1327">
        <v>0</v>
      </c>
      <c r="K1327" s="2">
        <v>1.513199</v>
      </c>
      <c r="L1327">
        <v>0</v>
      </c>
      <c r="M1327" s="2">
        <v>0</v>
      </c>
      <c r="N1327" s="2">
        <v>0</v>
      </c>
      <c r="O1327" s="18">
        <v>1</v>
      </c>
      <c r="P1327">
        <v>3</v>
      </c>
      <c r="Q1327" t="s">
        <v>28</v>
      </c>
      <c r="R1327" s="2">
        <f t="shared" si="20"/>
        <v>32.969515700976906</v>
      </c>
      <c r="S1327">
        <v>1</v>
      </c>
      <c r="T1327">
        <v>0</v>
      </c>
    </row>
    <row r="1328" spans="1:20" x14ac:dyDescent="0.25">
      <c r="A1328" t="s">
        <v>15</v>
      </c>
      <c r="B1328" s="3">
        <v>40.702770999999998</v>
      </c>
      <c r="C1328" s="2">
        <v>1.548403</v>
      </c>
      <c r="D1328" s="2">
        <v>80</v>
      </c>
      <c r="E1328">
        <v>1</v>
      </c>
      <c r="F1328">
        <v>1</v>
      </c>
      <c r="G1328" s="3">
        <v>2</v>
      </c>
      <c r="H1328" s="3">
        <v>3</v>
      </c>
      <c r="I1328">
        <v>1</v>
      </c>
      <c r="J1328">
        <v>0</v>
      </c>
      <c r="K1328" s="2">
        <v>1.326165</v>
      </c>
      <c r="L1328">
        <v>0</v>
      </c>
      <c r="M1328" s="2">
        <v>0</v>
      </c>
      <c r="N1328" s="2">
        <v>0</v>
      </c>
      <c r="O1328" s="18">
        <v>1</v>
      </c>
      <c r="P1328">
        <v>3</v>
      </c>
      <c r="Q1328" t="s">
        <v>28</v>
      </c>
      <c r="R1328" s="2">
        <f t="shared" si="20"/>
        <v>33.367370130640865</v>
      </c>
      <c r="S1328">
        <v>1</v>
      </c>
      <c r="T1328">
        <v>0</v>
      </c>
    </row>
    <row r="1329" spans="1:20" x14ac:dyDescent="0.25">
      <c r="A1329" t="s">
        <v>21</v>
      </c>
      <c r="B1329" s="3">
        <v>29.389239</v>
      </c>
      <c r="C1329" s="2">
        <v>1.6818550000000001</v>
      </c>
      <c r="D1329" s="2">
        <v>90</v>
      </c>
      <c r="E1329">
        <v>1</v>
      </c>
      <c r="F1329">
        <v>1</v>
      </c>
      <c r="G1329" s="3">
        <v>2.0884100000000001</v>
      </c>
      <c r="H1329" s="3">
        <v>2.644692</v>
      </c>
      <c r="I1329">
        <v>1</v>
      </c>
      <c r="J1329">
        <v>0</v>
      </c>
      <c r="K1329" s="2">
        <v>2.7732359999999998</v>
      </c>
      <c r="L1329">
        <v>0</v>
      </c>
      <c r="M1329" s="2">
        <v>1.252472</v>
      </c>
      <c r="N1329" s="2">
        <v>0</v>
      </c>
      <c r="O1329" s="18">
        <v>1</v>
      </c>
      <c r="P1329">
        <v>3</v>
      </c>
      <c r="Q1329" t="s">
        <v>28</v>
      </c>
      <c r="R1329" s="2">
        <f t="shared" si="20"/>
        <v>31.817452769178654</v>
      </c>
      <c r="S1329">
        <v>1</v>
      </c>
      <c r="T1329">
        <v>0</v>
      </c>
    </row>
    <row r="1330" spans="1:20" x14ac:dyDescent="0.25">
      <c r="A1330" t="s">
        <v>21</v>
      </c>
      <c r="B1330" s="3">
        <v>30.967417000000001</v>
      </c>
      <c r="C1330" s="2">
        <v>1.688436</v>
      </c>
      <c r="D1330" s="2">
        <v>90</v>
      </c>
      <c r="E1330">
        <v>1</v>
      </c>
      <c r="F1330">
        <v>1</v>
      </c>
      <c r="G1330" s="3">
        <v>2.1800470000000001</v>
      </c>
      <c r="H1330" s="3">
        <v>2.7330770000000002</v>
      </c>
      <c r="I1330">
        <v>1</v>
      </c>
      <c r="J1330">
        <v>0</v>
      </c>
      <c r="K1330" s="2">
        <v>2.77962</v>
      </c>
      <c r="L1330">
        <v>0</v>
      </c>
      <c r="M1330" s="2">
        <v>1.454129</v>
      </c>
      <c r="N1330" s="2">
        <v>0</v>
      </c>
      <c r="O1330" s="18">
        <v>1</v>
      </c>
      <c r="P1330">
        <v>3</v>
      </c>
      <c r="Q1330" t="s">
        <v>28</v>
      </c>
      <c r="R1330" s="2">
        <f t="shared" si="20"/>
        <v>31.569907008786604</v>
      </c>
      <c r="S1330">
        <v>1</v>
      </c>
      <c r="T1330">
        <v>0</v>
      </c>
    </row>
    <row r="1331" spans="1:20" x14ac:dyDescent="0.25">
      <c r="A1331" t="s">
        <v>15</v>
      </c>
      <c r="B1331" s="3">
        <v>23.474164999999999</v>
      </c>
      <c r="C1331" s="2">
        <v>1.577115</v>
      </c>
      <c r="D1331" s="2">
        <v>78</v>
      </c>
      <c r="E1331">
        <v>1</v>
      </c>
      <c r="F1331">
        <v>1</v>
      </c>
      <c r="G1331" s="3">
        <v>2</v>
      </c>
      <c r="H1331" s="3">
        <v>1</v>
      </c>
      <c r="I1331">
        <v>1</v>
      </c>
      <c r="J1331">
        <v>0</v>
      </c>
      <c r="K1331" s="2">
        <v>2</v>
      </c>
      <c r="L1331">
        <v>0</v>
      </c>
      <c r="M1331" s="2">
        <v>0.87610100000000002</v>
      </c>
      <c r="N1331" s="2">
        <v>0</v>
      </c>
      <c r="O1331" s="18">
        <v>0</v>
      </c>
      <c r="P1331">
        <v>4</v>
      </c>
      <c r="Q1331" t="s">
        <v>28</v>
      </c>
      <c r="R1331" s="2">
        <f t="shared" si="20"/>
        <v>31.359409622794828</v>
      </c>
      <c r="S1331">
        <v>1</v>
      </c>
      <c r="T1331">
        <v>0</v>
      </c>
    </row>
    <row r="1332" spans="1:20" x14ac:dyDescent="0.25">
      <c r="A1332" t="s">
        <v>15</v>
      </c>
      <c r="B1332" s="3">
        <v>24.317606999999999</v>
      </c>
      <c r="C1332" s="2">
        <v>1.586751</v>
      </c>
      <c r="D1332" s="2">
        <v>79.109029000000007</v>
      </c>
      <c r="E1332">
        <v>1</v>
      </c>
      <c r="F1332">
        <v>1</v>
      </c>
      <c r="G1332" s="3">
        <v>2</v>
      </c>
      <c r="H1332" s="3">
        <v>1</v>
      </c>
      <c r="I1332">
        <v>1</v>
      </c>
      <c r="J1332">
        <v>0</v>
      </c>
      <c r="K1332" s="2">
        <v>2</v>
      </c>
      <c r="L1332">
        <v>0</v>
      </c>
      <c r="M1332" s="2">
        <v>0.85244600000000004</v>
      </c>
      <c r="N1332" s="2">
        <v>0</v>
      </c>
      <c r="O1332" s="18">
        <v>0</v>
      </c>
      <c r="P1332">
        <v>4</v>
      </c>
      <c r="Q1332" t="s">
        <v>28</v>
      </c>
      <c r="R1332" s="2">
        <f t="shared" si="20"/>
        <v>31.420167256495802</v>
      </c>
      <c r="S1332">
        <v>1</v>
      </c>
      <c r="T1332">
        <v>0</v>
      </c>
    </row>
    <row r="1333" spans="1:20" x14ac:dyDescent="0.25">
      <c r="A1333" t="s">
        <v>21</v>
      </c>
      <c r="B1333" s="3">
        <v>17.052914000000001</v>
      </c>
      <c r="C1333" s="2">
        <v>1.7106159999999999</v>
      </c>
      <c r="D1333" s="2">
        <v>99.860253999999998</v>
      </c>
      <c r="E1333">
        <v>1</v>
      </c>
      <c r="F1333">
        <v>1</v>
      </c>
      <c r="G1333" s="3">
        <v>2</v>
      </c>
      <c r="H1333" s="3">
        <v>3</v>
      </c>
      <c r="I1333">
        <v>1</v>
      </c>
      <c r="J1333">
        <v>0</v>
      </c>
      <c r="K1333" s="2">
        <v>2</v>
      </c>
      <c r="L1333">
        <v>0</v>
      </c>
      <c r="M1333" s="2">
        <v>6.7490999999999995E-2</v>
      </c>
      <c r="N1333" s="2">
        <v>0.89410500000000004</v>
      </c>
      <c r="O1333" s="18">
        <v>0</v>
      </c>
      <c r="P1333">
        <v>4</v>
      </c>
      <c r="Q1333" t="s">
        <v>28</v>
      </c>
      <c r="R1333" s="2">
        <f t="shared" si="20"/>
        <v>34.126174466108239</v>
      </c>
      <c r="S1333">
        <v>1</v>
      </c>
      <c r="T1333">
        <v>0</v>
      </c>
    </row>
    <row r="1334" spans="1:20" x14ac:dyDescent="0.25">
      <c r="A1334" t="s">
        <v>21</v>
      </c>
      <c r="B1334" s="3">
        <v>18.048919999999999</v>
      </c>
      <c r="C1334" s="2">
        <v>1.721384</v>
      </c>
      <c r="D1334" s="2">
        <v>99.430611999999996</v>
      </c>
      <c r="E1334">
        <v>1</v>
      </c>
      <c r="F1334">
        <v>1</v>
      </c>
      <c r="G1334" s="3">
        <v>2</v>
      </c>
      <c r="H1334" s="3">
        <v>3</v>
      </c>
      <c r="I1334">
        <v>1</v>
      </c>
      <c r="J1334">
        <v>0</v>
      </c>
      <c r="K1334" s="2">
        <v>2</v>
      </c>
      <c r="L1334">
        <v>0</v>
      </c>
      <c r="M1334" s="2">
        <v>1.579431</v>
      </c>
      <c r="N1334" s="2">
        <v>0.839862</v>
      </c>
      <c r="O1334" s="18">
        <v>0</v>
      </c>
      <c r="P1334">
        <v>4</v>
      </c>
      <c r="Q1334" t="s">
        <v>28</v>
      </c>
      <c r="R1334" s="2">
        <f t="shared" si="20"/>
        <v>33.55556754020774</v>
      </c>
      <c r="S1334">
        <v>1</v>
      </c>
      <c r="T1334">
        <v>0</v>
      </c>
    </row>
    <row r="1335" spans="1:20" x14ac:dyDescent="0.25">
      <c r="A1335" t="s">
        <v>15</v>
      </c>
      <c r="B1335" s="3">
        <v>22.875222999999998</v>
      </c>
      <c r="C1335" s="2">
        <v>1.6243669999999999</v>
      </c>
      <c r="D1335" s="2">
        <v>82</v>
      </c>
      <c r="E1335">
        <v>1</v>
      </c>
      <c r="F1335">
        <v>1</v>
      </c>
      <c r="G1335" s="3">
        <v>1.8268850000000001</v>
      </c>
      <c r="H1335" s="3">
        <v>1</v>
      </c>
      <c r="I1335">
        <v>1</v>
      </c>
      <c r="J1335">
        <v>0</v>
      </c>
      <c r="K1335" s="2">
        <v>2</v>
      </c>
      <c r="L1335">
        <v>0</v>
      </c>
      <c r="M1335" s="2">
        <v>0</v>
      </c>
      <c r="N1335" s="2">
        <v>0.45927400000000002</v>
      </c>
      <c r="O1335" s="18">
        <v>0</v>
      </c>
      <c r="P1335">
        <v>4</v>
      </c>
      <c r="Q1335" t="s">
        <v>28</v>
      </c>
      <c r="R1335" s="2">
        <f t="shared" si="20"/>
        <v>31.077461455216778</v>
      </c>
      <c r="S1335">
        <v>1</v>
      </c>
      <c r="T1335">
        <v>0</v>
      </c>
    </row>
    <row r="1336" spans="1:20" x14ac:dyDescent="0.25">
      <c r="A1336" t="s">
        <v>15</v>
      </c>
      <c r="B1336" s="3">
        <v>22.884722</v>
      </c>
      <c r="C1336" s="2">
        <v>1.622787</v>
      </c>
      <c r="D1336" s="2">
        <v>82</v>
      </c>
      <c r="E1336">
        <v>1</v>
      </c>
      <c r="F1336">
        <v>1</v>
      </c>
      <c r="G1336" s="3">
        <v>1.7544010000000001</v>
      </c>
      <c r="H1336" s="3">
        <v>1</v>
      </c>
      <c r="I1336">
        <v>1</v>
      </c>
      <c r="J1336">
        <v>0</v>
      </c>
      <c r="K1336" s="2">
        <v>2</v>
      </c>
      <c r="L1336">
        <v>0</v>
      </c>
      <c r="M1336" s="2">
        <v>0</v>
      </c>
      <c r="N1336" s="2">
        <v>0.30190899999999998</v>
      </c>
      <c r="O1336" s="18">
        <v>0</v>
      </c>
      <c r="P1336">
        <v>4</v>
      </c>
      <c r="Q1336" t="s">
        <v>28</v>
      </c>
      <c r="R1336" s="2">
        <f t="shared" si="20"/>
        <v>31.138007038793607</v>
      </c>
      <c r="S1336">
        <v>1</v>
      </c>
      <c r="T1336">
        <v>0</v>
      </c>
    </row>
    <row r="1337" spans="1:20" x14ac:dyDescent="0.25">
      <c r="A1337" t="s">
        <v>21</v>
      </c>
      <c r="B1337" s="3">
        <v>18.729565999999998</v>
      </c>
      <c r="C1337" s="2">
        <v>1.8554330000000001</v>
      </c>
      <c r="D1337" s="2">
        <v>112.875283</v>
      </c>
      <c r="E1337">
        <v>1</v>
      </c>
      <c r="F1337">
        <v>1</v>
      </c>
      <c r="G1337" s="3">
        <v>2</v>
      </c>
      <c r="H1337" s="3">
        <v>2.4271370000000001</v>
      </c>
      <c r="I1337">
        <v>1</v>
      </c>
      <c r="J1337">
        <v>0</v>
      </c>
      <c r="K1337" s="2">
        <v>2.5740729999999998</v>
      </c>
      <c r="L1337">
        <v>0</v>
      </c>
      <c r="M1337" s="2">
        <v>1</v>
      </c>
      <c r="N1337" s="2">
        <v>2</v>
      </c>
      <c r="O1337" s="18">
        <v>1</v>
      </c>
      <c r="P1337">
        <v>4</v>
      </c>
      <c r="Q1337" t="s">
        <v>28</v>
      </c>
      <c r="R1337" s="2">
        <f t="shared" si="20"/>
        <v>32.787499663507241</v>
      </c>
      <c r="S1337">
        <v>1</v>
      </c>
      <c r="T1337">
        <v>0</v>
      </c>
    </row>
    <row r="1338" spans="1:20" x14ac:dyDescent="0.25">
      <c r="A1338" t="s">
        <v>21</v>
      </c>
      <c r="B1338" s="3">
        <v>21.011123999999999</v>
      </c>
      <c r="C1338" s="2">
        <v>1.8563149999999999</v>
      </c>
      <c r="D1338" s="2">
        <v>118.183797</v>
      </c>
      <c r="E1338">
        <v>1</v>
      </c>
      <c r="F1338">
        <v>1</v>
      </c>
      <c r="G1338" s="3">
        <v>2</v>
      </c>
      <c r="H1338" s="3">
        <v>3</v>
      </c>
      <c r="I1338">
        <v>1</v>
      </c>
      <c r="J1338">
        <v>0</v>
      </c>
      <c r="K1338" s="2">
        <v>3</v>
      </c>
      <c r="L1338">
        <v>0</v>
      </c>
      <c r="M1338" s="2">
        <v>0.78858499999999998</v>
      </c>
      <c r="N1338" s="2">
        <v>1.220029</v>
      </c>
      <c r="O1338" s="18">
        <v>1</v>
      </c>
      <c r="P1338">
        <v>4</v>
      </c>
      <c r="Q1338" t="s">
        <v>28</v>
      </c>
      <c r="R1338" s="2">
        <f t="shared" si="20"/>
        <v>34.296878176782698</v>
      </c>
      <c r="S1338">
        <v>1</v>
      </c>
      <c r="T1338">
        <v>0</v>
      </c>
    </row>
    <row r="1339" spans="1:20" x14ac:dyDescent="0.25">
      <c r="A1339" t="s">
        <v>15</v>
      </c>
      <c r="B1339" s="3">
        <v>18.603496</v>
      </c>
      <c r="C1339" s="2">
        <v>1.681719</v>
      </c>
      <c r="D1339" s="2">
        <v>90.671870999999996</v>
      </c>
      <c r="E1339">
        <v>1</v>
      </c>
      <c r="F1339">
        <v>1</v>
      </c>
      <c r="G1339" s="3">
        <v>1.5244279999999999</v>
      </c>
      <c r="H1339" s="3">
        <v>3</v>
      </c>
      <c r="I1339">
        <v>1</v>
      </c>
      <c r="J1339">
        <v>0</v>
      </c>
      <c r="K1339" s="2">
        <v>1.383831</v>
      </c>
      <c r="L1339">
        <v>0</v>
      </c>
      <c r="M1339" s="2">
        <v>0.13041700000000001</v>
      </c>
      <c r="N1339" s="2">
        <v>1</v>
      </c>
      <c r="O1339" s="18">
        <v>1</v>
      </c>
      <c r="P1339">
        <v>4</v>
      </c>
      <c r="Q1339" t="s">
        <v>28</v>
      </c>
      <c r="R1339" s="2">
        <f t="shared" si="20"/>
        <v>32.060162236401446</v>
      </c>
      <c r="S1339">
        <v>1</v>
      </c>
      <c r="T1339">
        <v>0</v>
      </c>
    </row>
    <row r="1340" spans="1:20" x14ac:dyDescent="0.25">
      <c r="A1340" t="s">
        <v>15</v>
      </c>
      <c r="B1340" s="3">
        <v>21.106055999999999</v>
      </c>
      <c r="C1340" s="2">
        <v>1.7228840000000001</v>
      </c>
      <c r="D1340" s="2">
        <v>92.949253999999996</v>
      </c>
      <c r="E1340">
        <v>1</v>
      </c>
      <c r="F1340">
        <v>1</v>
      </c>
      <c r="G1340" s="3">
        <v>1.1640619999999999</v>
      </c>
      <c r="H1340" s="3">
        <v>3</v>
      </c>
      <c r="I1340">
        <v>1</v>
      </c>
      <c r="J1340">
        <v>0</v>
      </c>
      <c r="K1340" s="2">
        <v>1.157395</v>
      </c>
      <c r="L1340">
        <v>0</v>
      </c>
      <c r="M1340" s="2">
        <v>0</v>
      </c>
      <c r="N1340" s="2">
        <v>0.320851</v>
      </c>
      <c r="O1340" s="18">
        <v>1</v>
      </c>
      <c r="P1340">
        <v>4</v>
      </c>
      <c r="Q1340" t="s">
        <v>28</v>
      </c>
      <c r="R1340" s="2">
        <f t="shared" si="20"/>
        <v>31.313660080077753</v>
      </c>
      <c r="S1340">
        <v>1</v>
      </c>
      <c r="T1340">
        <v>0</v>
      </c>
    </row>
    <row r="1341" spans="1:20" x14ac:dyDescent="0.25">
      <c r="A1341" t="s">
        <v>21</v>
      </c>
      <c r="B1341" s="3">
        <v>23</v>
      </c>
      <c r="C1341" s="2">
        <v>1.7994060000000001</v>
      </c>
      <c r="D1341" s="2">
        <v>106.528811</v>
      </c>
      <c r="E1341">
        <v>1</v>
      </c>
      <c r="F1341">
        <v>1</v>
      </c>
      <c r="G1341" s="3">
        <v>2.1231589999999998</v>
      </c>
      <c r="H1341" s="3">
        <v>3</v>
      </c>
      <c r="I1341">
        <v>1</v>
      </c>
      <c r="J1341">
        <v>0</v>
      </c>
      <c r="K1341" s="2">
        <v>2.415343</v>
      </c>
      <c r="L1341">
        <v>0</v>
      </c>
      <c r="M1341" s="2">
        <v>0.295178</v>
      </c>
      <c r="N1341" s="2">
        <v>0.56985200000000003</v>
      </c>
      <c r="O1341" s="18">
        <v>1</v>
      </c>
      <c r="P1341">
        <v>4</v>
      </c>
      <c r="Q1341" t="s">
        <v>28</v>
      </c>
      <c r="R1341" s="2">
        <f t="shared" si="20"/>
        <v>32.900973714056228</v>
      </c>
      <c r="S1341">
        <v>1</v>
      </c>
      <c r="T1341">
        <v>0</v>
      </c>
    </row>
    <row r="1342" spans="1:20" x14ac:dyDescent="0.25">
      <c r="A1342" t="s">
        <v>21</v>
      </c>
      <c r="B1342" s="3">
        <v>21.980847000000001</v>
      </c>
      <c r="C1342" s="2">
        <v>1.8198749999999999</v>
      </c>
      <c r="D1342" s="2">
        <v>106.04851600000001</v>
      </c>
      <c r="E1342">
        <v>1</v>
      </c>
      <c r="F1342">
        <v>1</v>
      </c>
      <c r="G1342" s="3">
        <v>2</v>
      </c>
      <c r="H1342" s="3">
        <v>3</v>
      </c>
      <c r="I1342">
        <v>1</v>
      </c>
      <c r="J1342">
        <v>0</v>
      </c>
      <c r="K1342" s="2">
        <v>2.7452420000000002</v>
      </c>
      <c r="L1342">
        <v>0</v>
      </c>
      <c r="M1342" s="2">
        <v>0</v>
      </c>
      <c r="N1342" s="2">
        <v>0.80898000000000003</v>
      </c>
      <c r="O1342" s="18">
        <v>1</v>
      </c>
      <c r="P1342">
        <v>4</v>
      </c>
      <c r="Q1342" t="s">
        <v>28</v>
      </c>
      <c r="R1342" s="2">
        <f t="shared" si="20"/>
        <v>32.02001105081375</v>
      </c>
      <c r="S1342">
        <v>1</v>
      </c>
      <c r="T1342">
        <v>0</v>
      </c>
    </row>
    <row r="1343" spans="1:20" x14ac:dyDescent="0.25">
      <c r="A1343" t="s">
        <v>21</v>
      </c>
      <c r="B1343" s="3">
        <v>21.016665</v>
      </c>
      <c r="C1343" s="2">
        <v>1.7901720000000001</v>
      </c>
      <c r="D1343" s="2">
        <v>105.04219399999999</v>
      </c>
      <c r="E1343">
        <v>1</v>
      </c>
      <c r="F1343">
        <v>1</v>
      </c>
      <c r="G1343" s="3">
        <v>2.2596790000000002</v>
      </c>
      <c r="H1343" s="3">
        <v>3</v>
      </c>
      <c r="I1343">
        <v>1</v>
      </c>
      <c r="J1343">
        <v>0</v>
      </c>
      <c r="K1343" s="2">
        <v>1.026143</v>
      </c>
      <c r="L1343">
        <v>0</v>
      </c>
      <c r="M1343" s="2">
        <v>0.26880100000000001</v>
      </c>
      <c r="N1343" s="2">
        <v>7.7817999999999998E-2</v>
      </c>
      <c r="O1343" s="18">
        <v>1</v>
      </c>
      <c r="P1343">
        <v>4</v>
      </c>
      <c r="Q1343" t="s">
        <v>28</v>
      </c>
      <c r="R1343" s="2">
        <f t="shared" si="20"/>
        <v>32.777382113387155</v>
      </c>
      <c r="S1343">
        <v>1</v>
      </c>
      <c r="T1343">
        <v>0</v>
      </c>
    </row>
    <row r="1344" spans="1:20" x14ac:dyDescent="0.25">
      <c r="A1344" t="s">
        <v>21</v>
      </c>
      <c r="B1344" s="3">
        <v>21.72738</v>
      </c>
      <c r="C1344" s="2">
        <v>1.783782</v>
      </c>
      <c r="D1344" s="2">
        <v>105.000276</v>
      </c>
      <c r="E1344">
        <v>1</v>
      </c>
      <c r="F1344">
        <v>1</v>
      </c>
      <c r="G1344" s="3">
        <v>2.0443259999999999</v>
      </c>
      <c r="H1344" s="3">
        <v>3</v>
      </c>
      <c r="I1344">
        <v>1</v>
      </c>
      <c r="J1344">
        <v>0</v>
      </c>
      <c r="K1344" s="2">
        <v>2.3581799999999999</v>
      </c>
      <c r="L1344">
        <v>0</v>
      </c>
      <c r="M1344" s="2">
        <v>0.34937099999999999</v>
      </c>
      <c r="N1344" s="2">
        <v>0</v>
      </c>
      <c r="O1344" s="18">
        <v>1</v>
      </c>
      <c r="P1344">
        <v>4</v>
      </c>
      <c r="Q1344" t="s">
        <v>28</v>
      </c>
      <c r="R1344" s="2">
        <f t="shared" si="20"/>
        <v>32.999464034707742</v>
      </c>
      <c r="S1344">
        <v>1</v>
      </c>
      <c r="T1344">
        <v>0</v>
      </c>
    </row>
    <row r="1345" spans="1:20" x14ac:dyDescent="0.25">
      <c r="A1345" t="s">
        <v>21</v>
      </c>
      <c r="B1345" s="3">
        <v>18</v>
      </c>
      <c r="C1345" s="2">
        <v>1.783906</v>
      </c>
      <c r="D1345" s="2">
        <v>109.20761400000001</v>
      </c>
      <c r="E1345">
        <v>1</v>
      </c>
      <c r="F1345">
        <v>1</v>
      </c>
      <c r="G1345" s="3">
        <v>2</v>
      </c>
      <c r="H1345" s="3">
        <v>1.8678360000000001</v>
      </c>
      <c r="I1345">
        <v>1</v>
      </c>
      <c r="J1345">
        <v>0</v>
      </c>
      <c r="K1345" s="2">
        <v>2.4383979999999998</v>
      </c>
      <c r="L1345">
        <v>0</v>
      </c>
      <c r="M1345" s="2">
        <v>1</v>
      </c>
      <c r="N1345" s="2">
        <v>0.80230500000000005</v>
      </c>
      <c r="O1345" s="18">
        <v>0</v>
      </c>
      <c r="P1345">
        <v>4</v>
      </c>
      <c r="Q1345" t="s">
        <v>28</v>
      </c>
      <c r="R1345" s="2">
        <f t="shared" si="20"/>
        <v>34.316974041597014</v>
      </c>
      <c r="S1345">
        <v>1</v>
      </c>
      <c r="T1345">
        <v>0</v>
      </c>
    </row>
    <row r="1346" spans="1:20" x14ac:dyDescent="0.25">
      <c r="A1346" t="s">
        <v>21</v>
      </c>
      <c r="B1346" s="3">
        <v>18</v>
      </c>
      <c r="C1346" s="2">
        <v>1.8442179999999999</v>
      </c>
      <c r="D1346" s="2">
        <v>109.19552899999999</v>
      </c>
      <c r="E1346">
        <v>1</v>
      </c>
      <c r="F1346">
        <v>1</v>
      </c>
      <c r="G1346" s="3">
        <v>2</v>
      </c>
      <c r="H1346" s="3">
        <v>1.5484070000000001</v>
      </c>
      <c r="I1346">
        <v>1</v>
      </c>
      <c r="J1346">
        <v>0</v>
      </c>
      <c r="K1346" s="2">
        <v>2.1914009999999999</v>
      </c>
      <c r="L1346">
        <v>0</v>
      </c>
      <c r="M1346" s="2">
        <v>1</v>
      </c>
      <c r="N1346" s="2">
        <v>1.676944</v>
      </c>
      <c r="O1346" s="18">
        <v>0</v>
      </c>
      <c r="P1346">
        <v>4</v>
      </c>
      <c r="Q1346" t="s">
        <v>28</v>
      </c>
      <c r="R1346" s="2">
        <f t="shared" si="20"/>
        <v>32.105566953405066</v>
      </c>
      <c r="S1346">
        <v>1</v>
      </c>
      <c r="T1346">
        <v>0</v>
      </c>
    </row>
    <row r="1347" spans="1:20" x14ac:dyDescent="0.25">
      <c r="A1347" t="s">
        <v>15</v>
      </c>
      <c r="B1347" s="3">
        <v>19.431661999999999</v>
      </c>
      <c r="C1347" s="2">
        <v>1.6316619999999999</v>
      </c>
      <c r="D1347" s="2">
        <v>82</v>
      </c>
      <c r="E1347">
        <v>1</v>
      </c>
      <c r="F1347">
        <v>1</v>
      </c>
      <c r="G1347" s="3">
        <v>2.8434560000000002</v>
      </c>
      <c r="H1347" s="3">
        <v>2.937989</v>
      </c>
      <c r="I1347">
        <v>1</v>
      </c>
      <c r="J1347">
        <v>0</v>
      </c>
      <c r="K1347" s="2">
        <v>1.001995</v>
      </c>
      <c r="L1347">
        <v>0</v>
      </c>
      <c r="M1347" s="2">
        <v>0</v>
      </c>
      <c r="N1347" s="2">
        <v>1.5544039999999999</v>
      </c>
      <c r="O1347" s="18">
        <v>0</v>
      </c>
      <c r="P1347">
        <v>4</v>
      </c>
      <c r="Q1347" t="s">
        <v>28</v>
      </c>
      <c r="R1347" s="2">
        <f t="shared" ref="R1347:R1410" si="21">D1347/(C1347*C1347)</f>
        <v>30.800194126443678</v>
      </c>
      <c r="S1347">
        <v>1</v>
      </c>
      <c r="T1347">
        <v>0</v>
      </c>
    </row>
    <row r="1348" spans="1:20" x14ac:dyDescent="0.25">
      <c r="A1348" t="s">
        <v>15</v>
      </c>
      <c r="B1348" s="3">
        <v>18.166318</v>
      </c>
      <c r="C1348" s="2">
        <v>1.649553</v>
      </c>
      <c r="D1348" s="2">
        <v>82.323954000000001</v>
      </c>
      <c r="E1348">
        <v>1</v>
      </c>
      <c r="F1348">
        <v>1</v>
      </c>
      <c r="G1348" s="3">
        <v>2.864776</v>
      </c>
      <c r="H1348" s="3">
        <v>3</v>
      </c>
      <c r="I1348">
        <v>1</v>
      </c>
      <c r="J1348">
        <v>0</v>
      </c>
      <c r="K1348" s="2">
        <v>1.8769149999999999</v>
      </c>
      <c r="L1348">
        <v>0</v>
      </c>
      <c r="M1348" s="2">
        <v>0.63156500000000004</v>
      </c>
      <c r="N1348" s="2">
        <v>0.186414</v>
      </c>
      <c r="O1348" s="18">
        <v>0</v>
      </c>
      <c r="P1348">
        <v>4</v>
      </c>
      <c r="Q1348" t="s">
        <v>28</v>
      </c>
      <c r="R1348" s="2">
        <f t="shared" si="21"/>
        <v>30.254757299290866</v>
      </c>
      <c r="S1348">
        <v>1</v>
      </c>
      <c r="T1348">
        <v>0</v>
      </c>
    </row>
    <row r="1349" spans="1:20" x14ac:dyDescent="0.25">
      <c r="A1349" t="s">
        <v>21</v>
      </c>
      <c r="B1349" s="3">
        <v>22.352025000000001</v>
      </c>
      <c r="C1349" s="2">
        <v>1.7547109999999999</v>
      </c>
      <c r="D1349" s="2">
        <v>105.00070599999999</v>
      </c>
      <c r="E1349">
        <v>1</v>
      </c>
      <c r="F1349">
        <v>1</v>
      </c>
      <c r="G1349" s="3">
        <v>2.8711370000000001</v>
      </c>
      <c r="H1349" s="3">
        <v>3</v>
      </c>
      <c r="I1349">
        <v>1</v>
      </c>
      <c r="J1349">
        <v>0</v>
      </c>
      <c r="K1349" s="2">
        <v>2.6275689999999998</v>
      </c>
      <c r="L1349">
        <v>0</v>
      </c>
      <c r="M1349" s="2">
        <v>1</v>
      </c>
      <c r="N1349" s="2">
        <v>0</v>
      </c>
      <c r="O1349" s="18">
        <v>1</v>
      </c>
      <c r="P1349">
        <v>4</v>
      </c>
      <c r="Q1349" t="s">
        <v>28</v>
      </c>
      <c r="R1349" s="2">
        <f t="shared" si="21"/>
        <v>34.102092019669648</v>
      </c>
      <c r="S1349">
        <v>1</v>
      </c>
      <c r="T1349">
        <v>0</v>
      </c>
    </row>
    <row r="1350" spans="1:20" x14ac:dyDescent="0.25">
      <c r="A1350" t="s">
        <v>21</v>
      </c>
      <c r="B1350" s="3">
        <v>22.469351</v>
      </c>
      <c r="C1350" s="2">
        <v>1.7625150000000001</v>
      </c>
      <c r="D1350" s="2">
        <v>105.000097</v>
      </c>
      <c r="E1350">
        <v>1</v>
      </c>
      <c r="F1350">
        <v>1</v>
      </c>
      <c r="G1350" s="3">
        <v>2.2828029999999999</v>
      </c>
      <c r="H1350" s="3">
        <v>3</v>
      </c>
      <c r="I1350">
        <v>1</v>
      </c>
      <c r="J1350">
        <v>0</v>
      </c>
      <c r="K1350" s="2">
        <v>2.1042640000000001</v>
      </c>
      <c r="L1350">
        <v>0</v>
      </c>
      <c r="M1350" s="2">
        <v>1</v>
      </c>
      <c r="N1350" s="2">
        <v>0</v>
      </c>
      <c r="O1350" s="18">
        <v>1</v>
      </c>
      <c r="P1350">
        <v>4</v>
      </c>
      <c r="Q1350" t="s">
        <v>28</v>
      </c>
      <c r="R1350" s="2">
        <f t="shared" si="21"/>
        <v>33.800572538482974</v>
      </c>
      <c r="S1350">
        <v>1</v>
      </c>
      <c r="T1350">
        <v>0</v>
      </c>
    </row>
    <row r="1351" spans="1:20" x14ac:dyDescent="0.25">
      <c r="A1351" t="s">
        <v>21</v>
      </c>
      <c r="B1351" s="3">
        <v>19.524698000000001</v>
      </c>
      <c r="C1351" s="2">
        <v>1.942725</v>
      </c>
      <c r="D1351" s="2">
        <v>121.657979</v>
      </c>
      <c r="E1351">
        <v>1</v>
      </c>
      <c r="F1351">
        <v>1</v>
      </c>
      <c r="G1351" s="3">
        <v>2</v>
      </c>
      <c r="H1351" s="3">
        <v>3</v>
      </c>
      <c r="I1351">
        <v>1</v>
      </c>
      <c r="J1351">
        <v>0</v>
      </c>
      <c r="K1351" s="2">
        <v>3</v>
      </c>
      <c r="L1351">
        <v>0</v>
      </c>
      <c r="M1351" s="2">
        <v>1</v>
      </c>
      <c r="N1351" s="2">
        <v>1.0148079999999999</v>
      </c>
      <c r="O1351" s="18">
        <v>1</v>
      </c>
      <c r="P1351">
        <v>4</v>
      </c>
      <c r="Q1351" t="s">
        <v>28</v>
      </c>
      <c r="R1351" s="2">
        <f t="shared" si="21"/>
        <v>32.234277453721248</v>
      </c>
      <c r="S1351">
        <v>1</v>
      </c>
      <c r="T1351">
        <v>0</v>
      </c>
    </row>
    <row r="1352" spans="1:20" x14ac:dyDescent="0.25">
      <c r="A1352" t="s">
        <v>21</v>
      </c>
      <c r="B1352" s="3">
        <v>20.491475000000001</v>
      </c>
      <c r="C1352" s="2">
        <v>1.9756629999999999</v>
      </c>
      <c r="D1352" s="2">
        <v>120.702935</v>
      </c>
      <c r="E1352">
        <v>1</v>
      </c>
      <c r="F1352">
        <v>1</v>
      </c>
      <c r="G1352" s="3">
        <v>2</v>
      </c>
      <c r="H1352" s="3">
        <v>3</v>
      </c>
      <c r="I1352">
        <v>1</v>
      </c>
      <c r="J1352">
        <v>0</v>
      </c>
      <c r="K1352" s="2">
        <v>3</v>
      </c>
      <c r="L1352">
        <v>0</v>
      </c>
      <c r="M1352" s="2">
        <v>0.76701299999999994</v>
      </c>
      <c r="N1352" s="2">
        <v>1</v>
      </c>
      <c r="O1352" s="18">
        <v>1</v>
      </c>
      <c r="P1352">
        <v>4</v>
      </c>
      <c r="Q1352" t="s">
        <v>28</v>
      </c>
      <c r="R1352" s="2">
        <f t="shared" si="21"/>
        <v>30.9237460034376</v>
      </c>
      <c r="S1352">
        <v>1</v>
      </c>
      <c r="T1352">
        <v>0</v>
      </c>
    </row>
    <row r="1353" spans="1:20" x14ac:dyDescent="0.25">
      <c r="A1353" t="s">
        <v>15</v>
      </c>
      <c r="B1353" s="3">
        <v>39.213399000000003</v>
      </c>
      <c r="C1353" s="2">
        <v>1.586301</v>
      </c>
      <c r="D1353" s="2">
        <v>80</v>
      </c>
      <c r="E1353">
        <v>1</v>
      </c>
      <c r="F1353">
        <v>1</v>
      </c>
      <c r="G1353" s="3">
        <v>2.020502</v>
      </c>
      <c r="H1353" s="3">
        <v>1.2374540000000001</v>
      </c>
      <c r="I1353">
        <v>1</v>
      </c>
      <c r="J1353">
        <v>0</v>
      </c>
      <c r="K1353" s="2">
        <v>1.9314199999999999</v>
      </c>
      <c r="L1353">
        <v>0</v>
      </c>
      <c r="M1353" s="2">
        <v>1.967973</v>
      </c>
      <c r="N1353" s="2">
        <v>0</v>
      </c>
      <c r="O1353" s="18">
        <v>1</v>
      </c>
      <c r="P1353">
        <v>3</v>
      </c>
      <c r="Q1353" t="s">
        <v>28</v>
      </c>
      <c r="R1353" s="2">
        <f t="shared" si="21"/>
        <v>31.792068899846832</v>
      </c>
      <c r="S1353">
        <v>1</v>
      </c>
      <c r="T1353">
        <v>0</v>
      </c>
    </row>
    <row r="1354" spans="1:20" x14ac:dyDescent="0.25">
      <c r="A1354" t="s">
        <v>15</v>
      </c>
      <c r="B1354" s="3">
        <v>38.098745000000001</v>
      </c>
      <c r="C1354" s="2">
        <v>1.5984480000000001</v>
      </c>
      <c r="D1354" s="2">
        <v>80</v>
      </c>
      <c r="E1354">
        <v>1</v>
      </c>
      <c r="F1354">
        <v>1</v>
      </c>
      <c r="G1354" s="3">
        <v>2.0207850000000001</v>
      </c>
      <c r="H1354" s="3">
        <v>1.169173</v>
      </c>
      <c r="I1354">
        <v>1</v>
      </c>
      <c r="J1354">
        <v>0</v>
      </c>
      <c r="K1354" s="2">
        <v>1.9725509999999999</v>
      </c>
      <c r="L1354">
        <v>0</v>
      </c>
      <c r="M1354" s="2">
        <v>1.903338</v>
      </c>
      <c r="N1354" s="2">
        <v>0</v>
      </c>
      <c r="O1354" s="18">
        <v>1</v>
      </c>
      <c r="P1354">
        <v>3</v>
      </c>
      <c r="Q1354" t="s">
        <v>28</v>
      </c>
      <c r="R1354" s="2">
        <f t="shared" si="21"/>
        <v>31.310713323597607</v>
      </c>
      <c r="S1354">
        <v>1</v>
      </c>
      <c r="T1354">
        <v>0</v>
      </c>
    </row>
    <row r="1355" spans="1:20" x14ac:dyDescent="0.25">
      <c r="A1355" t="s">
        <v>21</v>
      </c>
      <c r="B1355" s="3">
        <v>19.034033000000001</v>
      </c>
      <c r="C1355" s="2">
        <v>1.703098</v>
      </c>
      <c r="D1355" s="2">
        <v>98.296650999999997</v>
      </c>
      <c r="E1355">
        <v>1</v>
      </c>
      <c r="F1355">
        <v>1</v>
      </c>
      <c r="G1355" s="3">
        <v>2</v>
      </c>
      <c r="H1355" s="3">
        <v>2.391753</v>
      </c>
      <c r="I1355">
        <v>1</v>
      </c>
      <c r="J1355">
        <v>0</v>
      </c>
      <c r="K1355" s="2">
        <v>2</v>
      </c>
      <c r="L1355">
        <v>0</v>
      </c>
      <c r="M1355" s="2">
        <v>0</v>
      </c>
      <c r="N1355" s="2">
        <v>1.119877</v>
      </c>
      <c r="O1355" s="18">
        <v>0</v>
      </c>
      <c r="P1355">
        <v>4</v>
      </c>
      <c r="Q1355" t="s">
        <v>28</v>
      </c>
      <c r="R1355" s="2">
        <f t="shared" si="21"/>
        <v>33.889053828544839</v>
      </c>
      <c r="S1355">
        <v>1</v>
      </c>
      <c r="T1355">
        <v>0</v>
      </c>
    </row>
    <row r="1356" spans="1:20" x14ac:dyDescent="0.25">
      <c r="A1356" t="s">
        <v>21</v>
      </c>
      <c r="B1356" s="3">
        <v>17.073647999999999</v>
      </c>
      <c r="C1356" s="2">
        <v>1.706996</v>
      </c>
      <c r="D1356" s="2">
        <v>99.544696000000002</v>
      </c>
      <c r="E1356">
        <v>1</v>
      </c>
      <c r="F1356">
        <v>1</v>
      </c>
      <c r="G1356" s="3">
        <v>2</v>
      </c>
      <c r="H1356" s="3">
        <v>3</v>
      </c>
      <c r="I1356">
        <v>1</v>
      </c>
      <c r="J1356">
        <v>0</v>
      </c>
      <c r="K1356" s="2">
        <v>2</v>
      </c>
      <c r="L1356">
        <v>0</v>
      </c>
      <c r="M1356" s="2">
        <v>1.7320899999999999</v>
      </c>
      <c r="N1356" s="2">
        <v>4.8617E-2</v>
      </c>
      <c r="O1356" s="18">
        <v>0</v>
      </c>
      <c r="P1356">
        <v>4</v>
      </c>
      <c r="Q1356" t="s">
        <v>28</v>
      </c>
      <c r="R1356" s="2">
        <f t="shared" si="21"/>
        <v>34.162773200081482</v>
      </c>
      <c r="S1356">
        <v>1</v>
      </c>
      <c r="T1356">
        <v>0</v>
      </c>
    </row>
    <row r="1357" spans="1:20" x14ac:dyDescent="0.25">
      <c r="A1357" t="s">
        <v>15</v>
      </c>
      <c r="B1357" s="3">
        <v>38.547266999999998</v>
      </c>
      <c r="C1357" s="2">
        <v>1.5264720000000001</v>
      </c>
      <c r="D1357" s="2">
        <v>75.150345000000002</v>
      </c>
      <c r="E1357">
        <v>1</v>
      </c>
      <c r="F1357">
        <v>1</v>
      </c>
      <c r="G1357" s="3">
        <v>2</v>
      </c>
      <c r="H1357" s="3">
        <v>3</v>
      </c>
      <c r="I1357">
        <v>1</v>
      </c>
      <c r="J1357">
        <v>0</v>
      </c>
      <c r="K1357" s="2">
        <v>1.0844419999999999</v>
      </c>
      <c r="L1357">
        <v>0</v>
      </c>
      <c r="M1357" s="2">
        <v>0</v>
      </c>
      <c r="N1357" s="2">
        <v>0</v>
      </c>
      <c r="O1357" s="18">
        <v>1</v>
      </c>
      <c r="P1357">
        <v>3</v>
      </c>
      <c r="Q1357" t="s">
        <v>28</v>
      </c>
      <c r="R1357" s="2">
        <f t="shared" si="21"/>
        <v>32.251750672444466</v>
      </c>
      <c r="S1357">
        <v>1</v>
      </c>
      <c r="T1357">
        <v>0</v>
      </c>
    </row>
    <row r="1358" spans="1:20" x14ac:dyDescent="0.25">
      <c r="A1358" t="s">
        <v>15</v>
      </c>
      <c r="B1358" s="3">
        <v>38.683793999999999</v>
      </c>
      <c r="C1358" s="2">
        <v>1.5019929999999999</v>
      </c>
      <c r="D1358" s="2">
        <v>76.642944</v>
      </c>
      <c r="E1358">
        <v>1</v>
      </c>
      <c r="F1358">
        <v>1</v>
      </c>
      <c r="G1358" s="3">
        <v>2</v>
      </c>
      <c r="H1358" s="3">
        <v>3</v>
      </c>
      <c r="I1358">
        <v>1</v>
      </c>
      <c r="J1358">
        <v>0</v>
      </c>
      <c r="K1358" s="2">
        <v>1</v>
      </c>
      <c r="L1358">
        <v>0</v>
      </c>
      <c r="M1358" s="2">
        <v>0</v>
      </c>
      <c r="N1358" s="2">
        <v>0</v>
      </c>
      <c r="O1358" s="18">
        <v>1</v>
      </c>
      <c r="P1358">
        <v>3</v>
      </c>
      <c r="Q1358" t="s">
        <v>28</v>
      </c>
      <c r="R1358" s="2">
        <f t="shared" si="21"/>
        <v>33.973192594795577</v>
      </c>
      <c r="S1358">
        <v>1</v>
      </c>
      <c r="T1358">
        <v>0</v>
      </c>
    </row>
    <row r="1359" spans="1:20" x14ac:dyDescent="0.25">
      <c r="A1359" t="s">
        <v>21</v>
      </c>
      <c r="B1359" s="3">
        <v>18</v>
      </c>
      <c r="C1359" s="2">
        <v>1.784402</v>
      </c>
      <c r="D1359" s="2">
        <v>108.41311899999999</v>
      </c>
      <c r="E1359">
        <v>1</v>
      </c>
      <c r="F1359">
        <v>1</v>
      </c>
      <c r="G1359" s="3">
        <v>2</v>
      </c>
      <c r="H1359" s="3">
        <v>2.475444</v>
      </c>
      <c r="I1359">
        <v>1</v>
      </c>
      <c r="J1359">
        <v>0</v>
      </c>
      <c r="K1359" s="2">
        <v>2.6557949999999999</v>
      </c>
      <c r="L1359">
        <v>0</v>
      </c>
      <c r="M1359" s="2">
        <v>1</v>
      </c>
      <c r="N1359" s="2">
        <v>0.169879</v>
      </c>
      <c r="O1359" s="18">
        <v>0</v>
      </c>
      <c r="P1359">
        <v>4</v>
      </c>
      <c r="Q1359" t="s">
        <v>28</v>
      </c>
      <c r="R1359" s="2">
        <f t="shared" si="21"/>
        <v>34.048378675662612</v>
      </c>
      <c r="S1359">
        <v>1</v>
      </c>
      <c r="T1359">
        <v>0</v>
      </c>
    </row>
    <row r="1360" spans="1:20" x14ac:dyDescent="0.25">
      <c r="A1360" t="s">
        <v>21</v>
      </c>
      <c r="B1360" s="3">
        <v>18</v>
      </c>
      <c r="C1360" s="2">
        <v>1.7926869999999999</v>
      </c>
      <c r="D1360" s="2">
        <v>108.20454700000001</v>
      </c>
      <c r="E1360">
        <v>1</v>
      </c>
      <c r="F1360">
        <v>1</v>
      </c>
      <c r="G1360" s="3">
        <v>2</v>
      </c>
      <c r="H1360" s="3">
        <v>2.4787940000000002</v>
      </c>
      <c r="I1360">
        <v>1</v>
      </c>
      <c r="J1360">
        <v>0</v>
      </c>
      <c r="K1360" s="2">
        <v>2.9670640000000001</v>
      </c>
      <c r="L1360">
        <v>0</v>
      </c>
      <c r="M1360" s="2">
        <v>1</v>
      </c>
      <c r="N1360" s="2">
        <v>0.43459999999999999</v>
      </c>
      <c r="O1360" s="18">
        <v>0</v>
      </c>
      <c r="P1360">
        <v>4</v>
      </c>
      <c r="Q1360" t="s">
        <v>28</v>
      </c>
      <c r="R1360" s="2">
        <f t="shared" si="21"/>
        <v>33.669492702796923</v>
      </c>
      <c r="S1360">
        <v>1</v>
      </c>
      <c r="T1360">
        <v>0</v>
      </c>
    </row>
    <row r="1361" spans="1:20" x14ac:dyDescent="0.25">
      <c r="A1361" t="s">
        <v>21</v>
      </c>
      <c r="B1361" s="3">
        <v>29.622803999999999</v>
      </c>
      <c r="C1361" s="2">
        <v>1.814052</v>
      </c>
      <c r="D1361" s="2">
        <v>109.41162199999999</v>
      </c>
      <c r="E1361">
        <v>1</v>
      </c>
      <c r="F1361">
        <v>1</v>
      </c>
      <c r="G1361" s="3">
        <v>2.4078170000000001</v>
      </c>
      <c r="H1361" s="3">
        <v>2.070033</v>
      </c>
      <c r="I1361">
        <v>1</v>
      </c>
      <c r="J1361">
        <v>0</v>
      </c>
      <c r="K1361" s="2">
        <v>1.796257</v>
      </c>
      <c r="L1361">
        <v>0</v>
      </c>
      <c r="M1361" s="2">
        <v>1.234483</v>
      </c>
      <c r="N1361" s="2">
        <v>0.17870800000000001</v>
      </c>
      <c r="O1361" s="18">
        <v>1</v>
      </c>
      <c r="P1361">
        <v>3</v>
      </c>
      <c r="Q1361" t="s">
        <v>28</v>
      </c>
      <c r="R1361" s="2">
        <f t="shared" si="21"/>
        <v>33.24788260167994</v>
      </c>
      <c r="S1361">
        <v>1</v>
      </c>
      <c r="T1361">
        <v>0</v>
      </c>
    </row>
    <row r="1362" spans="1:20" x14ac:dyDescent="0.25">
      <c r="A1362" t="s">
        <v>21</v>
      </c>
      <c r="B1362" s="3">
        <v>30.79626</v>
      </c>
      <c r="C1362" s="2">
        <v>1.7894209999999999</v>
      </c>
      <c r="D1362" s="2">
        <v>109.599453</v>
      </c>
      <c r="E1362">
        <v>1</v>
      </c>
      <c r="F1362">
        <v>1</v>
      </c>
      <c r="G1362" s="3">
        <v>2.2149800000000002</v>
      </c>
      <c r="H1362" s="3">
        <v>2.2823920000000002</v>
      </c>
      <c r="I1362">
        <v>1</v>
      </c>
      <c r="J1362">
        <v>0</v>
      </c>
      <c r="K1362" s="2">
        <v>1.179942</v>
      </c>
      <c r="L1362">
        <v>0</v>
      </c>
      <c r="M1362" s="2">
        <v>1.7717540000000001</v>
      </c>
      <c r="N1362" s="2">
        <v>0.537659</v>
      </c>
      <c r="O1362" s="18">
        <v>1</v>
      </c>
      <c r="P1362">
        <v>3</v>
      </c>
      <c r="Q1362" t="s">
        <v>28</v>
      </c>
      <c r="R1362" s="2">
        <f t="shared" si="21"/>
        <v>34.228142162529487</v>
      </c>
      <c r="S1362">
        <v>1</v>
      </c>
      <c r="T1362">
        <v>0</v>
      </c>
    </row>
    <row r="1363" spans="1:20" x14ac:dyDescent="0.25">
      <c r="A1363" t="s">
        <v>15</v>
      </c>
      <c r="B1363" s="3">
        <v>18</v>
      </c>
      <c r="C1363" s="2">
        <v>1.686904</v>
      </c>
      <c r="D1363" s="2">
        <v>90.004046000000002</v>
      </c>
      <c r="E1363">
        <v>1</v>
      </c>
      <c r="F1363">
        <v>1</v>
      </c>
      <c r="G1363" s="3">
        <v>2.7371490000000001</v>
      </c>
      <c r="H1363" s="3">
        <v>3</v>
      </c>
      <c r="I1363">
        <v>1</v>
      </c>
      <c r="J1363">
        <v>0</v>
      </c>
      <c r="K1363" s="2">
        <v>1.9971950000000001</v>
      </c>
      <c r="L1363">
        <v>0</v>
      </c>
      <c r="M1363" s="2">
        <v>1.3526629999999999</v>
      </c>
      <c r="N1363" s="2">
        <v>0.46848299999999998</v>
      </c>
      <c r="O1363" s="18">
        <v>1</v>
      </c>
      <c r="P1363">
        <v>4</v>
      </c>
      <c r="Q1363" t="s">
        <v>28</v>
      </c>
      <c r="R1363" s="2">
        <f t="shared" si="21"/>
        <v>31.628696718021772</v>
      </c>
      <c r="S1363">
        <v>1</v>
      </c>
      <c r="T1363">
        <v>0</v>
      </c>
    </row>
    <row r="1364" spans="1:20" x14ac:dyDescent="0.25">
      <c r="A1364" t="s">
        <v>15</v>
      </c>
      <c r="B1364" s="3">
        <v>18.107092000000002</v>
      </c>
      <c r="C1364" s="2">
        <v>1.7032590000000001</v>
      </c>
      <c r="D1364" s="2">
        <v>91.499683000000005</v>
      </c>
      <c r="E1364">
        <v>1</v>
      </c>
      <c r="F1364">
        <v>1</v>
      </c>
      <c r="G1364" s="3">
        <v>1.8997930000000001</v>
      </c>
      <c r="H1364" s="3">
        <v>3</v>
      </c>
      <c r="I1364">
        <v>1</v>
      </c>
      <c r="J1364">
        <v>0</v>
      </c>
      <c r="K1364" s="2">
        <v>1.439962</v>
      </c>
      <c r="L1364">
        <v>0</v>
      </c>
      <c r="M1364" s="2">
        <v>0.95289999999999997</v>
      </c>
      <c r="N1364" s="2">
        <v>0.83884700000000001</v>
      </c>
      <c r="O1364" s="18">
        <v>1</v>
      </c>
      <c r="P1364">
        <v>4</v>
      </c>
      <c r="Q1364" t="s">
        <v>28</v>
      </c>
      <c r="R1364" s="2">
        <f t="shared" si="21"/>
        <v>31.539746952839881</v>
      </c>
      <c r="S1364">
        <v>1</v>
      </c>
      <c r="T1364">
        <v>0</v>
      </c>
    </row>
    <row r="1365" spans="1:20" x14ac:dyDescent="0.25">
      <c r="A1365" t="s">
        <v>21</v>
      </c>
      <c r="B1365" s="3">
        <v>31.335093000000001</v>
      </c>
      <c r="C1365" s="2">
        <v>1.6657979999999999</v>
      </c>
      <c r="D1365" s="2">
        <v>89.738596000000001</v>
      </c>
      <c r="E1365">
        <v>1</v>
      </c>
      <c r="F1365">
        <v>1</v>
      </c>
      <c r="G1365" s="3">
        <v>2.2741639999999999</v>
      </c>
      <c r="H1365" s="3">
        <v>1.049534</v>
      </c>
      <c r="I1365">
        <v>1</v>
      </c>
      <c r="J1365">
        <v>0</v>
      </c>
      <c r="K1365" s="2">
        <v>1.3581719999999999</v>
      </c>
      <c r="L1365">
        <v>0</v>
      </c>
      <c r="M1365" s="2">
        <v>1.4824109999999999</v>
      </c>
      <c r="N1365" s="2">
        <v>0</v>
      </c>
      <c r="O1365" s="18">
        <v>1</v>
      </c>
      <c r="P1365">
        <v>3</v>
      </c>
      <c r="Q1365" t="s">
        <v>28</v>
      </c>
      <c r="R1365" s="2">
        <f t="shared" si="21"/>
        <v>32.339596570431723</v>
      </c>
      <c r="S1365">
        <v>1</v>
      </c>
      <c r="T1365">
        <v>0</v>
      </c>
    </row>
    <row r="1366" spans="1:20" x14ac:dyDescent="0.25">
      <c r="A1366" t="s">
        <v>21</v>
      </c>
      <c r="B1366" s="3">
        <v>29</v>
      </c>
      <c r="C1366" s="2">
        <v>1.6667099999999999</v>
      </c>
      <c r="D1366" s="2">
        <v>89.048151000000004</v>
      </c>
      <c r="E1366">
        <v>1</v>
      </c>
      <c r="F1366">
        <v>1</v>
      </c>
      <c r="G1366" s="3">
        <v>1.897796</v>
      </c>
      <c r="H1366" s="3">
        <v>3</v>
      </c>
      <c r="I1366">
        <v>1</v>
      </c>
      <c r="J1366">
        <v>0</v>
      </c>
      <c r="K1366" s="2">
        <v>1.193039</v>
      </c>
      <c r="L1366">
        <v>0</v>
      </c>
      <c r="M1366" s="2">
        <v>1.1519E-2</v>
      </c>
      <c r="N1366" s="2">
        <v>0</v>
      </c>
      <c r="O1366" s="18">
        <v>1</v>
      </c>
      <c r="P1366">
        <v>3</v>
      </c>
      <c r="Q1366" t="s">
        <v>28</v>
      </c>
      <c r="R1366" s="2">
        <f t="shared" si="21"/>
        <v>32.055667443623307</v>
      </c>
      <c r="S1366">
        <v>1</v>
      </c>
      <c r="T1366">
        <v>0</v>
      </c>
    </row>
    <row r="1367" spans="1:20" x14ac:dyDescent="0.25">
      <c r="A1367" t="s">
        <v>15</v>
      </c>
      <c r="B1367" s="3">
        <v>18.011903</v>
      </c>
      <c r="C1367" s="2">
        <v>1.65</v>
      </c>
      <c r="D1367" s="2">
        <v>84.210534999999993</v>
      </c>
      <c r="E1367">
        <v>1</v>
      </c>
      <c r="F1367">
        <v>1</v>
      </c>
      <c r="G1367" s="3">
        <v>2.8591600000000001</v>
      </c>
      <c r="H1367" s="3">
        <v>3</v>
      </c>
      <c r="I1367">
        <v>1</v>
      </c>
      <c r="J1367">
        <v>0</v>
      </c>
      <c r="K1367" s="2">
        <v>1</v>
      </c>
      <c r="L1367">
        <v>0</v>
      </c>
      <c r="M1367" s="2">
        <v>1.0205249999999999</v>
      </c>
      <c r="N1367" s="2">
        <v>0.78606600000000004</v>
      </c>
      <c r="O1367" s="18">
        <v>0</v>
      </c>
      <c r="P1367">
        <v>4</v>
      </c>
      <c r="Q1367" t="s">
        <v>28</v>
      </c>
      <c r="R1367" s="2">
        <f t="shared" si="21"/>
        <v>30.93132598714417</v>
      </c>
      <c r="S1367">
        <v>1</v>
      </c>
      <c r="T1367">
        <v>0</v>
      </c>
    </row>
    <row r="1368" spans="1:20" x14ac:dyDescent="0.25">
      <c r="A1368" t="s">
        <v>15</v>
      </c>
      <c r="B1368" s="3">
        <v>18</v>
      </c>
      <c r="C1368" s="2">
        <v>1.6494390000000001</v>
      </c>
      <c r="D1368" s="2">
        <v>84.897738000000004</v>
      </c>
      <c r="E1368">
        <v>1</v>
      </c>
      <c r="F1368">
        <v>1</v>
      </c>
      <c r="G1368" s="3">
        <v>2</v>
      </c>
      <c r="H1368" s="3">
        <v>3</v>
      </c>
      <c r="I1368">
        <v>1</v>
      </c>
      <c r="J1368">
        <v>0</v>
      </c>
      <c r="K1368" s="2">
        <v>1.0393129999999999</v>
      </c>
      <c r="L1368">
        <v>0</v>
      </c>
      <c r="M1368" s="2">
        <v>1</v>
      </c>
      <c r="N1368" s="2">
        <v>0</v>
      </c>
      <c r="O1368" s="18">
        <v>0</v>
      </c>
      <c r="P1368">
        <v>4</v>
      </c>
      <c r="Q1368" t="s">
        <v>28</v>
      </c>
      <c r="R1368" s="2">
        <f t="shared" si="21"/>
        <v>31.204957912847931</v>
      </c>
      <c r="S1368">
        <v>1</v>
      </c>
      <c r="T1368">
        <v>0</v>
      </c>
    </row>
    <row r="1369" spans="1:20" x14ac:dyDescent="0.25">
      <c r="A1369" t="s">
        <v>21</v>
      </c>
      <c r="B1369" s="3">
        <v>21.077356000000002</v>
      </c>
      <c r="C1369" s="2">
        <v>1.702002</v>
      </c>
      <c r="D1369" s="2">
        <v>97.971598</v>
      </c>
      <c r="E1369">
        <v>1</v>
      </c>
      <c r="F1369">
        <v>1</v>
      </c>
      <c r="G1369" s="3">
        <v>2</v>
      </c>
      <c r="H1369" s="3">
        <v>1.6633800000000001</v>
      </c>
      <c r="I1369">
        <v>1</v>
      </c>
      <c r="J1369">
        <v>0</v>
      </c>
      <c r="K1369" s="2">
        <v>2</v>
      </c>
      <c r="L1369">
        <v>0</v>
      </c>
      <c r="M1369" s="2">
        <v>0</v>
      </c>
      <c r="N1369" s="2">
        <v>1.8658509999999999</v>
      </c>
      <c r="O1369" s="18">
        <v>0</v>
      </c>
      <c r="P1369">
        <v>4</v>
      </c>
      <c r="Q1369" t="s">
        <v>28</v>
      </c>
      <c r="R1369" s="2">
        <f t="shared" si="21"/>
        <v>33.82050278509756</v>
      </c>
      <c r="S1369">
        <v>1</v>
      </c>
      <c r="T1369">
        <v>0</v>
      </c>
    </row>
    <row r="1370" spans="1:20" x14ac:dyDescent="0.25">
      <c r="A1370" t="s">
        <v>21</v>
      </c>
      <c r="B1370" s="3">
        <v>21.052015999999998</v>
      </c>
      <c r="C1370" s="2">
        <v>1.6938200000000001</v>
      </c>
      <c r="D1370" s="2">
        <v>99.530970999999994</v>
      </c>
      <c r="E1370">
        <v>1</v>
      </c>
      <c r="F1370">
        <v>1</v>
      </c>
      <c r="G1370" s="3">
        <v>2</v>
      </c>
      <c r="H1370" s="3">
        <v>1.6727510000000001</v>
      </c>
      <c r="I1370">
        <v>1</v>
      </c>
      <c r="J1370">
        <v>0</v>
      </c>
      <c r="K1370" s="2">
        <v>2</v>
      </c>
      <c r="L1370">
        <v>0</v>
      </c>
      <c r="M1370" s="2">
        <v>0</v>
      </c>
      <c r="N1370" s="2">
        <v>1.9461729999999999</v>
      </c>
      <c r="O1370" s="18">
        <v>0</v>
      </c>
      <c r="P1370">
        <v>4</v>
      </c>
      <c r="Q1370" t="s">
        <v>28</v>
      </c>
      <c r="R1370" s="2">
        <f t="shared" si="21"/>
        <v>34.691551880444933</v>
      </c>
      <c r="S1370">
        <v>1</v>
      </c>
      <c r="T1370">
        <v>0</v>
      </c>
    </row>
    <row r="1371" spans="1:20" x14ac:dyDescent="0.25">
      <c r="A1371" t="s">
        <v>15</v>
      </c>
      <c r="B1371" s="3">
        <v>18.078256</v>
      </c>
      <c r="C1371" s="2">
        <v>1.6229990000000001</v>
      </c>
      <c r="D1371" s="2">
        <v>82.403075999999999</v>
      </c>
      <c r="E1371">
        <v>1</v>
      </c>
      <c r="F1371">
        <v>1</v>
      </c>
      <c r="G1371" s="3">
        <v>2.3404050000000001</v>
      </c>
      <c r="H1371" s="3">
        <v>3</v>
      </c>
      <c r="I1371">
        <v>1</v>
      </c>
      <c r="J1371">
        <v>0</v>
      </c>
      <c r="K1371" s="2">
        <v>1.6552450000000001</v>
      </c>
      <c r="L1371">
        <v>0</v>
      </c>
      <c r="M1371" s="2">
        <v>1.0068839999999999</v>
      </c>
      <c r="N1371" s="2">
        <v>0.548539</v>
      </c>
      <c r="O1371" s="18">
        <v>0</v>
      </c>
      <c r="P1371">
        <v>4</v>
      </c>
      <c r="Q1371" t="s">
        <v>28</v>
      </c>
      <c r="R1371" s="2">
        <f t="shared" si="21"/>
        <v>31.282893717142066</v>
      </c>
      <c r="S1371">
        <v>1</v>
      </c>
      <c r="T1371">
        <v>0</v>
      </c>
    </row>
    <row r="1372" spans="1:20" x14ac:dyDescent="0.25">
      <c r="A1372" t="s">
        <v>15</v>
      </c>
      <c r="B1372" s="3">
        <v>18.063582</v>
      </c>
      <c r="C1372" s="2">
        <v>1.633675</v>
      </c>
      <c r="D1372" s="2">
        <v>82.459576999999996</v>
      </c>
      <c r="E1372">
        <v>1</v>
      </c>
      <c r="F1372">
        <v>1</v>
      </c>
      <c r="G1372" s="3">
        <v>2.921576</v>
      </c>
      <c r="H1372" s="3">
        <v>3</v>
      </c>
      <c r="I1372">
        <v>1</v>
      </c>
      <c r="J1372">
        <v>0</v>
      </c>
      <c r="K1372" s="2">
        <v>1.003636</v>
      </c>
      <c r="L1372">
        <v>0</v>
      </c>
      <c r="M1372" s="2">
        <v>1.000227</v>
      </c>
      <c r="N1372" s="2">
        <v>0.90559599999999996</v>
      </c>
      <c r="O1372" s="18">
        <v>0</v>
      </c>
      <c r="P1372">
        <v>4</v>
      </c>
      <c r="Q1372" t="s">
        <v>28</v>
      </c>
      <c r="R1372" s="2">
        <f t="shared" si="21"/>
        <v>30.896534978986423</v>
      </c>
      <c r="S1372">
        <v>1</v>
      </c>
      <c r="T1372">
        <v>0</v>
      </c>
    </row>
    <row r="1373" spans="1:20" x14ac:dyDescent="0.25">
      <c r="A1373" t="s">
        <v>21</v>
      </c>
      <c r="B1373" s="3">
        <v>20.418831999999998</v>
      </c>
      <c r="C1373" s="2">
        <v>1.8366690000000001</v>
      </c>
      <c r="D1373" s="2">
        <v>105.257543</v>
      </c>
      <c r="E1373">
        <v>1</v>
      </c>
      <c r="F1373">
        <v>1</v>
      </c>
      <c r="G1373" s="3">
        <v>2</v>
      </c>
      <c r="H1373" s="3">
        <v>3</v>
      </c>
      <c r="I1373">
        <v>1</v>
      </c>
      <c r="J1373">
        <v>0</v>
      </c>
      <c r="K1373" s="2">
        <v>2.7935050000000001</v>
      </c>
      <c r="L1373">
        <v>0</v>
      </c>
      <c r="M1373" s="2">
        <v>2.2193900000000002</v>
      </c>
      <c r="N1373" s="2">
        <v>0.202902</v>
      </c>
      <c r="O1373" s="18">
        <v>0</v>
      </c>
      <c r="P1373">
        <v>4</v>
      </c>
      <c r="Q1373" t="s">
        <v>28</v>
      </c>
      <c r="R1373" s="2">
        <f t="shared" si="21"/>
        <v>31.202646895968375</v>
      </c>
      <c r="S1373">
        <v>1</v>
      </c>
      <c r="T1373">
        <v>0</v>
      </c>
    </row>
    <row r="1374" spans="1:20" x14ac:dyDescent="0.25">
      <c r="A1374" t="s">
        <v>21</v>
      </c>
      <c r="B1374" s="3">
        <v>20.580984000000001</v>
      </c>
      <c r="C1374" s="2">
        <v>1.798354</v>
      </c>
      <c r="D1374" s="2">
        <v>103.70541799999999</v>
      </c>
      <c r="E1374">
        <v>1</v>
      </c>
      <c r="F1374">
        <v>1</v>
      </c>
      <c r="G1374" s="3">
        <v>2</v>
      </c>
      <c r="H1374" s="3">
        <v>3</v>
      </c>
      <c r="I1374">
        <v>1</v>
      </c>
      <c r="J1374">
        <v>0</v>
      </c>
      <c r="K1374" s="2">
        <v>2.4013149999999999</v>
      </c>
      <c r="L1374">
        <v>0</v>
      </c>
      <c r="M1374" s="2">
        <v>2.8919860000000002</v>
      </c>
      <c r="N1374" s="2">
        <v>0</v>
      </c>
      <c r="O1374" s="18">
        <v>0</v>
      </c>
      <c r="P1374">
        <v>4</v>
      </c>
      <c r="Q1374" t="s">
        <v>28</v>
      </c>
      <c r="R1374" s="2">
        <f t="shared" si="21"/>
        <v>32.066464247642337</v>
      </c>
      <c r="S1374">
        <v>1</v>
      </c>
      <c r="T1374">
        <v>0</v>
      </c>
    </row>
    <row r="1375" spans="1:20" x14ac:dyDescent="0.25">
      <c r="A1375" t="s">
        <v>21</v>
      </c>
      <c r="B1375" s="3">
        <v>26.032416000000001</v>
      </c>
      <c r="C1375" s="2">
        <v>1.8244320000000001</v>
      </c>
      <c r="D1375" s="2">
        <v>105.131956</v>
      </c>
      <c r="E1375">
        <v>1</v>
      </c>
      <c r="F1375">
        <v>1</v>
      </c>
      <c r="G1375" s="3">
        <v>3</v>
      </c>
      <c r="H1375" s="3">
        <v>3</v>
      </c>
      <c r="I1375">
        <v>1</v>
      </c>
      <c r="J1375">
        <v>0</v>
      </c>
      <c r="K1375" s="2">
        <v>2.110611</v>
      </c>
      <c r="L1375">
        <v>0</v>
      </c>
      <c r="M1375" s="2">
        <v>1.8909069999999999</v>
      </c>
      <c r="N1375" s="2">
        <v>1.58483</v>
      </c>
      <c r="O1375" s="18">
        <v>1</v>
      </c>
      <c r="P1375">
        <v>4</v>
      </c>
      <c r="Q1375" t="s">
        <v>28</v>
      </c>
      <c r="R1375" s="2">
        <f t="shared" si="21"/>
        <v>31.584891005738928</v>
      </c>
      <c r="S1375">
        <v>1</v>
      </c>
      <c r="T1375">
        <v>0</v>
      </c>
    </row>
    <row r="1376" spans="1:20" x14ac:dyDescent="0.25">
      <c r="A1376" t="s">
        <v>21</v>
      </c>
      <c r="B1376" s="3">
        <v>25.955361</v>
      </c>
      <c r="C1376" s="2">
        <v>1.830384</v>
      </c>
      <c r="D1376" s="2">
        <v>105.479313</v>
      </c>
      <c r="E1376">
        <v>1</v>
      </c>
      <c r="F1376">
        <v>1</v>
      </c>
      <c r="G1376" s="3">
        <v>3</v>
      </c>
      <c r="H1376" s="3">
        <v>3</v>
      </c>
      <c r="I1376">
        <v>1</v>
      </c>
      <c r="J1376">
        <v>0</v>
      </c>
      <c r="K1376" s="2">
        <v>2.4802770000000001</v>
      </c>
      <c r="L1376">
        <v>0</v>
      </c>
      <c r="M1376" s="2">
        <v>1.7967789999999999</v>
      </c>
      <c r="N1376" s="2">
        <v>1.596562</v>
      </c>
      <c r="O1376" s="18">
        <v>1</v>
      </c>
      <c r="P1376">
        <v>4</v>
      </c>
      <c r="Q1376" t="s">
        <v>28</v>
      </c>
      <c r="R1376" s="2">
        <f t="shared" si="21"/>
        <v>31.483490161294213</v>
      </c>
      <c r="S1376">
        <v>1</v>
      </c>
      <c r="T1376">
        <v>0</v>
      </c>
    </row>
    <row r="1377" spans="1:20" x14ac:dyDescent="0.25">
      <c r="A1377" t="s">
        <v>21</v>
      </c>
      <c r="B1377" s="3">
        <v>26.015447999999999</v>
      </c>
      <c r="C1377" s="2">
        <v>1.829907</v>
      </c>
      <c r="D1377" s="2">
        <v>105.436173</v>
      </c>
      <c r="E1377">
        <v>1</v>
      </c>
      <c r="F1377">
        <v>1</v>
      </c>
      <c r="G1377" s="3">
        <v>3</v>
      </c>
      <c r="H1377" s="3">
        <v>3</v>
      </c>
      <c r="I1377">
        <v>1</v>
      </c>
      <c r="J1377">
        <v>0</v>
      </c>
      <c r="K1377" s="2">
        <v>2.2249140000000001</v>
      </c>
      <c r="L1377">
        <v>0</v>
      </c>
      <c r="M1377" s="2">
        <v>1.7815890000000001</v>
      </c>
      <c r="N1377" s="2">
        <v>1.59405</v>
      </c>
      <c r="O1377" s="18">
        <v>1</v>
      </c>
      <c r="P1377">
        <v>4</v>
      </c>
      <c r="Q1377" t="s">
        <v>28</v>
      </c>
      <c r="R1377" s="2">
        <f t="shared" si="21"/>
        <v>31.487022688181597</v>
      </c>
      <c r="S1377">
        <v>1</v>
      </c>
      <c r="T1377">
        <v>0</v>
      </c>
    </row>
    <row r="1378" spans="1:20" x14ac:dyDescent="0.25">
      <c r="A1378" t="s">
        <v>21</v>
      </c>
      <c r="B1378" s="3">
        <v>25.920738</v>
      </c>
      <c r="C1378" s="2">
        <v>1.823755</v>
      </c>
      <c r="D1378" s="2">
        <v>105.800158</v>
      </c>
      <c r="E1378">
        <v>1</v>
      </c>
      <c r="F1378">
        <v>1</v>
      </c>
      <c r="G1378" s="3">
        <v>2.9271099999999999</v>
      </c>
      <c r="H1378" s="3">
        <v>3</v>
      </c>
      <c r="I1378">
        <v>1</v>
      </c>
      <c r="J1378">
        <v>0</v>
      </c>
      <c r="K1378" s="2">
        <v>2.1514959999999999</v>
      </c>
      <c r="L1378">
        <v>0</v>
      </c>
      <c r="M1378" s="2">
        <v>1.166064</v>
      </c>
      <c r="N1378" s="2">
        <v>1.5098309999999999</v>
      </c>
      <c r="O1378" s="18">
        <v>1</v>
      </c>
      <c r="P1378">
        <v>4</v>
      </c>
      <c r="Q1378" t="s">
        <v>28</v>
      </c>
      <c r="R1378" s="2">
        <f t="shared" si="21"/>
        <v>31.809242362765577</v>
      </c>
      <c r="S1378">
        <v>1</v>
      </c>
      <c r="T1378">
        <v>0</v>
      </c>
    </row>
    <row r="1379" spans="1:20" x14ac:dyDescent="0.25">
      <c r="A1379" t="s">
        <v>21</v>
      </c>
      <c r="B1379" s="3">
        <v>29.633714999999999</v>
      </c>
      <c r="C1379" s="2">
        <v>1.8348420000000001</v>
      </c>
      <c r="D1379" s="2">
        <v>105.19936</v>
      </c>
      <c r="E1379">
        <v>1</v>
      </c>
      <c r="F1379">
        <v>1</v>
      </c>
      <c r="G1379" s="3">
        <v>2.8055330000000001</v>
      </c>
      <c r="H1379" s="3">
        <v>3</v>
      </c>
      <c r="I1379">
        <v>1</v>
      </c>
      <c r="J1379">
        <v>0</v>
      </c>
      <c r="K1379" s="2">
        <v>1.8828469999999999</v>
      </c>
      <c r="L1379">
        <v>0</v>
      </c>
      <c r="M1379" s="2">
        <v>2</v>
      </c>
      <c r="N1379" s="2">
        <v>0.70777999999999996</v>
      </c>
      <c r="O1379" s="18">
        <v>1</v>
      </c>
      <c r="P1379">
        <v>3</v>
      </c>
      <c r="Q1379" t="s">
        <v>28</v>
      </c>
      <c r="R1379" s="2">
        <f t="shared" si="21"/>
        <v>31.247534220353423</v>
      </c>
      <c r="S1379">
        <v>1</v>
      </c>
      <c r="T1379">
        <v>0</v>
      </c>
    </row>
    <row r="1380" spans="1:20" x14ac:dyDescent="0.25">
      <c r="A1380" t="s">
        <v>21</v>
      </c>
      <c r="B1380" s="3">
        <v>32.895637000000001</v>
      </c>
      <c r="C1380" s="2">
        <v>1.783901</v>
      </c>
      <c r="D1380" s="2">
        <v>103.771371</v>
      </c>
      <c r="E1380">
        <v>1</v>
      </c>
      <c r="F1380">
        <v>1</v>
      </c>
      <c r="G1380" s="3">
        <v>2.902469</v>
      </c>
      <c r="H1380" s="3">
        <v>1.7347619999999999</v>
      </c>
      <c r="I1380">
        <v>1</v>
      </c>
      <c r="J1380">
        <v>0</v>
      </c>
      <c r="K1380" s="2">
        <v>2.600238</v>
      </c>
      <c r="L1380">
        <v>0</v>
      </c>
      <c r="M1380" s="2">
        <v>2.1139920000000001</v>
      </c>
      <c r="N1380" s="2">
        <v>0.58475500000000002</v>
      </c>
      <c r="O1380" s="18">
        <v>1</v>
      </c>
      <c r="P1380">
        <v>3</v>
      </c>
      <c r="Q1380" t="s">
        <v>28</v>
      </c>
      <c r="R1380" s="2">
        <f t="shared" si="21"/>
        <v>32.608893070730048</v>
      </c>
      <c r="S1380">
        <v>1</v>
      </c>
      <c r="T1380">
        <v>0</v>
      </c>
    </row>
    <row r="1381" spans="1:20" x14ac:dyDescent="0.25">
      <c r="A1381" t="s">
        <v>21</v>
      </c>
      <c r="B1381" s="3">
        <v>38.748306999999997</v>
      </c>
      <c r="C1381" s="2">
        <v>1.7820670000000001</v>
      </c>
      <c r="D1381" s="2">
        <v>103.586342</v>
      </c>
      <c r="E1381">
        <v>1</v>
      </c>
      <c r="F1381">
        <v>1</v>
      </c>
      <c r="G1381" s="3">
        <v>2.845961</v>
      </c>
      <c r="H1381" s="3">
        <v>1.92822</v>
      </c>
      <c r="I1381">
        <v>1</v>
      </c>
      <c r="J1381">
        <v>0</v>
      </c>
      <c r="K1381" s="2">
        <v>2.6422729999999999</v>
      </c>
      <c r="L1381">
        <v>0</v>
      </c>
      <c r="M1381" s="2">
        <v>2.9999180000000001</v>
      </c>
      <c r="N1381" s="2">
        <v>1</v>
      </c>
      <c r="O1381" s="18">
        <v>2</v>
      </c>
      <c r="P1381">
        <v>3</v>
      </c>
      <c r="Q1381" t="s">
        <v>28</v>
      </c>
      <c r="R1381" s="2">
        <f t="shared" si="21"/>
        <v>32.617783118119576</v>
      </c>
      <c r="S1381">
        <v>1</v>
      </c>
      <c r="T1381">
        <v>0</v>
      </c>
    </row>
    <row r="1382" spans="1:20" x14ac:dyDescent="0.25">
      <c r="A1382" t="s">
        <v>21</v>
      </c>
      <c r="B1382" s="3">
        <v>39.685845999999998</v>
      </c>
      <c r="C1382" s="2">
        <v>1.7810319999999999</v>
      </c>
      <c r="D1382" s="2">
        <v>96.303854999999999</v>
      </c>
      <c r="E1382">
        <v>1</v>
      </c>
      <c r="F1382">
        <v>1</v>
      </c>
      <c r="G1382" s="3">
        <v>2.2526980000000001</v>
      </c>
      <c r="H1382" s="3">
        <v>2.475228</v>
      </c>
      <c r="I1382">
        <v>1</v>
      </c>
      <c r="J1382">
        <v>0</v>
      </c>
      <c r="K1382" s="2">
        <v>2.9238559999999998</v>
      </c>
      <c r="L1382">
        <v>0</v>
      </c>
      <c r="M1382" s="2">
        <v>2.165429</v>
      </c>
      <c r="N1382" s="2">
        <v>0.61604499999999995</v>
      </c>
      <c r="O1382" s="18">
        <v>2</v>
      </c>
      <c r="P1382">
        <v>3</v>
      </c>
      <c r="Q1382" t="s">
        <v>28</v>
      </c>
      <c r="R1382" s="2">
        <f t="shared" si="21"/>
        <v>30.359892327473261</v>
      </c>
      <c r="S1382">
        <v>1</v>
      </c>
      <c r="T1382">
        <v>0</v>
      </c>
    </row>
    <row r="1383" spans="1:20" x14ac:dyDescent="0.25">
      <c r="A1383" t="s">
        <v>15</v>
      </c>
      <c r="B1383" s="3">
        <v>33.226807999999998</v>
      </c>
      <c r="C1383" s="2">
        <v>1.5579430000000001</v>
      </c>
      <c r="D1383" s="2">
        <v>77.647716000000003</v>
      </c>
      <c r="E1383">
        <v>1</v>
      </c>
      <c r="F1383">
        <v>1</v>
      </c>
      <c r="G1383" s="3">
        <v>2.0209100000000002</v>
      </c>
      <c r="H1383" s="3">
        <v>2.0938310000000002</v>
      </c>
      <c r="I1383">
        <v>1</v>
      </c>
      <c r="J1383">
        <v>0</v>
      </c>
      <c r="K1383" s="2">
        <v>1.506518</v>
      </c>
      <c r="L1383">
        <v>0</v>
      </c>
      <c r="M1383" s="2">
        <v>0</v>
      </c>
      <c r="N1383" s="2">
        <v>0</v>
      </c>
      <c r="O1383" s="18">
        <v>1</v>
      </c>
      <c r="P1383">
        <v>3</v>
      </c>
      <c r="Q1383" t="s">
        <v>28</v>
      </c>
      <c r="R1383" s="2">
        <f t="shared" si="21"/>
        <v>31.990833617043908</v>
      </c>
      <c r="S1383">
        <v>1</v>
      </c>
      <c r="T1383">
        <v>0</v>
      </c>
    </row>
    <row r="1384" spans="1:20" x14ac:dyDescent="0.25">
      <c r="A1384" t="s">
        <v>15</v>
      </c>
      <c r="B1384" s="3">
        <v>26.220065000000002</v>
      </c>
      <c r="C1384" s="2">
        <v>1.5602579999999999</v>
      </c>
      <c r="D1384" s="2">
        <v>78.435903999999994</v>
      </c>
      <c r="E1384">
        <v>1</v>
      </c>
      <c r="F1384">
        <v>1</v>
      </c>
      <c r="G1384" s="3">
        <v>2.1081629999999998</v>
      </c>
      <c r="H1384" s="3">
        <v>1.2319150000000001</v>
      </c>
      <c r="I1384">
        <v>1</v>
      </c>
      <c r="J1384">
        <v>0</v>
      </c>
      <c r="K1384" s="2">
        <v>1.808127</v>
      </c>
      <c r="L1384">
        <v>0</v>
      </c>
      <c r="M1384" s="2">
        <v>0</v>
      </c>
      <c r="N1384" s="2">
        <v>0</v>
      </c>
      <c r="O1384" s="18">
        <v>1</v>
      </c>
      <c r="P1384">
        <v>3</v>
      </c>
      <c r="Q1384" t="s">
        <v>28</v>
      </c>
      <c r="R1384" s="2">
        <f t="shared" si="21"/>
        <v>32.219742871097765</v>
      </c>
      <c r="S1384">
        <v>1</v>
      </c>
      <c r="T1384">
        <v>0</v>
      </c>
    </row>
    <row r="1385" spans="1:20" x14ac:dyDescent="0.25">
      <c r="A1385" t="s">
        <v>15</v>
      </c>
      <c r="B1385" s="3">
        <v>23.090215000000001</v>
      </c>
      <c r="C1385" s="2">
        <v>1.5965860000000001</v>
      </c>
      <c r="D1385" s="2">
        <v>80.726195000000004</v>
      </c>
      <c r="E1385">
        <v>1</v>
      </c>
      <c r="F1385">
        <v>1</v>
      </c>
      <c r="G1385" s="3">
        <v>1.518966</v>
      </c>
      <c r="H1385" s="3">
        <v>1</v>
      </c>
      <c r="I1385">
        <v>1</v>
      </c>
      <c r="J1385">
        <v>0</v>
      </c>
      <c r="K1385" s="2">
        <v>2</v>
      </c>
      <c r="L1385">
        <v>0</v>
      </c>
      <c r="M1385" s="2">
        <v>0</v>
      </c>
      <c r="N1385" s="2">
        <v>1.0940460000000001</v>
      </c>
      <c r="O1385" s="18">
        <v>0</v>
      </c>
      <c r="P1385">
        <v>4</v>
      </c>
      <c r="Q1385" t="s">
        <v>28</v>
      </c>
      <c r="R1385" s="2">
        <f t="shared" si="21"/>
        <v>31.66867179480991</v>
      </c>
      <c r="S1385">
        <v>1</v>
      </c>
      <c r="T1385">
        <v>0</v>
      </c>
    </row>
    <row r="1386" spans="1:20" x14ac:dyDescent="0.25">
      <c r="A1386" t="s">
        <v>15</v>
      </c>
      <c r="B1386" s="3">
        <v>24.565628</v>
      </c>
      <c r="C1386" s="2">
        <v>1.62093</v>
      </c>
      <c r="D1386" s="2">
        <v>81.718232</v>
      </c>
      <c r="E1386">
        <v>1</v>
      </c>
      <c r="F1386">
        <v>1</v>
      </c>
      <c r="G1386" s="3">
        <v>2.2605430000000002</v>
      </c>
      <c r="H1386" s="3">
        <v>1.3747910000000001</v>
      </c>
      <c r="I1386">
        <v>1</v>
      </c>
      <c r="J1386">
        <v>0</v>
      </c>
      <c r="K1386" s="2">
        <v>1.947935</v>
      </c>
      <c r="L1386">
        <v>0</v>
      </c>
      <c r="M1386" s="2">
        <v>0</v>
      </c>
      <c r="N1386" s="2">
        <v>7.8606999999999996E-2</v>
      </c>
      <c r="O1386" s="18">
        <v>0</v>
      </c>
      <c r="P1386">
        <v>4</v>
      </c>
      <c r="Q1386" t="s">
        <v>28</v>
      </c>
      <c r="R1386" s="2">
        <f t="shared" si="21"/>
        <v>31.102152147118925</v>
      </c>
      <c r="S1386">
        <v>1</v>
      </c>
      <c r="T1386">
        <v>0</v>
      </c>
    </row>
    <row r="1387" spans="1:20" x14ac:dyDescent="0.25">
      <c r="A1387" t="s">
        <v>15</v>
      </c>
      <c r="B1387" s="3">
        <v>42.586284999999997</v>
      </c>
      <c r="C1387" s="2">
        <v>1.5714170000000001</v>
      </c>
      <c r="D1387" s="2">
        <v>81.918808999999996</v>
      </c>
      <c r="E1387">
        <v>1</v>
      </c>
      <c r="F1387">
        <v>1</v>
      </c>
      <c r="G1387" s="3">
        <v>2.5221830000000001</v>
      </c>
      <c r="H1387" s="3">
        <v>1.3269820000000001</v>
      </c>
      <c r="I1387">
        <v>1</v>
      </c>
      <c r="J1387">
        <v>0</v>
      </c>
      <c r="K1387" s="2">
        <v>1.872673</v>
      </c>
      <c r="L1387">
        <v>0</v>
      </c>
      <c r="M1387" s="2">
        <v>1.0485070000000001</v>
      </c>
      <c r="N1387" s="2">
        <v>0</v>
      </c>
      <c r="O1387" s="18">
        <v>0</v>
      </c>
      <c r="P1387">
        <v>3</v>
      </c>
      <c r="Q1387" t="s">
        <v>28</v>
      </c>
      <c r="R1387" s="2">
        <f t="shared" si="21"/>
        <v>33.174221134251276</v>
      </c>
      <c r="S1387">
        <v>1</v>
      </c>
      <c r="T1387">
        <v>0</v>
      </c>
    </row>
    <row r="1388" spans="1:20" x14ac:dyDescent="0.25">
      <c r="A1388" t="s">
        <v>15</v>
      </c>
      <c r="B1388" s="3">
        <v>43.719394999999999</v>
      </c>
      <c r="C1388" s="2">
        <v>1.584322</v>
      </c>
      <c r="D1388" s="2">
        <v>80.986496000000002</v>
      </c>
      <c r="E1388">
        <v>1</v>
      </c>
      <c r="F1388">
        <v>1</v>
      </c>
      <c r="G1388" s="3">
        <v>2.1863220000000001</v>
      </c>
      <c r="H1388" s="3">
        <v>2.9009149999999999</v>
      </c>
      <c r="I1388">
        <v>1</v>
      </c>
      <c r="J1388">
        <v>0</v>
      </c>
      <c r="K1388" s="2">
        <v>2.4710329999999998</v>
      </c>
      <c r="L1388">
        <v>0</v>
      </c>
      <c r="M1388" s="2">
        <v>0.25611299999999998</v>
      </c>
      <c r="N1388" s="2">
        <v>0</v>
      </c>
      <c r="O1388" s="18">
        <v>0</v>
      </c>
      <c r="P1388">
        <v>3</v>
      </c>
      <c r="Q1388" t="s">
        <v>28</v>
      </c>
      <c r="R1388" s="2">
        <f t="shared" si="21"/>
        <v>32.264556753374897</v>
      </c>
      <c r="S1388">
        <v>1</v>
      </c>
      <c r="T1388">
        <v>0</v>
      </c>
    </row>
    <row r="1389" spans="1:20" x14ac:dyDescent="0.25">
      <c r="A1389" t="s">
        <v>15</v>
      </c>
      <c r="B1389" s="3">
        <v>43.376339999999999</v>
      </c>
      <c r="C1389" s="2">
        <v>1.5825229999999999</v>
      </c>
      <c r="D1389" s="2">
        <v>81.919454000000002</v>
      </c>
      <c r="E1389">
        <v>1</v>
      </c>
      <c r="F1389">
        <v>1</v>
      </c>
      <c r="G1389" s="3">
        <v>2.7663199999999999</v>
      </c>
      <c r="H1389" s="3">
        <v>1.3178840000000001</v>
      </c>
      <c r="I1389">
        <v>1</v>
      </c>
      <c r="J1389">
        <v>0</v>
      </c>
      <c r="K1389" s="2">
        <v>1.8893409999999999</v>
      </c>
      <c r="L1389">
        <v>0</v>
      </c>
      <c r="M1389" s="2">
        <v>0.99064200000000002</v>
      </c>
      <c r="N1389" s="2">
        <v>0</v>
      </c>
      <c r="O1389" s="18">
        <v>0</v>
      </c>
      <c r="P1389">
        <v>3</v>
      </c>
      <c r="Q1389" t="s">
        <v>28</v>
      </c>
      <c r="R1389" s="2">
        <f t="shared" si="21"/>
        <v>32.710485318206359</v>
      </c>
      <c r="S1389">
        <v>1</v>
      </c>
      <c r="T1389">
        <v>0</v>
      </c>
    </row>
    <row r="1390" spans="1:20" x14ac:dyDescent="0.25">
      <c r="A1390" t="s">
        <v>15</v>
      </c>
      <c r="B1390" s="3">
        <v>39.648946000000002</v>
      </c>
      <c r="C1390" s="2">
        <v>1.5727910000000001</v>
      </c>
      <c r="D1390" s="2">
        <v>80.086523999999997</v>
      </c>
      <c r="E1390">
        <v>1</v>
      </c>
      <c r="F1390">
        <v>1</v>
      </c>
      <c r="G1390" s="3">
        <v>2.0716220000000001</v>
      </c>
      <c r="H1390" s="3">
        <v>2.9779089999999999</v>
      </c>
      <c r="I1390">
        <v>1</v>
      </c>
      <c r="J1390">
        <v>0</v>
      </c>
      <c r="K1390" s="2">
        <v>1.468297</v>
      </c>
      <c r="L1390">
        <v>0</v>
      </c>
      <c r="M1390" s="2">
        <v>0</v>
      </c>
      <c r="N1390" s="2">
        <v>0</v>
      </c>
      <c r="O1390" s="18">
        <v>0</v>
      </c>
      <c r="P1390">
        <v>3</v>
      </c>
      <c r="Q1390" t="s">
        <v>28</v>
      </c>
      <c r="R1390" s="2">
        <f t="shared" si="21"/>
        <v>32.375569286002893</v>
      </c>
      <c r="S1390">
        <v>1</v>
      </c>
      <c r="T1390">
        <v>0</v>
      </c>
    </row>
    <row r="1391" spans="1:20" x14ac:dyDescent="0.25">
      <c r="A1391" t="s">
        <v>15</v>
      </c>
      <c r="B1391" s="3">
        <v>22.693988999999998</v>
      </c>
      <c r="C1391" s="2">
        <v>1.6279079999999999</v>
      </c>
      <c r="D1391" s="2">
        <v>82</v>
      </c>
      <c r="E1391">
        <v>1</v>
      </c>
      <c r="F1391">
        <v>1</v>
      </c>
      <c r="G1391" s="3">
        <v>1.9182509999999999</v>
      </c>
      <c r="H1391" s="3">
        <v>1.3557520000000001</v>
      </c>
      <c r="I1391">
        <v>1</v>
      </c>
      <c r="J1391">
        <v>0</v>
      </c>
      <c r="K1391" s="2">
        <v>1.998108</v>
      </c>
      <c r="L1391">
        <v>0</v>
      </c>
      <c r="M1391" s="2">
        <v>0</v>
      </c>
      <c r="N1391" s="2">
        <v>1.382906</v>
      </c>
      <c r="O1391" s="18">
        <v>1</v>
      </c>
      <c r="P1391">
        <v>4</v>
      </c>
      <c r="Q1391" t="s">
        <v>28</v>
      </c>
      <c r="R1391" s="2">
        <f t="shared" si="21"/>
        <v>30.942410080549802</v>
      </c>
      <c r="S1391">
        <v>1</v>
      </c>
      <c r="T1391">
        <v>0</v>
      </c>
    </row>
    <row r="1392" spans="1:20" x14ac:dyDescent="0.25">
      <c r="A1392" t="s">
        <v>15</v>
      </c>
      <c r="B1392" s="3">
        <v>22.676242999999999</v>
      </c>
      <c r="C1392" s="2">
        <v>1.620938</v>
      </c>
      <c r="D1392" s="2">
        <v>82.283185000000003</v>
      </c>
      <c r="E1392">
        <v>1</v>
      </c>
      <c r="F1392">
        <v>1</v>
      </c>
      <c r="G1392" s="3">
        <v>1.9670609999999999</v>
      </c>
      <c r="H1392" s="3">
        <v>1</v>
      </c>
      <c r="I1392">
        <v>1</v>
      </c>
      <c r="J1392">
        <v>0</v>
      </c>
      <c r="K1392" s="2">
        <v>2.548651</v>
      </c>
      <c r="L1392">
        <v>0</v>
      </c>
      <c r="M1392" s="2">
        <v>0.24926400000000001</v>
      </c>
      <c r="N1392" s="2">
        <v>1.5167310000000001</v>
      </c>
      <c r="O1392" s="18">
        <v>1</v>
      </c>
      <c r="P1392">
        <v>4</v>
      </c>
      <c r="Q1392" t="s">
        <v>28</v>
      </c>
      <c r="R1392" s="2">
        <f t="shared" si="21"/>
        <v>31.316865467864321</v>
      </c>
      <c r="S1392">
        <v>1</v>
      </c>
      <c r="T1392">
        <v>0</v>
      </c>
    </row>
    <row r="1393" spans="1:20" x14ac:dyDescent="0.25">
      <c r="A1393" t="s">
        <v>15</v>
      </c>
      <c r="B1393" s="3">
        <v>22.804818000000001</v>
      </c>
      <c r="C1393" s="2">
        <v>1.613119</v>
      </c>
      <c r="D1393" s="2">
        <v>82.636161999999999</v>
      </c>
      <c r="E1393">
        <v>1</v>
      </c>
      <c r="F1393">
        <v>1</v>
      </c>
      <c r="G1393" s="3">
        <v>2.9644189999999999</v>
      </c>
      <c r="H1393" s="3">
        <v>1</v>
      </c>
      <c r="I1393">
        <v>1</v>
      </c>
      <c r="J1393">
        <v>0</v>
      </c>
      <c r="K1393" s="2">
        <v>2.9775160000000001</v>
      </c>
      <c r="L1393">
        <v>0</v>
      </c>
      <c r="M1393" s="2">
        <v>0.74211300000000002</v>
      </c>
      <c r="N1393" s="2">
        <v>2</v>
      </c>
      <c r="O1393" s="18">
        <v>1</v>
      </c>
      <c r="P1393">
        <v>4</v>
      </c>
      <c r="Q1393" t="s">
        <v>28</v>
      </c>
      <c r="R1393" s="2">
        <f t="shared" si="21"/>
        <v>31.756843243466747</v>
      </c>
      <c r="S1393">
        <v>1</v>
      </c>
      <c r="T1393">
        <v>0</v>
      </c>
    </row>
    <row r="1394" spans="1:20" x14ac:dyDescent="0.25">
      <c r="A1394" t="s">
        <v>15</v>
      </c>
      <c r="B1394" s="3">
        <v>22.857123000000001</v>
      </c>
      <c r="C1394" s="2">
        <v>1.62686</v>
      </c>
      <c r="D1394" s="2">
        <v>82.410189000000003</v>
      </c>
      <c r="E1394">
        <v>1</v>
      </c>
      <c r="F1394">
        <v>1</v>
      </c>
      <c r="G1394" s="3">
        <v>2.6408010000000002</v>
      </c>
      <c r="H1394" s="3">
        <v>1.0154879999999999</v>
      </c>
      <c r="I1394">
        <v>1</v>
      </c>
      <c r="J1394">
        <v>0</v>
      </c>
      <c r="K1394" s="2">
        <v>2.0223550000000001</v>
      </c>
      <c r="L1394">
        <v>0</v>
      </c>
      <c r="M1394" s="2">
        <v>0.24474899999999999</v>
      </c>
      <c r="N1394" s="2">
        <v>0.28921799999999998</v>
      </c>
      <c r="O1394" s="18">
        <v>1</v>
      </c>
      <c r="P1394">
        <v>4</v>
      </c>
      <c r="Q1394" t="s">
        <v>28</v>
      </c>
      <c r="R1394" s="2">
        <f t="shared" si="21"/>
        <v>31.13727109065238</v>
      </c>
      <c r="S1394">
        <v>1</v>
      </c>
      <c r="T1394">
        <v>0</v>
      </c>
    </row>
    <row r="1395" spans="1:20" x14ac:dyDescent="0.25">
      <c r="A1395" t="s">
        <v>21</v>
      </c>
      <c r="B1395" s="3">
        <v>23.096353000000001</v>
      </c>
      <c r="C1395" s="2">
        <v>1.728183</v>
      </c>
      <c r="D1395" s="2">
        <v>97.959898999999993</v>
      </c>
      <c r="E1395">
        <v>1</v>
      </c>
      <c r="F1395">
        <v>1</v>
      </c>
      <c r="G1395" s="3">
        <v>2</v>
      </c>
      <c r="H1395" s="3">
        <v>2.9861719999999998</v>
      </c>
      <c r="I1395">
        <v>1</v>
      </c>
      <c r="J1395">
        <v>0</v>
      </c>
      <c r="K1395" s="2">
        <v>2.3642080000000001</v>
      </c>
      <c r="L1395">
        <v>0</v>
      </c>
      <c r="M1395" s="2">
        <v>2.4924019999999998</v>
      </c>
      <c r="N1395" s="2">
        <v>1.632506</v>
      </c>
      <c r="O1395" s="18">
        <v>0</v>
      </c>
      <c r="P1395">
        <v>4</v>
      </c>
      <c r="Q1395" t="s">
        <v>28</v>
      </c>
      <c r="R1395" s="2">
        <f t="shared" si="21"/>
        <v>32.799624460373082</v>
      </c>
      <c r="S1395">
        <v>1</v>
      </c>
      <c r="T1395">
        <v>0</v>
      </c>
    </row>
    <row r="1396" spans="1:20" x14ac:dyDescent="0.25">
      <c r="A1396" t="s">
        <v>21</v>
      </c>
      <c r="B1396" s="3">
        <v>22.815415999999999</v>
      </c>
      <c r="C1396" s="2">
        <v>1.732694</v>
      </c>
      <c r="D1396" s="2">
        <v>98.441130000000001</v>
      </c>
      <c r="E1396">
        <v>1</v>
      </c>
      <c r="F1396">
        <v>1</v>
      </c>
      <c r="G1396" s="3">
        <v>2</v>
      </c>
      <c r="H1396" s="3">
        <v>2.9936229999999999</v>
      </c>
      <c r="I1396">
        <v>1</v>
      </c>
      <c r="J1396">
        <v>0</v>
      </c>
      <c r="K1396" s="2">
        <v>2.326635</v>
      </c>
      <c r="L1396">
        <v>0</v>
      </c>
      <c r="M1396" s="2">
        <v>2.236586</v>
      </c>
      <c r="N1396" s="2">
        <v>1.529423</v>
      </c>
      <c r="O1396" s="18">
        <v>0</v>
      </c>
      <c r="P1396">
        <v>4</v>
      </c>
      <c r="Q1396" t="s">
        <v>28</v>
      </c>
      <c r="R1396" s="2">
        <f t="shared" si="21"/>
        <v>32.789353001450102</v>
      </c>
      <c r="S1396">
        <v>1</v>
      </c>
      <c r="T1396">
        <v>0</v>
      </c>
    </row>
    <row r="1397" spans="1:20" x14ac:dyDescent="0.25">
      <c r="A1397" t="s">
        <v>15</v>
      </c>
      <c r="B1397" s="3">
        <v>21.02064</v>
      </c>
      <c r="C1397" s="2">
        <v>1.65</v>
      </c>
      <c r="D1397" s="2">
        <v>88.129436999999996</v>
      </c>
      <c r="E1397">
        <v>1</v>
      </c>
      <c r="F1397">
        <v>1</v>
      </c>
      <c r="G1397" s="3">
        <v>2.870152</v>
      </c>
      <c r="H1397" s="3">
        <v>1.0013829999999999</v>
      </c>
      <c r="I1397">
        <v>1</v>
      </c>
      <c r="J1397">
        <v>0</v>
      </c>
      <c r="K1397" s="2">
        <v>3</v>
      </c>
      <c r="L1397">
        <v>0</v>
      </c>
      <c r="M1397" s="2">
        <v>1.3225579999999999</v>
      </c>
      <c r="N1397" s="2">
        <v>1</v>
      </c>
      <c r="O1397" s="18">
        <v>0</v>
      </c>
      <c r="P1397">
        <v>4</v>
      </c>
      <c r="Q1397" t="s">
        <v>28</v>
      </c>
      <c r="R1397" s="2">
        <f t="shared" si="21"/>
        <v>32.370775757575757</v>
      </c>
      <c r="S1397">
        <v>1</v>
      </c>
      <c r="T1397">
        <v>0</v>
      </c>
    </row>
    <row r="1398" spans="1:20" x14ac:dyDescent="0.25">
      <c r="A1398" t="s">
        <v>15</v>
      </c>
      <c r="B1398" s="3">
        <v>21.001458</v>
      </c>
      <c r="C1398" s="2">
        <v>1.65</v>
      </c>
      <c r="D1398" s="2">
        <v>88.026943000000003</v>
      </c>
      <c r="E1398">
        <v>1</v>
      </c>
      <c r="F1398">
        <v>1</v>
      </c>
      <c r="G1398" s="3">
        <v>2.4825750000000002</v>
      </c>
      <c r="H1398" s="3">
        <v>1.0015419999999999</v>
      </c>
      <c r="I1398">
        <v>1</v>
      </c>
      <c r="J1398">
        <v>0</v>
      </c>
      <c r="K1398" s="2">
        <v>3</v>
      </c>
      <c r="L1398">
        <v>0</v>
      </c>
      <c r="M1398" s="2">
        <v>1.7516560000000001</v>
      </c>
      <c r="N1398" s="2">
        <v>1</v>
      </c>
      <c r="O1398" s="18">
        <v>0</v>
      </c>
      <c r="P1398">
        <v>4</v>
      </c>
      <c r="Q1398" t="s">
        <v>28</v>
      </c>
      <c r="R1398" s="2">
        <f t="shared" si="21"/>
        <v>32.333128741965112</v>
      </c>
      <c r="S1398">
        <v>1</v>
      </c>
      <c r="T1398">
        <v>0</v>
      </c>
    </row>
    <row r="1399" spans="1:20" x14ac:dyDescent="0.25">
      <c r="A1399" t="s">
        <v>15</v>
      </c>
      <c r="B1399" s="3">
        <v>22.877949999999998</v>
      </c>
      <c r="C1399" s="2">
        <v>1.66913</v>
      </c>
      <c r="D1399" s="2">
        <v>86.002735999999999</v>
      </c>
      <c r="E1399">
        <v>1</v>
      </c>
      <c r="F1399">
        <v>1</v>
      </c>
      <c r="G1399" s="3">
        <v>2.290095</v>
      </c>
      <c r="H1399" s="3">
        <v>2.5902829999999999</v>
      </c>
      <c r="I1399">
        <v>1</v>
      </c>
      <c r="J1399">
        <v>0</v>
      </c>
      <c r="K1399" s="2">
        <v>2.5062959999999999</v>
      </c>
      <c r="L1399">
        <v>0</v>
      </c>
      <c r="M1399" s="2">
        <v>0.31225399999999998</v>
      </c>
      <c r="N1399" s="2">
        <v>1</v>
      </c>
      <c r="O1399" s="18">
        <v>0</v>
      </c>
      <c r="P1399">
        <v>4</v>
      </c>
      <c r="Q1399" t="s">
        <v>28</v>
      </c>
      <c r="R1399" s="2">
        <f t="shared" si="21"/>
        <v>30.869666790673577</v>
      </c>
      <c r="S1399">
        <v>1</v>
      </c>
      <c r="T1399">
        <v>0</v>
      </c>
    </row>
    <row r="1400" spans="1:20" x14ac:dyDescent="0.25">
      <c r="A1400" t="s">
        <v>15</v>
      </c>
      <c r="B1400" s="3">
        <v>22.847618000000001</v>
      </c>
      <c r="C1400" s="2">
        <v>1.669136</v>
      </c>
      <c r="D1400" s="2">
        <v>85.568385000000006</v>
      </c>
      <c r="E1400">
        <v>1</v>
      </c>
      <c r="F1400">
        <v>1</v>
      </c>
      <c r="G1400" s="3">
        <v>2.074843</v>
      </c>
      <c r="H1400" s="3">
        <v>1.773916</v>
      </c>
      <c r="I1400">
        <v>1</v>
      </c>
      <c r="J1400">
        <v>0</v>
      </c>
      <c r="K1400" s="2">
        <v>2.4282710000000001</v>
      </c>
      <c r="L1400">
        <v>0</v>
      </c>
      <c r="M1400" s="2">
        <v>3.5090999999999997E-2</v>
      </c>
      <c r="N1400" s="2">
        <v>1</v>
      </c>
      <c r="O1400" s="18">
        <v>0</v>
      </c>
      <c r="P1400">
        <v>4</v>
      </c>
      <c r="Q1400" t="s">
        <v>28</v>
      </c>
      <c r="R1400" s="2">
        <f t="shared" si="21"/>
        <v>30.713540815378117</v>
      </c>
      <c r="S1400">
        <v>1</v>
      </c>
      <c r="T1400">
        <v>0</v>
      </c>
    </row>
    <row r="1401" spans="1:20" x14ac:dyDescent="0.25">
      <c r="A1401" t="s">
        <v>15</v>
      </c>
      <c r="B1401" s="3">
        <v>23</v>
      </c>
      <c r="C1401" s="2">
        <v>1.6110580000000001</v>
      </c>
      <c r="D1401" s="2">
        <v>84.191125</v>
      </c>
      <c r="E1401">
        <v>1</v>
      </c>
      <c r="F1401">
        <v>1</v>
      </c>
      <c r="G1401" s="3">
        <v>2.1412800000000001</v>
      </c>
      <c r="H1401" s="3">
        <v>2.989112</v>
      </c>
      <c r="I1401">
        <v>1</v>
      </c>
      <c r="J1401">
        <v>0</v>
      </c>
      <c r="K1401" s="2">
        <v>2.519841</v>
      </c>
      <c r="L1401">
        <v>0</v>
      </c>
      <c r="M1401" s="2">
        <v>2.11137</v>
      </c>
      <c r="N1401" s="2">
        <v>1.3483E-2</v>
      </c>
      <c r="O1401" s="18">
        <v>0</v>
      </c>
      <c r="P1401">
        <v>4</v>
      </c>
      <c r="Q1401" t="s">
        <v>28</v>
      </c>
      <c r="R1401" s="2">
        <f t="shared" si="21"/>
        <v>32.437245006796154</v>
      </c>
      <c r="S1401">
        <v>1</v>
      </c>
      <c r="T1401">
        <v>0</v>
      </c>
    </row>
    <row r="1402" spans="1:20" x14ac:dyDescent="0.25">
      <c r="A1402" t="s">
        <v>15</v>
      </c>
      <c r="B1402" s="3">
        <v>23</v>
      </c>
      <c r="C1402" s="2">
        <v>1.6497360000000001</v>
      </c>
      <c r="D1402" s="2">
        <v>84.134711999999993</v>
      </c>
      <c r="E1402">
        <v>1</v>
      </c>
      <c r="F1402">
        <v>1</v>
      </c>
      <c r="G1402" s="3">
        <v>2.3344740000000002</v>
      </c>
      <c r="H1402" s="3">
        <v>1.4967760000000001</v>
      </c>
      <c r="I1402">
        <v>1</v>
      </c>
      <c r="J1402">
        <v>0</v>
      </c>
      <c r="K1402" s="2">
        <v>2.7767240000000002</v>
      </c>
      <c r="L1402">
        <v>0</v>
      </c>
      <c r="M1402" s="2">
        <v>0.782416</v>
      </c>
      <c r="N1402" s="2">
        <v>0.16772799999999999</v>
      </c>
      <c r="O1402" s="18">
        <v>0</v>
      </c>
      <c r="P1402">
        <v>4</v>
      </c>
      <c r="Q1402" t="s">
        <v>28</v>
      </c>
      <c r="R1402" s="2">
        <f t="shared" si="21"/>
        <v>30.913366968141268</v>
      </c>
      <c r="S1402">
        <v>1</v>
      </c>
      <c r="T1402">
        <v>0</v>
      </c>
    </row>
    <row r="1403" spans="1:20" x14ac:dyDescent="0.25">
      <c r="A1403" t="s">
        <v>15</v>
      </c>
      <c r="B1403" s="3">
        <v>39.129291000000002</v>
      </c>
      <c r="C1403" s="2">
        <v>1.532643</v>
      </c>
      <c r="D1403" s="2">
        <v>77.550344999999993</v>
      </c>
      <c r="E1403">
        <v>1</v>
      </c>
      <c r="F1403">
        <v>1</v>
      </c>
      <c r="G1403" s="3">
        <v>2</v>
      </c>
      <c r="H1403" s="3">
        <v>3</v>
      </c>
      <c r="I1403">
        <v>1</v>
      </c>
      <c r="J1403">
        <v>0</v>
      </c>
      <c r="K1403" s="2">
        <v>1.1869959999999999</v>
      </c>
      <c r="L1403">
        <v>0</v>
      </c>
      <c r="M1403" s="2">
        <v>0</v>
      </c>
      <c r="N1403" s="2">
        <v>0</v>
      </c>
      <c r="O1403" s="18">
        <v>1</v>
      </c>
      <c r="P1403">
        <v>3</v>
      </c>
      <c r="Q1403" t="s">
        <v>28</v>
      </c>
      <c r="R1403" s="2">
        <f t="shared" si="21"/>
        <v>33.014271782777236</v>
      </c>
      <c r="S1403">
        <v>1</v>
      </c>
      <c r="T1403">
        <v>0</v>
      </c>
    </row>
    <row r="1404" spans="1:20" x14ac:dyDescent="0.25">
      <c r="A1404" t="s">
        <v>15</v>
      </c>
      <c r="B1404" s="3">
        <v>37.441043999999998</v>
      </c>
      <c r="C1404" s="2">
        <v>1.5242929999999999</v>
      </c>
      <c r="D1404" s="2">
        <v>76.202760999999995</v>
      </c>
      <c r="E1404">
        <v>1</v>
      </c>
      <c r="F1404">
        <v>1</v>
      </c>
      <c r="G1404" s="3">
        <v>2</v>
      </c>
      <c r="H1404" s="3">
        <v>2.994046</v>
      </c>
      <c r="I1404">
        <v>1</v>
      </c>
      <c r="J1404">
        <v>0</v>
      </c>
      <c r="K1404" s="2">
        <v>1.6035489999999999</v>
      </c>
      <c r="L1404">
        <v>0</v>
      </c>
      <c r="M1404" s="2">
        <v>1.3358570000000001</v>
      </c>
      <c r="N1404" s="2">
        <v>0</v>
      </c>
      <c r="O1404" s="18">
        <v>1</v>
      </c>
      <c r="P1404">
        <v>3</v>
      </c>
      <c r="Q1404" t="s">
        <v>28</v>
      </c>
      <c r="R1404" s="2">
        <f t="shared" si="21"/>
        <v>32.796975593565485</v>
      </c>
      <c r="S1404">
        <v>1</v>
      </c>
      <c r="T1404">
        <v>0</v>
      </c>
    </row>
    <row r="1405" spans="1:20" x14ac:dyDescent="0.25">
      <c r="A1405" t="s">
        <v>21</v>
      </c>
      <c r="B1405" s="3">
        <v>22.969366000000001</v>
      </c>
      <c r="C1405" s="2">
        <v>1.7016340000000001</v>
      </c>
      <c r="D1405" s="2">
        <v>95</v>
      </c>
      <c r="E1405">
        <v>1</v>
      </c>
      <c r="F1405">
        <v>1</v>
      </c>
      <c r="G1405" s="3">
        <v>2</v>
      </c>
      <c r="H1405" s="3">
        <v>3</v>
      </c>
      <c r="I1405">
        <v>1</v>
      </c>
      <c r="J1405">
        <v>0</v>
      </c>
      <c r="K1405" s="2">
        <v>2.1334689999999998</v>
      </c>
      <c r="L1405">
        <v>0</v>
      </c>
      <c r="M1405" s="2">
        <v>1.0301990000000001</v>
      </c>
      <c r="N1405" s="2">
        <v>1.082838</v>
      </c>
      <c r="O1405" s="18">
        <v>0</v>
      </c>
      <c r="P1405">
        <v>4</v>
      </c>
      <c r="Q1405" t="s">
        <v>28</v>
      </c>
      <c r="R1405" s="2">
        <f t="shared" si="21"/>
        <v>32.808871776372015</v>
      </c>
      <c r="S1405">
        <v>1</v>
      </c>
      <c r="T1405">
        <v>0</v>
      </c>
    </row>
    <row r="1406" spans="1:20" x14ac:dyDescent="0.25">
      <c r="A1406" t="s">
        <v>21</v>
      </c>
      <c r="B1406" s="3">
        <v>22.735327999999999</v>
      </c>
      <c r="C1406" s="2">
        <v>1.723921</v>
      </c>
      <c r="D1406" s="2">
        <v>94.743892000000002</v>
      </c>
      <c r="E1406">
        <v>1</v>
      </c>
      <c r="F1406">
        <v>1</v>
      </c>
      <c r="G1406" s="3">
        <v>2</v>
      </c>
      <c r="H1406" s="3">
        <v>3</v>
      </c>
      <c r="I1406">
        <v>1</v>
      </c>
      <c r="J1406">
        <v>0</v>
      </c>
      <c r="K1406" s="2">
        <v>2.1831489999999998</v>
      </c>
      <c r="L1406">
        <v>0</v>
      </c>
      <c r="M1406" s="2">
        <v>1.9323859999999999</v>
      </c>
      <c r="N1406" s="2">
        <v>0.21276700000000001</v>
      </c>
      <c r="O1406" s="18">
        <v>0</v>
      </c>
      <c r="P1406">
        <v>4</v>
      </c>
      <c r="Q1406" t="s">
        <v>28</v>
      </c>
      <c r="R1406" s="2">
        <f t="shared" si="21"/>
        <v>31.879867013855637</v>
      </c>
      <c r="S1406">
        <v>1</v>
      </c>
      <c r="T1406">
        <v>0</v>
      </c>
    </row>
    <row r="1407" spans="1:20" x14ac:dyDescent="0.25">
      <c r="A1407" t="s">
        <v>21</v>
      </c>
      <c r="B1407" s="3">
        <v>23.32471</v>
      </c>
      <c r="C1407" s="2">
        <v>1.7694840000000001</v>
      </c>
      <c r="D1407" s="2">
        <v>96.078462000000002</v>
      </c>
      <c r="E1407">
        <v>1</v>
      </c>
      <c r="F1407">
        <v>1</v>
      </c>
      <c r="G1407" s="3">
        <v>2</v>
      </c>
      <c r="H1407" s="3">
        <v>3</v>
      </c>
      <c r="I1407">
        <v>1</v>
      </c>
      <c r="J1407">
        <v>0</v>
      </c>
      <c r="K1407" s="2">
        <v>3</v>
      </c>
      <c r="L1407">
        <v>0</v>
      </c>
      <c r="M1407" s="2">
        <v>3</v>
      </c>
      <c r="N1407" s="2">
        <v>2</v>
      </c>
      <c r="O1407" s="18">
        <v>0</v>
      </c>
      <c r="P1407">
        <v>4</v>
      </c>
      <c r="Q1407" t="s">
        <v>28</v>
      </c>
      <c r="R1407" s="2">
        <f t="shared" si="21"/>
        <v>30.685468777968786</v>
      </c>
      <c r="S1407">
        <v>1</v>
      </c>
      <c r="T1407">
        <v>0</v>
      </c>
    </row>
    <row r="1408" spans="1:20" x14ac:dyDescent="0.25">
      <c r="A1408" t="s">
        <v>21</v>
      </c>
      <c r="B1408" s="3">
        <v>23.668137000000002</v>
      </c>
      <c r="C1408" s="2">
        <v>1.7774160000000001</v>
      </c>
      <c r="D1408" s="2">
        <v>97.842405999999997</v>
      </c>
      <c r="E1408">
        <v>1</v>
      </c>
      <c r="F1408">
        <v>1</v>
      </c>
      <c r="G1408" s="3">
        <v>2</v>
      </c>
      <c r="H1408" s="3">
        <v>3</v>
      </c>
      <c r="I1408">
        <v>1</v>
      </c>
      <c r="J1408">
        <v>0</v>
      </c>
      <c r="K1408" s="2">
        <v>3</v>
      </c>
      <c r="L1408">
        <v>0</v>
      </c>
      <c r="M1408" s="2">
        <v>3</v>
      </c>
      <c r="N1408" s="2">
        <v>2</v>
      </c>
      <c r="O1408" s="18">
        <v>0</v>
      </c>
      <c r="P1408">
        <v>4</v>
      </c>
      <c r="Q1408" t="s">
        <v>28</v>
      </c>
      <c r="R1408" s="2">
        <f t="shared" si="21"/>
        <v>30.970552505747072</v>
      </c>
      <c r="S1408">
        <v>1</v>
      </c>
      <c r="T1408">
        <v>0</v>
      </c>
    </row>
    <row r="1409" spans="1:20" x14ac:dyDescent="0.25">
      <c r="A1409" t="s">
        <v>15</v>
      </c>
      <c r="B1409" s="3">
        <v>21.895468000000001</v>
      </c>
      <c r="C1409" s="2">
        <v>1.64456</v>
      </c>
      <c r="D1409" s="2">
        <v>88.119139000000004</v>
      </c>
      <c r="E1409">
        <v>1</v>
      </c>
      <c r="F1409">
        <v>1</v>
      </c>
      <c r="G1409" s="3">
        <v>2.6938589999999998</v>
      </c>
      <c r="H1409" s="3">
        <v>1.000283</v>
      </c>
      <c r="I1409">
        <v>1</v>
      </c>
      <c r="J1409">
        <v>0</v>
      </c>
      <c r="K1409" s="2">
        <v>3</v>
      </c>
      <c r="L1409">
        <v>0</v>
      </c>
      <c r="M1409" s="2">
        <v>1.201403</v>
      </c>
      <c r="N1409" s="2">
        <v>1.6124320000000001</v>
      </c>
      <c r="O1409" s="18">
        <v>0</v>
      </c>
      <c r="P1409">
        <v>4</v>
      </c>
      <c r="Q1409" t="s">
        <v>28</v>
      </c>
      <c r="R1409" s="2">
        <f t="shared" si="21"/>
        <v>32.581479343954285</v>
      </c>
      <c r="S1409">
        <v>1</v>
      </c>
      <c r="T1409">
        <v>0</v>
      </c>
    </row>
    <row r="1410" spans="1:20" x14ac:dyDescent="0.25">
      <c r="A1410" t="s">
        <v>15</v>
      </c>
      <c r="B1410" s="3">
        <v>21.392800000000001</v>
      </c>
      <c r="C1410" s="2">
        <v>1.641149</v>
      </c>
      <c r="D1410" s="2">
        <v>88.079177000000001</v>
      </c>
      <c r="E1410">
        <v>1</v>
      </c>
      <c r="F1410">
        <v>1</v>
      </c>
      <c r="G1410" s="3">
        <v>2.6077469999999998</v>
      </c>
      <c r="H1410" s="3">
        <v>1.0004139999999999</v>
      </c>
      <c r="I1410">
        <v>1</v>
      </c>
      <c r="J1410">
        <v>0</v>
      </c>
      <c r="K1410" s="2">
        <v>3</v>
      </c>
      <c r="L1410">
        <v>0</v>
      </c>
      <c r="M1410" s="2">
        <v>1.269169</v>
      </c>
      <c r="N1410" s="2">
        <v>1.460564</v>
      </c>
      <c r="O1410" s="18">
        <v>0</v>
      </c>
      <c r="P1410">
        <v>4</v>
      </c>
      <c r="Q1410" t="s">
        <v>28</v>
      </c>
      <c r="R1410" s="2">
        <f t="shared" si="21"/>
        <v>32.702219036128753</v>
      </c>
      <c r="S1410">
        <v>1</v>
      </c>
      <c r="T1410">
        <v>0</v>
      </c>
    </row>
    <row r="1411" spans="1:20" x14ac:dyDescent="0.25">
      <c r="A1411" t="s">
        <v>15</v>
      </c>
      <c r="B1411" s="3">
        <v>18.178076000000001</v>
      </c>
      <c r="C1411" s="2">
        <v>1.642892</v>
      </c>
      <c r="D1411" s="2">
        <v>82.144405000000006</v>
      </c>
      <c r="E1411">
        <v>1</v>
      </c>
      <c r="F1411">
        <v>1</v>
      </c>
      <c r="G1411" s="3">
        <v>2.6688900000000002</v>
      </c>
      <c r="H1411" s="3">
        <v>3</v>
      </c>
      <c r="I1411">
        <v>1</v>
      </c>
      <c r="J1411">
        <v>0</v>
      </c>
      <c r="K1411" s="2">
        <v>1.172593</v>
      </c>
      <c r="L1411">
        <v>0</v>
      </c>
      <c r="M1411" s="2">
        <v>0.88644800000000001</v>
      </c>
      <c r="N1411" s="2">
        <v>1.252677</v>
      </c>
      <c r="O1411" s="18">
        <v>0</v>
      </c>
      <c r="P1411">
        <v>4</v>
      </c>
      <c r="Q1411" t="s">
        <v>28</v>
      </c>
      <c r="R1411" s="2">
        <f t="shared" ref="R1411:R1474" si="22">D1411/(C1411*C1411)</f>
        <v>30.434064629242936</v>
      </c>
      <c r="S1411">
        <v>1</v>
      </c>
      <c r="T1411">
        <v>0</v>
      </c>
    </row>
    <row r="1412" spans="1:20" x14ac:dyDescent="0.25">
      <c r="A1412" t="s">
        <v>15</v>
      </c>
      <c r="B1412" s="3">
        <v>18.907513999999999</v>
      </c>
      <c r="C1412" s="2">
        <v>1.65</v>
      </c>
      <c r="D1412" s="2">
        <v>82.01831</v>
      </c>
      <c r="E1412">
        <v>1</v>
      </c>
      <c r="F1412">
        <v>1</v>
      </c>
      <c r="G1412" s="3">
        <v>3</v>
      </c>
      <c r="H1412" s="3">
        <v>3</v>
      </c>
      <c r="I1412">
        <v>1</v>
      </c>
      <c r="J1412">
        <v>0</v>
      </c>
      <c r="K1412" s="2">
        <v>1</v>
      </c>
      <c r="L1412">
        <v>0</v>
      </c>
      <c r="M1412" s="2">
        <v>0.21518699999999999</v>
      </c>
      <c r="N1412" s="2">
        <v>1.195929</v>
      </c>
      <c r="O1412" s="18">
        <v>0</v>
      </c>
      <c r="P1412">
        <v>4</v>
      </c>
      <c r="Q1412" t="s">
        <v>28</v>
      </c>
      <c r="R1412" s="2">
        <f t="shared" si="22"/>
        <v>30.126101010101014</v>
      </c>
      <c r="S1412">
        <v>1</v>
      </c>
      <c r="T1412">
        <v>0</v>
      </c>
    </row>
    <row r="1413" spans="1:20" x14ac:dyDescent="0.25">
      <c r="A1413" t="s">
        <v>21</v>
      </c>
      <c r="B1413" s="3">
        <v>26.011928000000001</v>
      </c>
      <c r="C1413" s="2">
        <v>1.7772509999999999</v>
      </c>
      <c r="D1413" s="2">
        <v>106.452367</v>
      </c>
      <c r="E1413">
        <v>1</v>
      </c>
      <c r="F1413">
        <v>1</v>
      </c>
      <c r="G1413" s="3">
        <v>3</v>
      </c>
      <c r="H1413" s="3">
        <v>3</v>
      </c>
      <c r="I1413">
        <v>1</v>
      </c>
      <c r="J1413">
        <v>0</v>
      </c>
      <c r="K1413" s="2">
        <v>1.9113789999999999</v>
      </c>
      <c r="L1413">
        <v>0</v>
      </c>
      <c r="M1413" s="2">
        <v>1.9110959999999999</v>
      </c>
      <c r="N1413" s="2">
        <v>1.032392</v>
      </c>
      <c r="O1413" s="18">
        <v>1</v>
      </c>
      <c r="P1413">
        <v>4</v>
      </c>
      <c r="Q1413" t="s">
        <v>28</v>
      </c>
      <c r="R1413" s="2">
        <f t="shared" si="22"/>
        <v>33.702164031966198</v>
      </c>
      <c r="S1413">
        <v>1</v>
      </c>
      <c r="T1413">
        <v>0</v>
      </c>
    </row>
    <row r="1414" spans="1:20" x14ac:dyDescent="0.25">
      <c r="A1414" t="s">
        <v>21</v>
      </c>
      <c r="B1414" s="3">
        <v>25.696736000000001</v>
      </c>
      <c r="C1414" s="2">
        <v>1.8146960000000001</v>
      </c>
      <c r="D1414" s="2">
        <v>107.55963</v>
      </c>
      <c r="E1414">
        <v>1</v>
      </c>
      <c r="F1414">
        <v>1</v>
      </c>
      <c r="G1414" s="3">
        <v>2.9212250000000002</v>
      </c>
      <c r="H1414" s="3">
        <v>3</v>
      </c>
      <c r="I1414">
        <v>1</v>
      </c>
      <c r="J1414">
        <v>0</v>
      </c>
      <c r="K1414" s="2">
        <v>2.8694389999999999</v>
      </c>
      <c r="L1414">
        <v>0</v>
      </c>
      <c r="M1414" s="2">
        <v>0.181753</v>
      </c>
      <c r="N1414" s="2">
        <v>0.133523</v>
      </c>
      <c r="O1414" s="18">
        <v>1</v>
      </c>
      <c r="P1414">
        <v>4</v>
      </c>
      <c r="Q1414" t="s">
        <v>28</v>
      </c>
      <c r="R1414" s="2">
        <f t="shared" si="22"/>
        <v>32.661906836645827</v>
      </c>
      <c r="S1414">
        <v>1</v>
      </c>
      <c r="T1414">
        <v>0</v>
      </c>
    </row>
    <row r="1415" spans="1:20" x14ac:dyDescent="0.25">
      <c r="A1415" t="s">
        <v>15</v>
      </c>
      <c r="B1415" s="3">
        <v>40.466313</v>
      </c>
      <c r="C1415" s="2">
        <v>1.559005</v>
      </c>
      <c r="D1415" s="2">
        <v>77.601483000000002</v>
      </c>
      <c r="E1415">
        <v>1</v>
      </c>
      <c r="F1415">
        <v>1</v>
      </c>
      <c r="G1415" s="3">
        <v>2</v>
      </c>
      <c r="H1415" s="3">
        <v>3</v>
      </c>
      <c r="I1415">
        <v>1</v>
      </c>
      <c r="J1415">
        <v>0</v>
      </c>
      <c r="K1415" s="2">
        <v>1.572371</v>
      </c>
      <c r="L1415">
        <v>0</v>
      </c>
      <c r="M1415" s="2">
        <v>0</v>
      </c>
      <c r="N1415" s="2">
        <v>0</v>
      </c>
      <c r="O1415" s="18">
        <v>1</v>
      </c>
      <c r="P1415">
        <v>3</v>
      </c>
      <c r="Q1415" t="s">
        <v>28</v>
      </c>
      <c r="R1415" s="2">
        <f t="shared" si="22"/>
        <v>31.928241873896972</v>
      </c>
      <c r="S1415">
        <v>1</v>
      </c>
      <c r="T1415">
        <v>0</v>
      </c>
    </row>
    <row r="1416" spans="1:20" x14ac:dyDescent="0.25">
      <c r="A1416" t="s">
        <v>15</v>
      </c>
      <c r="B1416" s="3">
        <v>38.445148000000003</v>
      </c>
      <c r="C1416" s="2">
        <v>1.556028</v>
      </c>
      <c r="D1416" s="2">
        <v>77.684229000000002</v>
      </c>
      <c r="E1416">
        <v>1</v>
      </c>
      <c r="F1416">
        <v>1</v>
      </c>
      <c r="G1416" s="3">
        <v>2</v>
      </c>
      <c r="H1416" s="3">
        <v>3</v>
      </c>
      <c r="I1416">
        <v>1</v>
      </c>
      <c r="J1416">
        <v>0</v>
      </c>
      <c r="K1416" s="2">
        <v>1.4406289999999999</v>
      </c>
      <c r="L1416">
        <v>0</v>
      </c>
      <c r="M1416" s="2">
        <v>0</v>
      </c>
      <c r="N1416" s="2">
        <v>0</v>
      </c>
      <c r="O1416" s="18">
        <v>1</v>
      </c>
      <c r="P1416">
        <v>3</v>
      </c>
      <c r="Q1416" t="s">
        <v>28</v>
      </c>
      <c r="R1416" s="2">
        <f t="shared" si="22"/>
        <v>32.084704552751141</v>
      </c>
      <c r="S1416">
        <v>1</v>
      </c>
      <c r="T1416">
        <v>0</v>
      </c>
    </row>
    <row r="1417" spans="1:20" x14ac:dyDescent="0.25">
      <c r="A1417" t="s">
        <v>21</v>
      </c>
      <c r="B1417" s="3">
        <v>24.473061999999999</v>
      </c>
      <c r="C1417" s="2">
        <v>1.653751</v>
      </c>
      <c r="D1417" s="2">
        <v>91.204752999999997</v>
      </c>
      <c r="E1417">
        <v>1</v>
      </c>
      <c r="F1417">
        <v>1</v>
      </c>
      <c r="G1417" s="3">
        <v>1.492834</v>
      </c>
      <c r="H1417" s="3">
        <v>3</v>
      </c>
      <c r="I1417">
        <v>1</v>
      </c>
      <c r="J1417">
        <v>0</v>
      </c>
      <c r="K1417" s="2">
        <v>1.0053669999999999</v>
      </c>
      <c r="L1417">
        <v>0</v>
      </c>
      <c r="M1417" s="2">
        <v>0.92273899999999998</v>
      </c>
      <c r="N1417" s="2">
        <v>0.73322100000000001</v>
      </c>
      <c r="O1417" s="18">
        <v>0</v>
      </c>
      <c r="P1417">
        <v>3</v>
      </c>
      <c r="Q1417" t="s">
        <v>28</v>
      </c>
      <c r="R1417" s="2">
        <f t="shared" si="22"/>
        <v>33.34857122730817</v>
      </c>
      <c r="S1417">
        <v>1</v>
      </c>
      <c r="T1417">
        <v>0</v>
      </c>
    </row>
    <row r="1418" spans="1:20" x14ac:dyDescent="0.25">
      <c r="A1418" t="s">
        <v>21</v>
      </c>
      <c r="B1418" s="3">
        <v>23.479181000000001</v>
      </c>
      <c r="C1418" s="2">
        <v>1.6801710000000001</v>
      </c>
      <c r="D1418" s="2">
        <v>91.068054000000004</v>
      </c>
      <c r="E1418">
        <v>1</v>
      </c>
      <c r="F1418">
        <v>1</v>
      </c>
      <c r="G1418" s="3">
        <v>1.220024</v>
      </c>
      <c r="H1418" s="3">
        <v>3</v>
      </c>
      <c r="I1418">
        <v>1</v>
      </c>
      <c r="J1418">
        <v>0</v>
      </c>
      <c r="K1418" s="2">
        <v>1.046254</v>
      </c>
      <c r="L1418">
        <v>0</v>
      </c>
      <c r="M1418" s="2">
        <v>0.52098900000000004</v>
      </c>
      <c r="N1418" s="2">
        <v>0.61599000000000004</v>
      </c>
      <c r="O1418" s="18">
        <v>0</v>
      </c>
      <c r="P1418">
        <v>3</v>
      </c>
      <c r="Q1418" t="s">
        <v>28</v>
      </c>
      <c r="R1418" s="2">
        <f t="shared" si="22"/>
        <v>32.259608126506386</v>
      </c>
      <c r="S1418">
        <v>1</v>
      </c>
      <c r="T1418">
        <v>0</v>
      </c>
    </row>
    <row r="1419" spans="1:20" x14ac:dyDescent="0.25">
      <c r="A1419" t="s">
        <v>15</v>
      </c>
      <c r="B1419" s="3">
        <v>38.397463000000002</v>
      </c>
      <c r="C1419" s="2">
        <v>1.552648</v>
      </c>
      <c r="D1419" s="2">
        <v>80</v>
      </c>
      <c r="E1419">
        <v>1</v>
      </c>
      <c r="F1419">
        <v>1</v>
      </c>
      <c r="G1419" s="3">
        <v>2.6676760000000002</v>
      </c>
      <c r="H1419" s="3">
        <v>1.135278</v>
      </c>
      <c r="I1419">
        <v>1</v>
      </c>
      <c r="J1419">
        <v>0</v>
      </c>
      <c r="K1419" s="2">
        <v>1.399629</v>
      </c>
      <c r="L1419">
        <v>0</v>
      </c>
      <c r="M1419" s="2">
        <v>1.6488830000000001</v>
      </c>
      <c r="N1419" s="2">
        <v>0</v>
      </c>
      <c r="O1419" s="18">
        <v>1</v>
      </c>
      <c r="P1419">
        <v>3</v>
      </c>
      <c r="Q1419" t="s">
        <v>28</v>
      </c>
      <c r="R1419" s="2">
        <f t="shared" si="22"/>
        <v>33.185164176118896</v>
      </c>
      <c r="S1419">
        <v>1</v>
      </c>
      <c r="T1419">
        <v>0</v>
      </c>
    </row>
    <row r="1420" spans="1:20" x14ac:dyDescent="0.25">
      <c r="A1420" t="s">
        <v>15</v>
      </c>
      <c r="B1420" s="3">
        <v>37.974482999999999</v>
      </c>
      <c r="C1420" s="2">
        <v>1.5602149999999999</v>
      </c>
      <c r="D1420" s="2">
        <v>80</v>
      </c>
      <c r="E1420">
        <v>1</v>
      </c>
      <c r="F1420">
        <v>1</v>
      </c>
      <c r="G1420" s="3">
        <v>2.5690750000000002</v>
      </c>
      <c r="H1420" s="3">
        <v>2.4631129999999999</v>
      </c>
      <c r="I1420">
        <v>1</v>
      </c>
      <c r="J1420">
        <v>0</v>
      </c>
      <c r="K1420" s="2">
        <v>1.567366</v>
      </c>
      <c r="L1420">
        <v>0</v>
      </c>
      <c r="M1420" s="2">
        <v>0.35913400000000001</v>
      </c>
      <c r="N1420" s="2">
        <v>0</v>
      </c>
      <c r="O1420" s="18">
        <v>1</v>
      </c>
      <c r="P1420">
        <v>3</v>
      </c>
      <c r="Q1420" t="s">
        <v>28</v>
      </c>
      <c r="R1420" s="2">
        <f t="shared" si="22"/>
        <v>32.864050491366562</v>
      </c>
      <c r="S1420">
        <v>1</v>
      </c>
      <c r="T1420">
        <v>0</v>
      </c>
    </row>
    <row r="1421" spans="1:20" x14ac:dyDescent="0.25">
      <c r="A1421" t="s">
        <v>21</v>
      </c>
      <c r="B1421" s="3">
        <v>31.783524</v>
      </c>
      <c r="C1421" s="2">
        <v>1.6729590000000001</v>
      </c>
      <c r="D1421" s="2">
        <v>90</v>
      </c>
      <c r="E1421">
        <v>1</v>
      </c>
      <c r="F1421">
        <v>1</v>
      </c>
      <c r="G1421" s="3">
        <v>2.9492419999999999</v>
      </c>
      <c r="H1421" s="3">
        <v>1.7821089999999999</v>
      </c>
      <c r="I1421">
        <v>1</v>
      </c>
      <c r="J1421">
        <v>0</v>
      </c>
      <c r="K1421" s="2">
        <v>2.2109969999999999</v>
      </c>
      <c r="L1421">
        <v>0</v>
      </c>
      <c r="M1421" s="2">
        <v>1.9927189999999999</v>
      </c>
      <c r="N1421" s="2">
        <v>0</v>
      </c>
      <c r="O1421" s="18">
        <v>1</v>
      </c>
      <c r="P1421">
        <v>3</v>
      </c>
      <c r="Q1421" t="s">
        <v>28</v>
      </c>
      <c r="R1421" s="2">
        <f t="shared" si="22"/>
        <v>32.156732592881781</v>
      </c>
      <c r="S1421">
        <v>1</v>
      </c>
      <c r="T1421">
        <v>0</v>
      </c>
    </row>
    <row r="1422" spans="1:20" x14ac:dyDescent="0.25">
      <c r="A1422" t="s">
        <v>21</v>
      </c>
      <c r="B1422" s="3">
        <v>29.681308000000001</v>
      </c>
      <c r="C1422" s="2">
        <v>1.6800580000000001</v>
      </c>
      <c r="D1422" s="2">
        <v>89.994350999999995</v>
      </c>
      <c r="E1422">
        <v>1</v>
      </c>
      <c r="F1422">
        <v>1</v>
      </c>
      <c r="G1422" s="3">
        <v>2.1047720000000001</v>
      </c>
      <c r="H1422" s="3">
        <v>2.3763740000000002</v>
      </c>
      <c r="I1422">
        <v>1</v>
      </c>
      <c r="J1422">
        <v>0</v>
      </c>
      <c r="K1422" s="2">
        <v>2.2186910000000002</v>
      </c>
      <c r="L1422">
        <v>0</v>
      </c>
      <c r="M1422" s="2">
        <v>1.5218400000000001</v>
      </c>
      <c r="N1422" s="2">
        <v>0</v>
      </c>
      <c r="O1422" s="18">
        <v>1</v>
      </c>
      <c r="P1422">
        <v>3</v>
      </c>
      <c r="Q1422" t="s">
        <v>28</v>
      </c>
      <c r="R1422" s="2">
        <f t="shared" si="22"/>
        <v>31.883552092585003</v>
      </c>
      <c r="S1422">
        <v>1</v>
      </c>
      <c r="T1422">
        <v>0</v>
      </c>
    </row>
    <row r="1423" spans="1:20" x14ac:dyDescent="0.25">
      <c r="A1423" t="s">
        <v>21</v>
      </c>
      <c r="B1423" s="3">
        <v>21.587743</v>
      </c>
      <c r="C1423" s="2">
        <v>1.664752</v>
      </c>
      <c r="D1423" s="2">
        <v>94.256546999999998</v>
      </c>
      <c r="E1423">
        <v>1</v>
      </c>
      <c r="F1423">
        <v>1</v>
      </c>
      <c r="G1423" s="3">
        <v>2</v>
      </c>
      <c r="H1423" s="3">
        <v>2.9760979999999999</v>
      </c>
      <c r="I1423">
        <v>1</v>
      </c>
      <c r="J1423">
        <v>0</v>
      </c>
      <c r="K1423" s="2">
        <v>2</v>
      </c>
      <c r="L1423">
        <v>0</v>
      </c>
      <c r="M1423" s="2">
        <v>0</v>
      </c>
      <c r="N1423" s="2">
        <v>1.3932199999999999</v>
      </c>
      <c r="O1423" s="18">
        <v>0</v>
      </c>
      <c r="P1423">
        <v>4</v>
      </c>
      <c r="Q1423" t="s">
        <v>28</v>
      </c>
      <c r="R1423" s="2">
        <f t="shared" si="22"/>
        <v>34.010454455150011</v>
      </c>
      <c r="S1423">
        <v>1</v>
      </c>
      <c r="T1423">
        <v>0</v>
      </c>
    </row>
    <row r="1424" spans="1:20" x14ac:dyDescent="0.25">
      <c r="A1424" t="s">
        <v>21</v>
      </c>
      <c r="B1424" s="3">
        <v>21.746113000000001</v>
      </c>
      <c r="C1424" s="2">
        <v>1.668553</v>
      </c>
      <c r="D1424" s="2">
        <v>94.454393999999994</v>
      </c>
      <c r="E1424">
        <v>1</v>
      </c>
      <c r="F1424">
        <v>1</v>
      </c>
      <c r="G1424" s="3">
        <v>2</v>
      </c>
      <c r="H1424" s="3">
        <v>2.9680979999999999</v>
      </c>
      <c r="I1424">
        <v>1</v>
      </c>
      <c r="J1424">
        <v>0</v>
      </c>
      <c r="K1424" s="2">
        <v>2</v>
      </c>
      <c r="L1424">
        <v>0</v>
      </c>
      <c r="M1424" s="2">
        <v>0</v>
      </c>
      <c r="N1424" s="2">
        <v>1.292476</v>
      </c>
      <c r="O1424" s="18">
        <v>0</v>
      </c>
      <c r="P1424">
        <v>4</v>
      </c>
      <c r="Q1424" t="s">
        <v>28</v>
      </c>
      <c r="R1424" s="2">
        <f t="shared" si="22"/>
        <v>33.926741808062751</v>
      </c>
      <c r="S1424">
        <v>1</v>
      </c>
      <c r="T1424">
        <v>0</v>
      </c>
    </row>
    <row r="1425" spans="1:20" x14ac:dyDescent="0.25">
      <c r="A1425" t="s">
        <v>21</v>
      </c>
      <c r="B1425" s="3">
        <v>39.569004</v>
      </c>
      <c r="C1425" s="2">
        <v>1.7852859999999999</v>
      </c>
      <c r="D1425" s="2">
        <v>100.431625</v>
      </c>
      <c r="E1425">
        <v>1</v>
      </c>
      <c r="F1425">
        <v>1</v>
      </c>
      <c r="G1425" s="3">
        <v>2.8717679999999999</v>
      </c>
      <c r="H1425" s="3">
        <v>1.7926949999999999</v>
      </c>
      <c r="I1425">
        <v>1</v>
      </c>
      <c r="J1425">
        <v>0</v>
      </c>
      <c r="K1425" s="2">
        <v>2.691322</v>
      </c>
      <c r="L1425">
        <v>0</v>
      </c>
      <c r="M1425" s="2">
        <v>2.5457070000000002</v>
      </c>
      <c r="N1425" s="2">
        <v>0.90390300000000001</v>
      </c>
      <c r="O1425" s="18">
        <v>2</v>
      </c>
      <c r="P1425">
        <v>3</v>
      </c>
      <c r="Q1425" t="s">
        <v>28</v>
      </c>
      <c r="R1425" s="2">
        <f t="shared" si="22"/>
        <v>31.510470730015861</v>
      </c>
      <c r="S1425">
        <v>1</v>
      </c>
      <c r="T1425">
        <v>0</v>
      </c>
    </row>
    <row r="1426" spans="1:20" x14ac:dyDescent="0.25">
      <c r="A1426" t="s">
        <v>21</v>
      </c>
      <c r="B1426" s="3">
        <v>36.67933</v>
      </c>
      <c r="C1426" s="2">
        <v>1.7807249999999999</v>
      </c>
      <c r="D1426" s="2">
        <v>98.790166999999997</v>
      </c>
      <c r="E1426">
        <v>1</v>
      </c>
      <c r="F1426">
        <v>1</v>
      </c>
      <c r="G1426" s="3">
        <v>2.5409489999999999</v>
      </c>
      <c r="H1426" s="3">
        <v>1.116401</v>
      </c>
      <c r="I1426">
        <v>1</v>
      </c>
      <c r="J1426">
        <v>0</v>
      </c>
      <c r="K1426" s="2">
        <v>2.9291230000000001</v>
      </c>
      <c r="L1426">
        <v>0</v>
      </c>
      <c r="M1426" s="2">
        <v>2.7873190000000001</v>
      </c>
      <c r="N1426" s="2">
        <v>0.732881</v>
      </c>
      <c r="O1426" s="18">
        <v>2</v>
      </c>
      <c r="P1426">
        <v>3</v>
      </c>
      <c r="Q1426" t="s">
        <v>28</v>
      </c>
      <c r="R1426" s="2">
        <f t="shared" si="22"/>
        <v>31.154444200216044</v>
      </c>
      <c r="S1426">
        <v>1</v>
      </c>
      <c r="T1426">
        <v>0</v>
      </c>
    </row>
    <row r="1427" spans="1:20" x14ac:dyDescent="0.25">
      <c r="A1427" t="s">
        <v>21</v>
      </c>
      <c r="B1427" s="3">
        <v>22.927011</v>
      </c>
      <c r="C1427" s="2">
        <v>1.7510460000000001</v>
      </c>
      <c r="D1427" s="2">
        <v>95.285898000000003</v>
      </c>
      <c r="E1427">
        <v>1</v>
      </c>
      <c r="F1427">
        <v>1</v>
      </c>
      <c r="G1427" s="3">
        <v>2</v>
      </c>
      <c r="H1427" s="3">
        <v>3</v>
      </c>
      <c r="I1427">
        <v>1</v>
      </c>
      <c r="J1427">
        <v>0</v>
      </c>
      <c r="K1427" s="2">
        <v>2.5303010000000001</v>
      </c>
      <c r="L1427">
        <v>0</v>
      </c>
      <c r="M1427" s="2">
        <v>2.8911799999999999</v>
      </c>
      <c r="N1427" s="2">
        <v>1.2871170000000001</v>
      </c>
      <c r="O1427" s="18">
        <v>0</v>
      </c>
      <c r="P1427">
        <v>4</v>
      </c>
      <c r="Q1427" t="s">
        <v>28</v>
      </c>
      <c r="R1427" s="2">
        <f t="shared" si="22"/>
        <v>31.076601652226646</v>
      </c>
      <c r="S1427">
        <v>1</v>
      </c>
      <c r="T1427">
        <v>0</v>
      </c>
    </row>
    <row r="1428" spans="1:20" x14ac:dyDescent="0.25">
      <c r="A1428" t="s">
        <v>21</v>
      </c>
      <c r="B1428" s="3">
        <v>23.329343999999999</v>
      </c>
      <c r="C1428" s="2">
        <v>1.7513650000000001</v>
      </c>
      <c r="D1428" s="2">
        <v>95.290429000000003</v>
      </c>
      <c r="E1428">
        <v>1</v>
      </c>
      <c r="F1428">
        <v>1</v>
      </c>
      <c r="G1428" s="3">
        <v>2</v>
      </c>
      <c r="H1428" s="3">
        <v>3</v>
      </c>
      <c r="I1428">
        <v>1</v>
      </c>
      <c r="J1428">
        <v>0</v>
      </c>
      <c r="K1428" s="2">
        <v>3</v>
      </c>
      <c r="L1428">
        <v>0</v>
      </c>
      <c r="M1428" s="2">
        <v>3</v>
      </c>
      <c r="N1428" s="2">
        <v>2</v>
      </c>
      <c r="O1428" s="18">
        <v>0</v>
      </c>
      <c r="P1428">
        <v>4</v>
      </c>
      <c r="Q1428" t="s">
        <v>28</v>
      </c>
      <c r="R1428" s="2">
        <f t="shared" si="22"/>
        <v>31.066759077272209</v>
      </c>
      <c r="S1428">
        <v>1</v>
      </c>
      <c r="T1428">
        <v>0</v>
      </c>
    </row>
    <row r="1429" spans="1:20" x14ac:dyDescent="0.25">
      <c r="A1429" t="s">
        <v>21</v>
      </c>
      <c r="B1429" s="3">
        <v>22.126325000000001</v>
      </c>
      <c r="C1429" s="2">
        <v>1.7172620000000001</v>
      </c>
      <c r="D1429" s="2">
        <v>98.579155999999998</v>
      </c>
      <c r="E1429">
        <v>1</v>
      </c>
      <c r="F1429">
        <v>1</v>
      </c>
      <c r="G1429" s="3">
        <v>2</v>
      </c>
      <c r="H1429" s="3">
        <v>2.9845229999999998</v>
      </c>
      <c r="I1429">
        <v>1</v>
      </c>
      <c r="J1429">
        <v>0</v>
      </c>
      <c r="K1429" s="2">
        <v>2.2635510000000001</v>
      </c>
      <c r="L1429">
        <v>0</v>
      </c>
      <c r="M1429" s="2">
        <v>2.819661</v>
      </c>
      <c r="N1429" s="2">
        <v>2</v>
      </c>
      <c r="O1429" s="18">
        <v>0</v>
      </c>
      <c r="P1429">
        <v>4</v>
      </c>
      <c r="Q1429" t="s">
        <v>28</v>
      </c>
      <c r="R1429" s="2">
        <f t="shared" si="22"/>
        <v>33.428121795765115</v>
      </c>
      <c r="S1429">
        <v>1</v>
      </c>
      <c r="T1429">
        <v>0</v>
      </c>
    </row>
    <row r="1430" spans="1:20" x14ac:dyDescent="0.25">
      <c r="A1430" t="s">
        <v>21</v>
      </c>
      <c r="B1430" s="3">
        <v>21.679158000000001</v>
      </c>
      <c r="C1430" s="2">
        <v>1.741393</v>
      </c>
      <c r="D1430" s="2">
        <v>98.182497999999995</v>
      </c>
      <c r="E1430">
        <v>1</v>
      </c>
      <c r="F1430">
        <v>1</v>
      </c>
      <c r="G1430" s="3">
        <v>2</v>
      </c>
      <c r="H1430" s="3">
        <v>2.9781029999999999</v>
      </c>
      <c r="I1430">
        <v>1</v>
      </c>
      <c r="J1430">
        <v>0</v>
      </c>
      <c r="K1430" s="2">
        <v>2.6682610000000002</v>
      </c>
      <c r="L1430">
        <v>0</v>
      </c>
      <c r="M1430" s="2">
        <v>2.462269</v>
      </c>
      <c r="N1430" s="2">
        <v>1.402414</v>
      </c>
      <c r="O1430" s="18">
        <v>0</v>
      </c>
      <c r="P1430">
        <v>4</v>
      </c>
      <c r="Q1430" t="s">
        <v>28</v>
      </c>
      <c r="R1430" s="2">
        <f t="shared" si="22"/>
        <v>32.37728951307497</v>
      </c>
      <c r="S1430">
        <v>1</v>
      </c>
      <c r="T1430">
        <v>0</v>
      </c>
    </row>
    <row r="1431" spans="1:20" x14ac:dyDescent="0.25">
      <c r="A1431" t="s">
        <v>21</v>
      </c>
      <c r="B1431" s="3">
        <v>36.673881999999999</v>
      </c>
      <c r="C1431" s="2">
        <v>1.7921</v>
      </c>
      <c r="D1431" s="2">
        <v>101.285765</v>
      </c>
      <c r="E1431">
        <v>1</v>
      </c>
      <c r="F1431">
        <v>1</v>
      </c>
      <c r="G1431" s="3">
        <v>2.2222819999999999</v>
      </c>
      <c r="H1431" s="3">
        <v>1.578751</v>
      </c>
      <c r="I1431">
        <v>1</v>
      </c>
      <c r="J1431">
        <v>0</v>
      </c>
      <c r="K1431" s="2">
        <v>2.791604</v>
      </c>
      <c r="L1431">
        <v>0</v>
      </c>
      <c r="M1431" s="2">
        <v>2.3520910000000002</v>
      </c>
      <c r="N1431" s="2">
        <v>0.31784600000000002</v>
      </c>
      <c r="O1431" s="18">
        <v>1</v>
      </c>
      <c r="P1431">
        <v>3</v>
      </c>
      <c r="Q1431" t="s">
        <v>28</v>
      </c>
      <c r="R1431" s="2">
        <f t="shared" si="22"/>
        <v>31.53725814237297</v>
      </c>
      <c r="S1431">
        <v>1</v>
      </c>
      <c r="T1431">
        <v>0</v>
      </c>
    </row>
    <row r="1432" spans="1:20" x14ac:dyDescent="0.25">
      <c r="A1432" t="s">
        <v>21</v>
      </c>
      <c r="B1432" s="3">
        <v>37.936044000000003</v>
      </c>
      <c r="C1432" s="2">
        <v>1.785957</v>
      </c>
      <c r="D1432" s="2">
        <v>99.199286999999998</v>
      </c>
      <c r="E1432">
        <v>1</v>
      </c>
      <c r="F1432">
        <v>1</v>
      </c>
      <c r="G1432" s="3">
        <v>2.0451600000000001</v>
      </c>
      <c r="H1432" s="3">
        <v>1.8745320000000001</v>
      </c>
      <c r="I1432">
        <v>1</v>
      </c>
      <c r="J1432">
        <v>0</v>
      </c>
      <c r="K1432" s="2">
        <v>2.8565209999999999</v>
      </c>
      <c r="L1432">
        <v>0</v>
      </c>
      <c r="M1432" s="2">
        <v>2.0052859999999999</v>
      </c>
      <c r="N1432" s="2">
        <v>0.105408</v>
      </c>
      <c r="O1432" s="18">
        <v>1</v>
      </c>
      <c r="P1432">
        <v>3</v>
      </c>
      <c r="Q1432" t="s">
        <v>28</v>
      </c>
      <c r="R1432" s="2">
        <f t="shared" si="22"/>
        <v>31.100441484629595</v>
      </c>
      <c r="S1432">
        <v>1</v>
      </c>
      <c r="T1432">
        <v>0</v>
      </c>
    </row>
    <row r="1433" spans="1:20" x14ac:dyDescent="0.25">
      <c r="A1433" t="s">
        <v>15</v>
      </c>
      <c r="B1433" s="3">
        <v>22.226814999999998</v>
      </c>
      <c r="C1433" s="2">
        <v>1.6090679999999999</v>
      </c>
      <c r="D1433" s="2">
        <v>83.785312000000005</v>
      </c>
      <c r="E1433">
        <v>1</v>
      </c>
      <c r="F1433">
        <v>1</v>
      </c>
      <c r="G1433" s="3">
        <v>2.0941839999999998</v>
      </c>
      <c r="H1433" s="3">
        <v>2.735706</v>
      </c>
      <c r="I1433">
        <v>1</v>
      </c>
      <c r="J1433">
        <v>0</v>
      </c>
      <c r="K1433" s="2">
        <v>2.2579220000000002</v>
      </c>
      <c r="L1433">
        <v>0</v>
      </c>
      <c r="M1433" s="2">
        <v>2.2305470000000001</v>
      </c>
      <c r="N1433" s="2">
        <v>0.19533900000000001</v>
      </c>
      <c r="O1433" s="18">
        <v>0</v>
      </c>
      <c r="P1433">
        <v>4</v>
      </c>
      <c r="Q1433" t="s">
        <v>28</v>
      </c>
      <c r="R1433" s="2">
        <f t="shared" si="22"/>
        <v>32.360788515647329</v>
      </c>
      <c r="S1433">
        <v>1</v>
      </c>
      <c r="T1433">
        <v>0</v>
      </c>
    </row>
    <row r="1434" spans="1:20" x14ac:dyDescent="0.25">
      <c r="A1434" t="s">
        <v>15</v>
      </c>
      <c r="B1434" s="3">
        <v>22.538931999999999</v>
      </c>
      <c r="C1434" s="2">
        <v>1.603963</v>
      </c>
      <c r="D1434" s="2">
        <v>82.012636999999998</v>
      </c>
      <c r="E1434">
        <v>1</v>
      </c>
      <c r="F1434">
        <v>1</v>
      </c>
      <c r="G1434" s="3">
        <v>1.123672</v>
      </c>
      <c r="H1434" s="3">
        <v>1.0149159999999999</v>
      </c>
      <c r="I1434">
        <v>1</v>
      </c>
      <c r="J1434">
        <v>0</v>
      </c>
      <c r="K1434" s="2">
        <v>2.0420780000000001</v>
      </c>
      <c r="L1434">
        <v>0</v>
      </c>
      <c r="M1434" s="2">
        <v>1.8466659999999999</v>
      </c>
      <c r="N1434" s="2">
        <v>1.4261029999999999</v>
      </c>
      <c r="O1434" s="18">
        <v>0</v>
      </c>
      <c r="P1434">
        <v>4</v>
      </c>
      <c r="Q1434" t="s">
        <v>28</v>
      </c>
      <c r="R1434" s="2">
        <f t="shared" si="22"/>
        <v>31.878074746238749</v>
      </c>
      <c r="S1434">
        <v>1</v>
      </c>
      <c r="T1434">
        <v>0</v>
      </c>
    </row>
    <row r="1435" spans="1:20" x14ac:dyDescent="0.25">
      <c r="A1435" t="s">
        <v>15</v>
      </c>
      <c r="B1435" s="3">
        <v>22.307413</v>
      </c>
      <c r="C1435" s="2">
        <v>1.6054949999999999</v>
      </c>
      <c r="D1435" s="2">
        <v>82.528575000000004</v>
      </c>
      <c r="E1435">
        <v>1</v>
      </c>
      <c r="F1435">
        <v>1</v>
      </c>
      <c r="G1435" s="3">
        <v>2.049112</v>
      </c>
      <c r="H1435" s="3">
        <v>2.622055</v>
      </c>
      <c r="I1435">
        <v>1</v>
      </c>
      <c r="J1435">
        <v>0</v>
      </c>
      <c r="K1435" s="2">
        <v>2.2805550000000001</v>
      </c>
      <c r="L1435">
        <v>0</v>
      </c>
      <c r="M1435" s="2">
        <v>2.0528960000000001</v>
      </c>
      <c r="N1435" s="2">
        <v>0.89618500000000001</v>
      </c>
      <c r="O1435" s="18">
        <v>0</v>
      </c>
      <c r="P1435">
        <v>4</v>
      </c>
      <c r="Q1435" t="s">
        <v>28</v>
      </c>
      <c r="R1435" s="2">
        <f t="shared" si="22"/>
        <v>32.017427262499837</v>
      </c>
      <c r="S1435">
        <v>1</v>
      </c>
      <c r="T1435">
        <v>0</v>
      </c>
    </row>
    <row r="1436" spans="1:20" x14ac:dyDescent="0.25">
      <c r="A1436" t="s">
        <v>15</v>
      </c>
      <c r="B1436" s="3">
        <v>22.362877000000001</v>
      </c>
      <c r="C1436" s="2">
        <v>1.6071820000000001</v>
      </c>
      <c r="D1436" s="2">
        <v>82.368441000000004</v>
      </c>
      <c r="E1436">
        <v>1</v>
      </c>
      <c r="F1436">
        <v>1</v>
      </c>
      <c r="G1436" s="3">
        <v>1.8805339999999999</v>
      </c>
      <c r="H1436" s="3">
        <v>2.8065660000000001</v>
      </c>
      <c r="I1436">
        <v>1</v>
      </c>
      <c r="J1436">
        <v>0</v>
      </c>
      <c r="K1436" s="2">
        <v>2.3132450000000002</v>
      </c>
      <c r="L1436">
        <v>0</v>
      </c>
      <c r="M1436" s="2">
        <v>2.1467779999999999</v>
      </c>
      <c r="N1436" s="2">
        <v>0.19608400000000001</v>
      </c>
      <c r="O1436" s="18">
        <v>0</v>
      </c>
      <c r="P1436">
        <v>4</v>
      </c>
      <c r="Q1436" t="s">
        <v>28</v>
      </c>
      <c r="R1436" s="2">
        <f t="shared" si="22"/>
        <v>31.888252962184261</v>
      </c>
      <c r="S1436">
        <v>1</v>
      </c>
      <c r="T1436">
        <v>0</v>
      </c>
    </row>
    <row r="1437" spans="1:20" x14ac:dyDescent="0.25">
      <c r="A1437" t="s">
        <v>15</v>
      </c>
      <c r="B1437" s="3">
        <v>22.899740000000001</v>
      </c>
      <c r="C1437" s="2">
        <v>1.6617150000000001</v>
      </c>
      <c r="D1437" s="2">
        <v>82.595793</v>
      </c>
      <c r="E1437">
        <v>1</v>
      </c>
      <c r="F1437">
        <v>1</v>
      </c>
      <c r="G1437" s="3">
        <v>1.203754</v>
      </c>
      <c r="H1437" s="3">
        <v>1.3553539999999999</v>
      </c>
      <c r="I1437">
        <v>1</v>
      </c>
      <c r="J1437">
        <v>0</v>
      </c>
      <c r="K1437" s="2">
        <v>2.765593</v>
      </c>
      <c r="L1437">
        <v>0</v>
      </c>
      <c r="M1437" s="2">
        <v>0.12834200000000001</v>
      </c>
      <c r="N1437" s="2">
        <v>1.659476</v>
      </c>
      <c r="O1437" s="18">
        <v>1</v>
      </c>
      <c r="P1437">
        <v>4</v>
      </c>
      <c r="Q1437" t="s">
        <v>28</v>
      </c>
      <c r="R1437" s="2">
        <f t="shared" si="22"/>
        <v>29.911958308167144</v>
      </c>
      <c r="S1437">
        <v>1</v>
      </c>
      <c r="T1437">
        <v>0</v>
      </c>
    </row>
    <row r="1438" spans="1:20" x14ac:dyDescent="0.25">
      <c r="A1438" t="s">
        <v>15</v>
      </c>
      <c r="B1438" s="3">
        <v>22.997167999999999</v>
      </c>
      <c r="C1438" s="2">
        <v>1.655742</v>
      </c>
      <c r="D1438" s="2">
        <v>82.463759999999994</v>
      </c>
      <c r="E1438">
        <v>1</v>
      </c>
      <c r="F1438">
        <v>1</v>
      </c>
      <c r="G1438" s="3">
        <v>2.73691</v>
      </c>
      <c r="H1438" s="3">
        <v>1.478334</v>
      </c>
      <c r="I1438">
        <v>1</v>
      </c>
      <c r="J1438">
        <v>0</v>
      </c>
      <c r="K1438" s="2">
        <v>2.6774089999999999</v>
      </c>
      <c r="L1438">
        <v>0</v>
      </c>
      <c r="M1438" s="2">
        <v>6.5264000000000003E-2</v>
      </c>
      <c r="N1438" s="2">
        <v>0.40699000000000002</v>
      </c>
      <c r="O1438" s="18">
        <v>1</v>
      </c>
      <c r="P1438">
        <v>4</v>
      </c>
      <c r="Q1438" t="s">
        <v>28</v>
      </c>
      <c r="R1438" s="2">
        <f t="shared" si="22"/>
        <v>30.079997941782576</v>
      </c>
      <c r="S1438">
        <v>1</v>
      </c>
      <c r="T1438">
        <v>0</v>
      </c>
    </row>
    <row r="1439" spans="1:20" x14ac:dyDescent="0.25">
      <c r="A1439" t="s">
        <v>15</v>
      </c>
      <c r="B1439" s="3">
        <v>38.895068999999999</v>
      </c>
      <c r="C1439" s="2">
        <v>1.5492570000000001</v>
      </c>
      <c r="D1439" s="2">
        <v>80</v>
      </c>
      <c r="E1439">
        <v>1</v>
      </c>
      <c r="F1439">
        <v>1</v>
      </c>
      <c r="G1439" s="3">
        <v>2.7366280000000001</v>
      </c>
      <c r="H1439" s="3">
        <v>1.1307510000000001</v>
      </c>
      <c r="I1439">
        <v>1</v>
      </c>
      <c r="J1439">
        <v>0</v>
      </c>
      <c r="K1439" s="2">
        <v>1.385175</v>
      </c>
      <c r="L1439">
        <v>0</v>
      </c>
      <c r="M1439" s="2">
        <v>1.666965</v>
      </c>
      <c r="N1439" s="2">
        <v>0</v>
      </c>
      <c r="O1439" s="18">
        <v>1</v>
      </c>
      <c r="P1439">
        <v>3</v>
      </c>
      <c r="Q1439" t="s">
        <v>28</v>
      </c>
      <c r="R1439" s="2">
        <f t="shared" si="22"/>
        <v>33.330593946687344</v>
      </c>
      <c r="S1439">
        <v>1</v>
      </c>
      <c r="T1439">
        <v>0</v>
      </c>
    </row>
    <row r="1440" spans="1:20" x14ac:dyDescent="0.25">
      <c r="A1440" t="s">
        <v>15</v>
      </c>
      <c r="B1440" s="3">
        <v>40.789529000000002</v>
      </c>
      <c r="C1440" s="2">
        <v>1.5497479999999999</v>
      </c>
      <c r="D1440" s="2">
        <v>80</v>
      </c>
      <c r="E1440">
        <v>1</v>
      </c>
      <c r="F1440">
        <v>1</v>
      </c>
      <c r="G1440" s="3">
        <v>2</v>
      </c>
      <c r="H1440" s="3">
        <v>1.099151</v>
      </c>
      <c r="I1440">
        <v>1</v>
      </c>
      <c r="J1440">
        <v>0</v>
      </c>
      <c r="K1440" s="2">
        <v>1.687611</v>
      </c>
      <c r="L1440">
        <v>0</v>
      </c>
      <c r="M1440" s="2">
        <v>1.8746620000000001</v>
      </c>
      <c r="N1440" s="2">
        <v>0</v>
      </c>
      <c r="O1440" s="18">
        <v>1</v>
      </c>
      <c r="P1440">
        <v>3</v>
      </c>
      <c r="Q1440" t="s">
        <v>28</v>
      </c>
      <c r="R1440" s="2">
        <f t="shared" si="22"/>
        <v>33.309477314627742</v>
      </c>
      <c r="S1440">
        <v>1</v>
      </c>
      <c r="T1440">
        <v>0</v>
      </c>
    </row>
    <row r="1441" spans="1:20" x14ac:dyDescent="0.25">
      <c r="A1441" t="s">
        <v>15</v>
      </c>
      <c r="B1441" s="3">
        <v>40.654155000000003</v>
      </c>
      <c r="C1441" s="2">
        <v>1.5290600000000001</v>
      </c>
      <c r="D1441" s="2">
        <v>79.760921999999994</v>
      </c>
      <c r="E1441">
        <v>1</v>
      </c>
      <c r="F1441">
        <v>1</v>
      </c>
      <c r="G1441" s="3">
        <v>2</v>
      </c>
      <c r="H1441" s="3">
        <v>3</v>
      </c>
      <c r="I1441">
        <v>1</v>
      </c>
      <c r="J1441">
        <v>0</v>
      </c>
      <c r="K1441" s="2">
        <v>1</v>
      </c>
      <c r="L1441">
        <v>0</v>
      </c>
      <c r="M1441" s="2">
        <v>0</v>
      </c>
      <c r="N1441" s="2">
        <v>0</v>
      </c>
      <c r="O1441" s="18">
        <v>1</v>
      </c>
      <c r="P1441">
        <v>3</v>
      </c>
      <c r="Q1441" t="s">
        <v>28</v>
      </c>
      <c r="R1441" s="2">
        <f t="shared" si="22"/>
        <v>34.114664991526176</v>
      </c>
      <c r="S1441">
        <v>1</v>
      </c>
      <c r="T1441">
        <v>0</v>
      </c>
    </row>
    <row r="1442" spans="1:20" x14ac:dyDescent="0.25">
      <c r="A1442" t="s">
        <v>15</v>
      </c>
      <c r="B1442" s="3">
        <v>38.542937000000002</v>
      </c>
      <c r="C1442" s="2">
        <v>1.5172479999999999</v>
      </c>
      <c r="D1442" s="2">
        <v>79.843221</v>
      </c>
      <c r="E1442">
        <v>1</v>
      </c>
      <c r="F1442">
        <v>1</v>
      </c>
      <c r="G1442" s="3">
        <v>2</v>
      </c>
      <c r="H1442" s="3">
        <v>3</v>
      </c>
      <c r="I1442">
        <v>1</v>
      </c>
      <c r="J1442">
        <v>0</v>
      </c>
      <c r="K1442" s="2">
        <v>1.0951340000000001</v>
      </c>
      <c r="L1442">
        <v>0</v>
      </c>
      <c r="M1442" s="2">
        <v>0</v>
      </c>
      <c r="N1442" s="2">
        <v>0</v>
      </c>
      <c r="O1442" s="18">
        <v>1</v>
      </c>
      <c r="P1442">
        <v>3</v>
      </c>
      <c r="Q1442" t="s">
        <v>28</v>
      </c>
      <c r="R1442" s="2">
        <f t="shared" si="22"/>
        <v>34.68365849412578</v>
      </c>
      <c r="S1442">
        <v>1</v>
      </c>
      <c r="T1442">
        <v>0</v>
      </c>
    </row>
    <row r="1443" spans="1:20" x14ac:dyDescent="0.25">
      <c r="A1443" t="s">
        <v>21</v>
      </c>
      <c r="B1443" s="3">
        <v>25.95383</v>
      </c>
      <c r="C1443" s="2">
        <v>1.6573100000000001</v>
      </c>
      <c r="D1443" s="2">
        <v>90</v>
      </c>
      <c r="E1443">
        <v>1</v>
      </c>
      <c r="F1443">
        <v>1</v>
      </c>
      <c r="G1443" s="3">
        <v>2</v>
      </c>
      <c r="H1443" s="3">
        <v>3</v>
      </c>
      <c r="I1443">
        <v>1</v>
      </c>
      <c r="J1443">
        <v>0</v>
      </c>
      <c r="K1443" s="2">
        <v>3</v>
      </c>
      <c r="L1443">
        <v>0</v>
      </c>
      <c r="M1443" s="2">
        <v>0.41364299999999998</v>
      </c>
      <c r="N1443" s="2">
        <v>0.92085799999999995</v>
      </c>
      <c r="O1443" s="18">
        <v>1</v>
      </c>
      <c r="P1443">
        <v>3</v>
      </c>
      <c r="Q1443" t="s">
        <v>28</v>
      </c>
      <c r="R1443" s="2">
        <f t="shared" si="22"/>
        <v>32.766873744979883</v>
      </c>
      <c r="S1443">
        <v>1</v>
      </c>
      <c r="T1443">
        <v>0</v>
      </c>
    </row>
    <row r="1444" spans="1:20" x14ac:dyDescent="0.25">
      <c r="A1444" t="s">
        <v>21</v>
      </c>
      <c r="B1444" s="3">
        <v>26.826961000000001</v>
      </c>
      <c r="C1444" s="2">
        <v>1.673287</v>
      </c>
      <c r="D1444" s="2">
        <v>90</v>
      </c>
      <c r="E1444">
        <v>1</v>
      </c>
      <c r="F1444">
        <v>1</v>
      </c>
      <c r="G1444" s="3">
        <v>2</v>
      </c>
      <c r="H1444" s="3">
        <v>3</v>
      </c>
      <c r="I1444">
        <v>1</v>
      </c>
      <c r="J1444">
        <v>0</v>
      </c>
      <c r="K1444" s="2">
        <v>3</v>
      </c>
      <c r="L1444">
        <v>0</v>
      </c>
      <c r="M1444" s="2">
        <v>0.88493500000000003</v>
      </c>
      <c r="N1444" s="2">
        <v>0.12228</v>
      </c>
      <c r="O1444" s="18">
        <v>1</v>
      </c>
      <c r="P1444">
        <v>3</v>
      </c>
      <c r="Q1444" t="s">
        <v>28</v>
      </c>
      <c r="R1444" s="2">
        <f t="shared" si="22"/>
        <v>32.144127015318837</v>
      </c>
      <c r="S1444">
        <v>1</v>
      </c>
      <c r="T1444">
        <v>0</v>
      </c>
    </row>
    <row r="1445" spans="1:20" x14ac:dyDescent="0.25">
      <c r="A1445" t="s">
        <v>15</v>
      </c>
      <c r="B1445" s="3">
        <v>23.803903999999999</v>
      </c>
      <c r="C1445" s="2">
        <v>1.5815269999999999</v>
      </c>
      <c r="D1445" s="2">
        <v>78.089574999999996</v>
      </c>
      <c r="E1445">
        <v>1</v>
      </c>
      <c r="F1445">
        <v>1</v>
      </c>
      <c r="G1445" s="3">
        <v>2</v>
      </c>
      <c r="H1445" s="3">
        <v>1</v>
      </c>
      <c r="I1445">
        <v>1</v>
      </c>
      <c r="J1445">
        <v>0</v>
      </c>
      <c r="K1445" s="2">
        <v>2</v>
      </c>
      <c r="L1445">
        <v>0</v>
      </c>
      <c r="M1445" s="2">
        <v>5.7757999999999997E-2</v>
      </c>
      <c r="N1445" s="2">
        <v>0</v>
      </c>
      <c r="O1445" s="18">
        <v>0</v>
      </c>
      <c r="P1445">
        <v>4</v>
      </c>
      <c r="Q1445" t="s">
        <v>28</v>
      </c>
      <c r="R1445" s="2">
        <f t="shared" si="22"/>
        <v>31.220498840247412</v>
      </c>
      <c r="S1445">
        <v>1</v>
      </c>
      <c r="T1445">
        <v>0</v>
      </c>
    </row>
    <row r="1446" spans="1:20" x14ac:dyDescent="0.25">
      <c r="A1446" t="s">
        <v>15</v>
      </c>
      <c r="B1446" s="3">
        <v>23.652435000000001</v>
      </c>
      <c r="C1446" s="2">
        <v>1.562724</v>
      </c>
      <c r="D1446" s="2">
        <v>80.535697999999996</v>
      </c>
      <c r="E1446">
        <v>1</v>
      </c>
      <c r="F1446">
        <v>1</v>
      </c>
      <c r="G1446" s="3">
        <v>2</v>
      </c>
      <c r="H1446" s="3">
        <v>1</v>
      </c>
      <c r="I1446">
        <v>1</v>
      </c>
      <c r="J1446">
        <v>0</v>
      </c>
      <c r="K1446" s="2">
        <v>2</v>
      </c>
      <c r="L1446">
        <v>0</v>
      </c>
      <c r="M1446" s="2">
        <v>0.38971699999999998</v>
      </c>
      <c r="N1446" s="2">
        <v>0</v>
      </c>
      <c r="O1446" s="18">
        <v>0</v>
      </c>
      <c r="P1446">
        <v>4</v>
      </c>
      <c r="Q1446" t="s">
        <v>28</v>
      </c>
      <c r="R1446" s="2">
        <f t="shared" si="22"/>
        <v>32.977965780685253</v>
      </c>
      <c r="S1446">
        <v>1</v>
      </c>
      <c r="T1446">
        <v>0</v>
      </c>
    </row>
    <row r="1447" spans="1:20" x14ac:dyDescent="0.25">
      <c r="A1447" t="s">
        <v>21</v>
      </c>
      <c r="B1447" s="3">
        <v>20.677105000000001</v>
      </c>
      <c r="C1447" s="2">
        <v>1.7812509999999999</v>
      </c>
      <c r="D1447" s="2">
        <v>102.950929</v>
      </c>
      <c r="E1447">
        <v>1</v>
      </c>
      <c r="F1447">
        <v>1</v>
      </c>
      <c r="G1447" s="3">
        <v>2</v>
      </c>
      <c r="H1447" s="3">
        <v>3</v>
      </c>
      <c r="I1447">
        <v>1</v>
      </c>
      <c r="J1447">
        <v>0</v>
      </c>
      <c r="K1447" s="2">
        <v>1.6181890000000001</v>
      </c>
      <c r="L1447">
        <v>0</v>
      </c>
      <c r="M1447" s="2">
        <v>0.57164800000000004</v>
      </c>
      <c r="N1447" s="2">
        <v>0</v>
      </c>
      <c r="O1447" s="18">
        <v>0</v>
      </c>
      <c r="P1447">
        <v>4</v>
      </c>
      <c r="Q1447" t="s">
        <v>28</v>
      </c>
      <c r="R1447" s="2">
        <f t="shared" si="22"/>
        <v>32.447409334508322</v>
      </c>
      <c r="S1447">
        <v>1</v>
      </c>
      <c r="T1447">
        <v>0</v>
      </c>
    </row>
    <row r="1448" spans="1:20" x14ac:dyDescent="0.25">
      <c r="A1448" t="s">
        <v>21</v>
      </c>
      <c r="B1448" s="3">
        <v>21.797388000000002</v>
      </c>
      <c r="C1448" s="2">
        <v>1.7755840000000001</v>
      </c>
      <c r="D1448" s="2">
        <v>103.605896</v>
      </c>
      <c r="E1448">
        <v>1</v>
      </c>
      <c r="F1448">
        <v>1</v>
      </c>
      <c r="G1448" s="3">
        <v>2.121909</v>
      </c>
      <c r="H1448" s="3">
        <v>3</v>
      </c>
      <c r="I1448">
        <v>1</v>
      </c>
      <c r="J1448">
        <v>0</v>
      </c>
      <c r="K1448" s="2">
        <v>2.500556</v>
      </c>
      <c r="L1448">
        <v>0</v>
      </c>
      <c r="M1448" s="2">
        <v>1.2075800000000001</v>
      </c>
      <c r="N1448" s="2">
        <v>0</v>
      </c>
      <c r="O1448" s="18">
        <v>0</v>
      </c>
      <c r="P1448">
        <v>4</v>
      </c>
      <c r="Q1448" t="s">
        <v>28</v>
      </c>
      <c r="R1448" s="2">
        <f t="shared" si="22"/>
        <v>32.86260790582822</v>
      </c>
      <c r="S1448">
        <v>1</v>
      </c>
      <c r="T1448">
        <v>0</v>
      </c>
    </row>
    <row r="1449" spans="1:20" x14ac:dyDescent="0.25">
      <c r="A1449" t="s">
        <v>21</v>
      </c>
      <c r="B1449" s="3">
        <v>22.719384999999999</v>
      </c>
      <c r="C1449" s="2">
        <v>1.746645</v>
      </c>
      <c r="D1449" s="2">
        <v>96.875501999999997</v>
      </c>
      <c r="E1449">
        <v>1</v>
      </c>
      <c r="F1449">
        <v>1</v>
      </c>
      <c r="G1449" s="3">
        <v>2</v>
      </c>
      <c r="H1449" s="3">
        <v>3</v>
      </c>
      <c r="I1449">
        <v>1</v>
      </c>
      <c r="J1449">
        <v>0</v>
      </c>
      <c r="K1449" s="2">
        <v>2.7140909999999998</v>
      </c>
      <c r="L1449">
        <v>0</v>
      </c>
      <c r="M1449" s="2">
        <v>2.6410200000000001</v>
      </c>
      <c r="N1449" s="2">
        <v>1.224737</v>
      </c>
      <c r="O1449" s="18">
        <v>0</v>
      </c>
      <c r="P1449">
        <v>4</v>
      </c>
      <c r="Q1449" t="s">
        <v>28</v>
      </c>
      <c r="R1449" s="2">
        <f t="shared" si="22"/>
        <v>31.754455924815474</v>
      </c>
      <c r="S1449">
        <v>1</v>
      </c>
      <c r="T1449">
        <v>0</v>
      </c>
    </row>
    <row r="1450" spans="1:20" x14ac:dyDescent="0.25">
      <c r="A1450" t="s">
        <v>21</v>
      </c>
      <c r="B1450" s="3">
        <v>22.177098999999998</v>
      </c>
      <c r="C1450" s="2">
        <v>1.7413529999999999</v>
      </c>
      <c r="D1450" s="2">
        <v>96.738014000000007</v>
      </c>
      <c r="E1450">
        <v>1</v>
      </c>
      <c r="F1450">
        <v>1</v>
      </c>
      <c r="G1450" s="3">
        <v>2</v>
      </c>
      <c r="H1450" s="3">
        <v>3</v>
      </c>
      <c r="I1450">
        <v>1</v>
      </c>
      <c r="J1450">
        <v>0</v>
      </c>
      <c r="K1450" s="2">
        <v>2.6976610000000001</v>
      </c>
      <c r="L1450">
        <v>0</v>
      </c>
      <c r="M1450" s="2">
        <v>2.6149089999999999</v>
      </c>
      <c r="N1450" s="2">
        <v>1.229474</v>
      </c>
      <c r="O1450" s="18">
        <v>0</v>
      </c>
      <c r="P1450">
        <v>4</v>
      </c>
      <c r="Q1450" t="s">
        <v>28</v>
      </c>
      <c r="R1450" s="2">
        <f t="shared" si="22"/>
        <v>31.902412803084111</v>
      </c>
      <c r="S1450">
        <v>1</v>
      </c>
      <c r="T1450">
        <v>0</v>
      </c>
    </row>
    <row r="1451" spans="1:20" x14ac:dyDescent="0.25">
      <c r="A1451" t="s">
        <v>15</v>
      </c>
      <c r="B1451" s="3">
        <v>23.099906000000001</v>
      </c>
      <c r="C1451" s="2">
        <v>1.571812</v>
      </c>
      <c r="D1451" s="2">
        <v>78.997166000000007</v>
      </c>
      <c r="E1451">
        <v>1</v>
      </c>
      <c r="F1451">
        <v>1</v>
      </c>
      <c r="G1451" s="3">
        <v>2</v>
      </c>
      <c r="H1451" s="3">
        <v>1</v>
      </c>
      <c r="I1451">
        <v>1</v>
      </c>
      <c r="J1451">
        <v>0</v>
      </c>
      <c r="K1451" s="2">
        <v>2</v>
      </c>
      <c r="L1451">
        <v>0</v>
      </c>
      <c r="M1451" s="2">
        <v>0.40261400000000003</v>
      </c>
      <c r="N1451" s="2">
        <v>0</v>
      </c>
      <c r="O1451" s="18">
        <v>0</v>
      </c>
      <c r="P1451">
        <v>4</v>
      </c>
      <c r="Q1451" t="s">
        <v>28</v>
      </c>
      <c r="R1451" s="2">
        <f t="shared" si="22"/>
        <v>31.974982189326592</v>
      </c>
      <c r="S1451">
        <v>1</v>
      </c>
      <c r="T1451">
        <v>0</v>
      </c>
    </row>
    <row r="1452" spans="1:20" x14ac:dyDescent="0.25">
      <c r="A1452" t="s">
        <v>15</v>
      </c>
      <c r="B1452" s="3">
        <v>24.178509999999999</v>
      </c>
      <c r="C1452" s="2">
        <v>1.589027</v>
      </c>
      <c r="D1452" s="2">
        <v>80.553066999999999</v>
      </c>
      <c r="E1452">
        <v>1</v>
      </c>
      <c r="F1452">
        <v>1</v>
      </c>
      <c r="G1452" s="3">
        <v>2</v>
      </c>
      <c r="H1452" s="3">
        <v>1</v>
      </c>
      <c r="I1452">
        <v>1</v>
      </c>
      <c r="J1452">
        <v>0</v>
      </c>
      <c r="K1452" s="2">
        <v>2</v>
      </c>
      <c r="L1452">
        <v>0</v>
      </c>
      <c r="M1452" s="2">
        <v>1.1476999999999999E-2</v>
      </c>
      <c r="N1452" s="2">
        <v>0</v>
      </c>
      <c r="O1452" s="18">
        <v>0</v>
      </c>
      <c r="P1452">
        <v>4</v>
      </c>
      <c r="Q1452" t="s">
        <v>28</v>
      </c>
      <c r="R1452" s="2">
        <f t="shared" si="22"/>
        <v>31.902118752840842</v>
      </c>
      <c r="S1452">
        <v>1</v>
      </c>
      <c r="T1452">
        <v>0</v>
      </c>
    </row>
    <row r="1453" spans="1:20" x14ac:dyDescent="0.25">
      <c r="A1453" t="s">
        <v>21</v>
      </c>
      <c r="B1453" s="3">
        <v>20.924807999999999</v>
      </c>
      <c r="C1453" s="2">
        <v>1.803245</v>
      </c>
      <c r="D1453" s="2">
        <v>105.686091</v>
      </c>
      <c r="E1453">
        <v>1</v>
      </c>
      <c r="F1453">
        <v>1</v>
      </c>
      <c r="G1453" s="3">
        <v>2</v>
      </c>
      <c r="H1453" s="3">
        <v>3</v>
      </c>
      <c r="I1453">
        <v>1</v>
      </c>
      <c r="J1453">
        <v>0</v>
      </c>
      <c r="K1453" s="2">
        <v>2.290368</v>
      </c>
      <c r="L1453">
        <v>0</v>
      </c>
      <c r="M1453" s="2">
        <v>1.0859999999999999E-3</v>
      </c>
      <c r="N1453" s="2">
        <v>0.54412799999999995</v>
      </c>
      <c r="O1453" s="18">
        <v>1</v>
      </c>
      <c r="P1453">
        <v>4</v>
      </c>
      <c r="Q1453" t="s">
        <v>28</v>
      </c>
      <c r="R1453" s="2">
        <f t="shared" si="22"/>
        <v>32.50187095616554</v>
      </c>
      <c r="S1453">
        <v>1</v>
      </c>
      <c r="T1453">
        <v>0</v>
      </c>
    </row>
    <row r="1454" spans="1:20" x14ac:dyDescent="0.25">
      <c r="A1454" t="s">
        <v>21</v>
      </c>
      <c r="B1454" s="3">
        <v>20.975973</v>
      </c>
      <c r="C1454" s="2">
        <v>1.792646</v>
      </c>
      <c r="D1454" s="2">
        <v>105.61914299999999</v>
      </c>
      <c r="E1454">
        <v>1</v>
      </c>
      <c r="F1454">
        <v>1</v>
      </c>
      <c r="G1454" s="3">
        <v>2</v>
      </c>
      <c r="H1454" s="3">
        <v>3</v>
      </c>
      <c r="I1454">
        <v>1</v>
      </c>
      <c r="J1454">
        <v>0</v>
      </c>
      <c r="K1454" s="2">
        <v>1.0252749999999999</v>
      </c>
      <c r="L1454">
        <v>0</v>
      </c>
      <c r="M1454" s="2">
        <v>2.0300000000000001E-3</v>
      </c>
      <c r="N1454" s="2">
        <v>0.17558699999999999</v>
      </c>
      <c r="O1454" s="18">
        <v>1</v>
      </c>
      <c r="P1454">
        <v>4</v>
      </c>
      <c r="Q1454" t="s">
        <v>28</v>
      </c>
      <c r="R1454" s="2">
        <f t="shared" si="22"/>
        <v>32.866508216391161</v>
      </c>
      <c r="S1454">
        <v>1</v>
      </c>
      <c r="T1454">
        <v>0</v>
      </c>
    </row>
    <row r="1455" spans="1:20" x14ac:dyDescent="0.25">
      <c r="A1455" t="s">
        <v>21</v>
      </c>
      <c r="B1455" s="3">
        <v>21.856300999999998</v>
      </c>
      <c r="C1455" s="2">
        <v>1.87199</v>
      </c>
      <c r="D1455" s="2">
        <v>115.627554</v>
      </c>
      <c r="E1455">
        <v>1</v>
      </c>
      <c r="F1455">
        <v>1</v>
      </c>
      <c r="G1455" s="3">
        <v>2</v>
      </c>
      <c r="H1455" s="3">
        <v>2.3584550000000002</v>
      </c>
      <c r="I1455">
        <v>1</v>
      </c>
      <c r="J1455">
        <v>0</v>
      </c>
      <c r="K1455" s="2">
        <v>2.515765</v>
      </c>
      <c r="L1455">
        <v>0</v>
      </c>
      <c r="M1455" s="2">
        <v>0.98231999999999997</v>
      </c>
      <c r="N1455" s="2">
        <v>1.1574660000000001</v>
      </c>
      <c r="O1455" s="18">
        <v>1</v>
      </c>
      <c r="P1455">
        <v>4</v>
      </c>
      <c r="Q1455" t="s">
        <v>28</v>
      </c>
      <c r="R1455" s="2">
        <f t="shared" si="22"/>
        <v>32.995467776081043</v>
      </c>
      <c r="S1455">
        <v>1</v>
      </c>
      <c r="T1455">
        <v>0</v>
      </c>
    </row>
    <row r="1456" spans="1:20" x14ac:dyDescent="0.25">
      <c r="A1456" t="s">
        <v>21</v>
      </c>
      <c r="B1456" s="3">
        <v>18.140751000000002</v>
      </c>
      <c r="C1456" s="2">
        <v>1.859056</v>
      </c>
      <c r="D1456" s="2">
        <v>111.23518799999999</v>
      </c>
      <c r="E1456">
        <v>1</v>
      </c>
      <c r="F1456">
        <v>1</v>
      </c>
      <c r="G1456" s="3">
        <v>2</v>
      </c>
      <c r="H1456" s="3">
        <v>1.7065509999999999</v>
      </c>
      <c r="I1456">
        <v>1</v>
      </c>
      <c r="J1456">
        <v>0</v>
      </c>
      <c r="K1456" s="2">
        <v>2.039514</v>
      </c>
      <c r="L1456">
        <v>0</v>
      </c>
      <c r="M1456" s="2">
        <v>1</v>
      </c>
      <c r="N1456" s="2">
        <v>2</v>
      </c>
      <c r="O1456" s="18">
        <v>1</v>
      </c>
      <c r="P1456">
        <v>4</v>
      </c>
      <c r="Q1456" t="s">
        <v>28</v>
      </c>
      <c r="R1456" s="2">
        <f t="shared" si="22"/>
        <v>32.185276827225621</v>
      </c>
      <c r="S1456">
        <v>1</v>
      </c>
      <c r="T1456">
        <v>0</v>
      </c>
    </row>
    <row r="1457" spans="1:20" x14ac:dyDescent="0.25">
      <c r="A1457" t="s">
        <v>15</v>
      </c>
      <c r="B1457" s="3">
        <v>18</v>
      </c>
      <c r="C1457" s="2">
        <v>1.692242</v>
      </c>
      <c r="D1457" s="2">
        <v>90.019501000000005</v>
      </c>
      <c r="E1457">
        <v>1</v>
      </c>
      <c r="F1457">
        <v>1</v>
      </c>
      <c r="G1457" s="3">
        <v>2.642744</v>
      </c>
      <c r="H1457" s="3">
        <v>3</v>
      </c>
      <c r="I1457">
        <v>1</v>
      </c>
      <c r="J1457">
        <v>0</v>
      </c>
      <c r="K1457" s="2">
        <v>1.9040539999999999</v>
      </c>
      <c r="L1457">
        <v>0</v>
      </c>
      <c r="M1457" s="2">
        <v>1.645654</v>
      </c>
      <c r="N1457" s="2">
        <v>0.36354900000000001</v>
      </c>
      <c r="O1457" s="18">
        <v>1</v>
      </c>
      <c r="P1457">
        <v>4</v>
      </c>
      <c r="Q1457" t="s">
        <v>28</v>
      </c>
      <c r="R1457" s="2">
        <f t="shared" si="22"/>
        <v>31.43486950977427</v>
      </c>
      <c r="S1457">
        <v>1</v>
      </c>
      <c r="T1457">
        <v>0</v>
      </c>
    </row>
    <row r="1458" spans="1:20" x14ac:dyDescent="0.25">
      <c r="A1458" t="s">
        <v>15</v>
      </c>
      <c r="B1458" s="3">
        <v>18</v>
      </c>
      <c r="C1458" s="2">
        <v>1.6830000000000001</v>
      </c>
      <c r="D1458" s="2">
        <v>90.924207999999993</v>
      </c>
      <c r="E1458">
        <v>1</v>
      </c>
      <c r="F1458">
        <v>1</v>
      </c>
      <c r="G1458" s="3">
        <v>2.387426</v>
      </c>
      <c r="H1458" s="3">
        <v>3</v>
      </c>
      <c r="I1458">
        <v>1</v>
      </c>
      <c r="J1458">
        <v>0</v>
      </c>
      <c r="K1458" s="2">
        <v>1.77962</v>
      </c>
      <c r="L1458">
        <v>0</v>
      </c>
      <c r="M1458" s="2">
        <v>0.74300500000000003</v>
      </c>
      <c r="N1458" s="2">
        <v>0.92016200000000004</v>
      </c>
      <c r="O1458" s="18">
        <v>1</v>
      </c>
      <c r="P1458">
        <v>4</v>
      </c>
      <c r="Q1458" t="s">
        <v>28</v>
      </c>
      <c r="R1458" s="2">
        <f t="shared" si="22"/>
        <v>32.100462879114438</v>
      </c>
      <c r="S1458">
        <v>1</v>
      </c>
      <c r="T1458">
        <v>0</v>
      </c>
    </row>
    <row r="1459" spans="1:20" x14ac:dyDescent="0.25">
      <c r="A1459" t="s">
        <v>15</v>
      </c>
      <c r="B1459" s="3">
        <v>20.206358000000002</v>
      </c>
      <c r="C1459" s="2">
        <v>1.738397</v>
      </c>
      <c r="D1459" s="2">
        <v>93.890681999999998</v>
      </c>
      <c r="E1459">
        <v>1</v>
      </c>
      <c r="F1459">
        <v>1</v>
      </c>
      <c r="G1459" s="3">
        <v>1.9966379999999999</v>
      </c>
      <c r="H1459" s="3">
        <v>3</v>
      </c>
      <c r="I1459">
        <v>1</v>
      </c>
      <c r="J1459">
        <v>0</v>
      </c>
      <c r="K1459" s="2">
        <v>1.033199</v>
      </c>
      <c r="L1459">
        <v>0</v>
      </c>
      <c r="M1459" s="2">
        <v>0.58479300000000001</v>
      </c>
      <c r="N1459" s="2">
        <v>0.51829700000000001</v>
      </c>
      <c r="O1459" s="18">
        <v>1</v>
      </c>
      <c r="P1459">
        <v>4</v>
      </c>
      <c r="Q1459" t="s">
        <v>28</v>
      </c>
      <c r="R1459" s="2">
        <f t="shared" si="22"/>
        <v>31.068806195186767</v>
      </c>
      <c r="S1459">
        <v>1</v>
      </c>
      <c r="T1459">
        <v>0</v>
      </c>
    </row>
    <row r="1460" spans="1:20" x14ac:dyDescent="0.25">
      <c r="A1460" t="s">
        <v>15</v>
      </c>
      <c r="B1460" s="3">
        <v>18.152875999999999</v>
      </c>
      <c r="C1460" s="2">
        <v>1.6949689999999999</v>
      </c>
      <c r="D1460" s="2">
        <v>92.508122</v>
      </c>
      <c r="E1460">
        <v>1</v>
      </c>
      <c r="F1460">
        <v>1</v>
      </c>
      <c r="G1460" s="3">
        <v>2.1078540000000001</v>
      </c>
      <c r="H1460" s="3">
        <v>3</v>
      </c>
      <c r="I1460">
        <v>1</v>
      </c>
      <c r="J1460">
        <v>0</v>
      </c>
      <c r="K1460" s="2">
        <v>1.383894</v>
      </c>
      <c r="L1460">
        <v>0</v>
      </c>
      <c r="M1460" s="2">
        <v>1.0305260000000001</v>
      </c>
      <c r="N1460" s="2">
        <v>0.83141200000000004</v>
      </c>
      <c r="O1460" s="18">
        <v>1</v>
      </c>
      <c r="P1460">
        <v>4</v>
      </c>
      <c r="Q1460" t="s">
        <v>28</v>
      </c>
      <c r="R1460" s="2">
        <f t="shared" si="22"/>
        <v>32.20003510959544</v>
      </c>
      <c r="S1460">
        <v>1</v>
      </c>
      <c r="T1460">
        <v>0</v>
      </c>
    </row>
    <row r="1461" spans="1:20" x14ac:dyDescent="0.25">
      <c r="A1461" t="s">
        <v>21</v>
      </c>
      <c r="B1461" s="3">
        <v>22.336216</v>
      </c>
      <c r="C1461" s="2">
        <v>1.7857179999999999</v>
      </c>
      <c r="D1461" s="2">
        <v>105.05568599999999</v>
      </c>
      <c r="E1461">
        <v>1</v>
      </c>
      <c r="F1461">
        <v>1</v>
      </c>
      <c r="G1461" s="3">
        <v>2.2537069999999999</v>
      </c>
      <c r="H1461" s="3">
        <v>3</v>
      </c>
      <c r="I1461">
        <v>1</v>
      </c>
      <c r="J1461">
        <v>0</v>
      </c>
      <c r="K1461" s="2">
        <v>2.524432</v>
      </c>
      <c r="L1461">
        <v>0</v>
      </c>
      <c r="M1461" s="2">
        <v>0.58216000000000001</v>
      </c>
      <c r="N1461" s="2">
        <v>0.17569399999999999</v>
      </c>
      <c r="O1461" s="18">
        <v>1</v>
      </c>
      <c r="P1461">
        <v>4</v>
      </c>
      <c r="Q1461" t="s">
        <v>28</v>
      </c>
      <c r="R1461" s="2">
        <f t="shared" si="22"/>
        <v>32.945326076900983</v>
      </c>
      <c r="S1461">
        <v>1</v>
      </c>
      <c r="T1461">
        <v>0</v>
      </c>
    </row>
    <row r="1462" spans="1:20" x14ac:dyDescent="0.25">
      <c r="A1462" t="s">
        <v>21</v>
      </c>
      <c r="B1462" s="3">
        <v>23</v>
      </c>
      <c r="C1462" s="2">
        <v>1.7424999999999999</v>
      </c>
      <c r="D1462" s="2">
        <v>105.028665</v>
      </c>
      <c r="E1462">
        <v>1</v>
      </c>
      <c r="F1462">
        <v>1</v>
      </c>
      <c r="G1462" s="3">
        <v>2.393837</v>
      </c>
      <c r="H1462" s="3">
        <v>3</v>
      </c>
      <c r="I1462">
        <v>1</v>
      </c>
      <c r="J1462">
        <v>0</v>
      </c>
      <c r="K1462" s="2">
        <v>2.0149900000000001</v>
      </c>
      <c r="L1462">
        <v>0</v>
      </c>
      <c r="M1462" s="2">
        <v>0.97881499999999999</v>
      </c>
      <c r="N1462" s="2">
        <v>0.41321999999999998</v>
      </c>
      <c r="O1462" s="18">
        <v>1</v>
      </c>
      <c r="P1462">
        <v>4</v>
      </c>
      <c r="Q1462" t="s">
        <v>28</v>
      </c>
      <c r="R1462" s="2">
        <f t="shared" si="22"/>
        <v>34.590932650486096</v>
      </c>
      <c r="S1462">
        <v>1</v>
      </c>
      <c r="T1462">
        <v>0</v>
      </c>
    </row>
    <row r="1463" spans="1:20" x14ac:dyDescent="0.25">
      <c r="A1463" t="s">
        <v>21</v>
      </c>
      <c r="B1463" s="3">
        <v>22.088059000000001</v>
      </c>
      <c r="C1463" s="2">
        <v>1.803132</v>
      </c>
      <c r="D1463" s="2">
        <v>106.32956900000001</v>
      </c>
      <c r="E1463">
        <v>1</v>
      </c>
      <c r="F1463">
        <v>1</v>
      </c>
      <c r="G1463" s="3">
        <v>2.3487450000000001</v>
      </c>
      <c r="H1463" s="3">
        <v>3</v>
      </c>
      <c r="I1463">
        <v>1</v>
      </c>
      <c r="J1463">
        <v>0</v>
      </c>
      <c r="K1463" s="2">
        <v>2.0967509999999998</v>
      </c>
      <c r="L1463">
        <v>0</v>
      </c>
      <c r="M1463" s="2">
        <v>0.54456400000000005</v>
      </c>
      <c r="N1463" s="2">
        <v>0.67688000000000004</v>
      </c>
      <c r="O1463" s="18">
        <v>1</v>
      </c>
      <c r="P1463">
        <v>4</v>
      </c>
      <c r="Q1463" t="s">
        <v>28</v>
      </c>
      <c r="R1463" s="2">
        <f t="shared" si="22"/>
        <v>32.703859763693075</v>
      </c>
      <c r="S1463">
        <v>1</v>
      </c>
      <c r="T1463">
        <v>0</v>
      </c>
    </row>
    <row r="1464" spans="1:20" x14ac:dyDescent="0.25">
      <c r="A1464" t="s">
        <v>21</v>
      </c>
      <c r="B1464" s="3">
        <v>23</v>
      </c>
      <c r="C1464" s="2">
        <v>1.7746440000000001</v>
      </c>
      <c r="D1464" s="2">
        <v>105.966894</v>
      </c>
      <c r="E1464">
        <v>1</v>
      </c>
      <c r="F1464">
        <v>1</v>
      </c>
      <c r="G1464" s="3">
        <v>2.3128250000000001</v>
      </c>
      <c r="H1464" s="3">
        <v>3</v>
      </c>
      <c r="I1464">
        <v>1</v>
      </c>
      <c r="J1464">
        <v>0</v>
      </c>
      <c r="K1464" s="2">
        <v>2.0734970000000001</v>
      </c>
      <c r="L1464">
        <v>0</v>
      </c>
      <c r="M1464" s="2">
        <v>0.61446599999999996</v>
      </c>
      <c r="N1464" s="2">
        <v>0.57954099999999997</v>
      </c>
      <c r="O1464" s="18">
        <v>1</v>
      </c>
      <c r="P1464">
        <v>4</v>
      </c>
      <c r="Q1464" t="s">
        <v>28</v>
      </c>
      <c r="R1464" s="2">
        <f t="shared" si="22"/>
        <v>33.647105875216972</v>
      </c>
      <c r="S1464">
        <v>1</v>
      </c>
      <c r="T1464">
        <v>0</v>
      </c>
    </row>
    <row r="1465" spans="1:20" x14ac:dyDescent="0.25">
      <c r="A1465" t="s">
        <v>21</v>
      </c>
      <c r="B1465" s="3">
        <v>20.993067</v>
      </c>
      <c r="C1465" s="2">
        <v>1.7822690000000001</v>
      </c>
      <c r="D1465" s="2">
        <v>104.97002999999999</v>
      </c>
      <c r="E1465">
        <v>1</v>
      </c>
      <c r="F1465">
        <v>1</v>
      </c>
      <c r="G1465" s="3">
        <v>2</v>
      </c>
      <c r="H1465" s="3">
        <v>3</v>
      </c>
      <c r="I1465">
        <v>1</v>
      </c>
      <c r="J1465">
        <v>0</v>
      </c>
      <c r="K1465" s="2">
        <v>1.2349429999999999</v>
      </c>
      <c r="L1465">
        <v>0</v>
      </c>
      <c r="M1465" s="2">
        <v>8.3680000000000004E-3</v>
      </c>
      <c r="N1465" s="2">
        <v>0</v>
      </c>
      <c r="O1465" s="18">
        <v>1</v>
      </c>
      <c r="P1465">
        <v>4</v>
      </c>
      <c r="Q1465" t="s">
        <v>28</v>
      </c>
      <c r="R1465" s="2">
        <f t="shared" si="22"/>
        <v>33.045993633153721</v>
      </c>
      <c r="S1465">
        <v>1</v>
      </c>
      <c r="T1465">
        <v>0</v>
      </c>
    </row>
    <row r="1466" spans="1:20" x14ac:dyDescent="0.25">
      <c r="A1466" t="s">
        <v>21</v>
      </c>
      <c r="B1466" s="3">
        <v>20.654751999999998</v>
      </c>
      <c r="C1466" s="2">
        <v>1.780791</v>
      </c>
      <c r="D1466" s="2">
        <v>102.921218</v>
      </c>
      <c r="E1466">
        <v>1</v>
      </c>
      <c r="F1466">
        <v>1</v>
      </c>
      <c r="G1466" s="3">
        <v>2</v>
      </c>
      <c r="H1466" s="3">
        <v>3</v>
      </c>
      <c r="I1466">
        <v>1</v>
      </c>
      <c r="J1466">
        <v>0</v>
      </c>
      <c r="K1466" s="2">
        <v>1.613829</v>
      </c>
      <c r="L1466">
        <v>0</v>
      </c>
      <c r="M1466" s="2">
        <v>1.251665</v>
      </c>
      <c r="N1466" s="2">
        <v>0</v>
      </c>
      <c r="O1466" s="18">
        <v>1</v>
      </c>
      <c r="P1466">
        <v>4</v>
      </c>
      <c r="Q1466" t="s">
        <v>28</v>
      </c>
      <c r="R1466" s="2">
        <f t="shared" si="22"/>
        <v>32.454805661877643</v>
      </c>
      <c r="S1466">
        <v>1</v>
      </c>
      <c r="T1466">
        <v>0</v>
      </c>
    </row>
    <row r="1467" spans="1:20" x14ac:dyDescent="0.25">
      <c r="A1467" t="s">
        <v>21</v>
      </c>
      <c r="B1467" s="3">
        <v>21.624552000000001</v>
      </c>
      <c r="C1467" s="2">
        <v>1.790151</v>
      </c>
      <c r="D1467" s="2">
        <v>106.32068599999999</v>
      </c>
      <c r="E1467">
        <v>1</v>
      </c>
      <c r="F1467">
        <v>1</v>
      </c>
      <c r="G1467" s="3">
        <v>2.4907759999999999</v>
      </c>
      <c r="H1467" s="3">
        <v>3</v>
      </c>
      <c r="I1467">
        <v>1</v>
      </c>
      <c r="J1467">
        <v>0</v>
      </c>
      <c r="K1467" s="2">
        <v>2.6545169999999998</v>
      </c>
      <c r="L1467">
        <v>0</v>
      </c>
      <c r="M1467" s="2">
        <v>0.112454</v>
      </c>
      <c r="N1467" s="2">
        <v>0.75633899999999998</v>
      </c>
      <c r="O1467" s="18">
        <v>1</v>
      </c>
      <c r="P1467">
        <v>4</v>
      </c>
      <c r="Q1467" t="s">
        <v>28</v>
      </c>
      <c r="R1467" s="2">
        <f t="shared" si="22"/>
        <v>33.17710132832709</v>
      </c>
      <c r="S1467">
        <v>1</v>
      </c>
      <c r="T1467">
        <v>0</v>
      </c>
    </row>
    <row r="1468" spans="1:20" x14ac:dyDescent="0.25">
      <c r="A1468" t="s">
        <v>21</v>
      </c>
      <c r="B1468" s="3">
        <v>21.682635999999999</v>
      </c>
      <c r="C1468" s="2">
        <v>1.818641</v>
      </c>
      <c r="D1468" s="2">
        <v>105.49697500000001</v>
      </c>
      <c r="E1468">
        <v>1</v>
      </c>
      <c r="F1468">
        <v>1</v>
      </c>
      <c r="G1468" s="3">
        <v>2.0780820000000002</v>
      </c>
      <c r="H1468" s="3">
        <v>3</v>
      </c>
      <c r="I1468">
        <v>1</v>
      </c>
      <c r="J1468">
        <v>0</v>
      </c>
      <c r="K1468" s="2">
        <v>2.8956140000000001</v>
      </c>
      <c r="L1468">
        <v>0</v>
      </c>
      <c r="M1468" s="2">
        <v>6.275E-2</v>
      </c>
      <c r="N1468" s="2">
        <v>0.261793</v>
      </c>
      <c r="O1468" s="18">
        <v>1</v>
      </c>
      <c r="P1468">
        <v>4</v>
      </c>
      <c r="Q1468" t="s">
        <v>28</v>
      </c>
      <c r="R1468" s="2">
        <f t="shared" si="22"/>
        <v>31.896721868863196</v>
      </c>
      <c r="S1468">
        <v>1</v>
      </c>
      <c r="T1468">
        <v>0</v>
      </c>
    </row>
    <row r="1469" spans="1:20" x14ac:dyDescent="0.25">
      <c r="A1469" t="s">
        <v>21</v>
      </c>
      <c r="B1469" s="3">
        <v>18</v>
      </c>
      <c r="C1469" s="2">
        <v>1.806827</v>
      </c>
      <c r="D1469" s="2">
        <v>108.82939500000001</v>
      </c>
      <c r="E1469">
        <v>1</v>
      </c>
      <c r="F1469">
        <v>1</v>
      </c>
      <c r="G1469" s="3">
        <v>2</v>
      </c>
      <c r="H1469" s="3">
        <v>1.24884</v>
      </c>
      <c r="I1469">
        <v>1</v>
      </c>
      <c r="J1469">
        <v>0</v>
      </c>
      <c r="K1469" s="2">
        <v>2.4162129999999999</v>
      </c>
      <c r="L1469">
        <v>0</v>
      </c>
      <c r="M1469" s="2">
        <v>1</v>
      </c>
      <c r="N1469" s="2">
        <v>1.5467379999999999</v>
      </c>
      <c r="O1469" s="18">
        <v>0</v>
      </c>
      <c r="P1469">
        <v>4</v>
      </c>
      <c r="Q1469" t="s">
        <v>28</v>
      </c>
      <c r="R1469" s="2">
        <f t="shared" si="22"/>
        <v>33.335968063358209</v>
      </c>
      <c r="S1469">
        <v>1</v>
      </c>
      <c r="T1469">
        <v>0</v>
      </c>
    </row>
    <row r="1470" spans="1:20" x14ac:dyDescent="0.25">
      <c r="A1470" t="s">
        <v>21</v>
      </c>
      <c r="B1470" s="3">
        <v>18</v>
      </c>
      <c r="C1470" s="2">
        <v>1.8111889999999999</v>
      </c>
      <c r="D1470" s="2">
        <v>108.80096399999999</v>
      </c>
      <c r="E1470">
        <v>1</v>
      </c>
      <c r="F1470">
        <v>1</v>
      </c>
      <c r="G1470" s="3">
        <v>2</v>
      </c>
      <c r="H1470" s="3">
        <v>1.250548</v>
      </c>
      <c r="I1470">
        <v>1</v>
      </c>
      <c r="J1470">
        <v>0</v>
      </c>
      <c r="K1470" s="2">
        <v>2.1211760000000002</v>
      </c>
      <c r="L1470">
        <v>0</v>
      </c>
      <c r="M1470" s="2">
        <v>1</v>
      </c>
      <c r="N1470" s="2">
        <v>0.74106899999999998</v>
      </c>
      <c r="O1470" s="18">
        <v>0</v>
      </c>
      <c r="P1470">
        <v>4</v>
      </c>
      <c r="Q1470" t="s">
        <v>28</v>
      </c>
      <c r="R1470" s="2">
        <f t="shared" si="22"/>
        <v>33.166924299926542</v>
      </c>
      <c r="S1470">
        <v>1</v>
      </c>
      <c r="T1470">
        <v>0</v>
      </c>
    </row>
    <row r="1471" spans="1:20" x14ac:dyDescent="0.25">
      <c r="A1471" t="s">
        <v>21</v>
      </c>
      <c r="B1471" s="3">
        <v>18</v>
      </c>
      <c r="C1471" s="2">
        <v>1.8117380000000001</v>
      </c>
      <c r="D1471" s="2">
        <v>108.897324</v>
      </c>
      <c r="E1471">
        <v>1</v>
      </c>
      <c r="F1471">
        <v>1</v>
      </c>
      <c r="G1471" s="3">
        <v>2</v>
      </c>
      <c r="H1471" s="3">
        <v>1.2021790000000001</v>
      </c>
      <c r="I1471">
        <v>1</v>
      </c>
      <c r="J1471">
        <v>0</v>
      </c>
      <c r="K1471" s="2">
        <v>2.36293</v>
      </c>
      <c r="L1471">
        <v>0</v>
      </c>
      <c r="M1471" s="2">
        <v>1</v>
      </c>
      <c r="N1471" s="2">
        <v>1.4757400000000001</v>
      </c>
      <c r="O1471" s="18">
        <v>0</v>
      </c>
      <c r="P1471">
        <v>4</v>
      </c>
      <c r="Q1471" t="s">
        <v>28</v>
      </c>
      <c r="R1471" s="2">
        <f t="shared" si="22"/>
        <v>33.176183217629649</v>
      </c>
      <c r="S1471">
        <v>1</v>
      </c>
      <c r="T1471">
        <v>0</v>
      </c>
    </row>
    <row r="1472" spans="1:20" x14ac:dyDescent="0.25">
      <c r="A1472" t="s">
        <v>21</v>
      </c>
      <c r="B1472" s="3">
        <v>18</v>
      </c>
      <c r="C1472" s="2">
        <v>1.799779</v>
      </c>
      <c r="D1472" s="2">
        <v>108.934574</v>
      </c>
      <c r="E1472">
        <v>1</v>
      </c>
      <c r="F1472">
        <v>1</v>
      </c>
      <c r="G1472" s="3">
        <v>2</v>
      </c>
      <c r="H1472" s="3">
        <v>1.194815</v>
      </c>
      <c r="I1472">
        <v>1</v>
      </c>
      <c r="J1472">
        <v>0</v>
      </c>
      <c r="K1472" s="2">
        <v>2.4348320000000001</v>
      </c>
      <c r="L1472">
        <v>0</v>
      </c>
      <c r="M1472" s="2">
        <v>1</v>
      </c>
      <c r="N1472" s="2">
        <v>1.541455</v>
      </c>
      <c r="O1472" s="18">
        <v>0</v>
      </c>
      <c r="P1472">
        <v>4</v>
      </c>
      <c r="Q1472" t="s">
        <v>28</v>
      </c>
      <c r="R1472" s="2">
        <f t="shared" si="22"/>
        <v>33.630039634879239</v>
      </c>
      <c r="S1472">
        <v>1</v>
      </c>
      <c r="T1472">
        <v>0</v>
      </c>
    </row>
    <row r="1473" spans="1:20" x14ac:dyDescent="0.25">
      <c r="A1473" t="s">
        <v>15</v>
      </c>
      <c r="B1473" s="3">
        <v>19.374206999999998</v>
      </c>
      <c r="C1473" s="2">
        <v>1.6326050000000001</v>
      </c>
      <c r="D1473" s="2">
        <v>82</v>
      </c>
      <c r="E1473">
        <v>1</v>
      </c>
      <c r="F1473">
        <v>1</v>
      </c>
      <c r="G1473" s="3">
        <v>2.8055119999999998</v>
      </c>
      <c r="H1473" s="3">
        <v>2.880817</v>
      </c>
      <c r="I1473">
        <v>1</v>
      </c>
      <c r="J1473">
        <v>0</v>
      </c>
      <c r="K1473" s="2">
        <v>1.0013069999999999</v>
      </c>
      <c r="L1473">
        <v>0</v>
      </c>
      <c r="M1473" s="2">
        <v>0</v>
      </c>
      <c r="N1473" s="2">
        <v>1.3765970000000001</v>
      </c>
      <c r="O1473" s="18">
        <v>1</v>
      </c>
      <c r="P1473">
        <v>4</v>
      </c>
      <c r="Q1473" t="s">
        <v>28</v>
      </c>
      <c r="R1473" s="2">
        <f t="shared" si="22"/>
        <v>30.764623740563131</v>
      </c>
      <c r="S1473">
        <v>1</v>
      </c>
      <c r="T1473">
        <v>0</v>
      </c>
    </row>
    <row r="1474" spans="1:20" x14ac:dyDescent="0.25">
      <c r="A1474" t="s">
        <v>15</v>
      </c>
      <c r="B1474" s="3">
        <v>19.275687000000001</v>
      </c>
      <c r="C1474" s="2">
        <v>1.6233770000000001</v>
      </c>
      <c r="D1474" s="2">
        <v>82.851318000000006</v>
      </c>
      <c r="E1474">
        <v>1</v>
      </c>
      <c r="F1474">
        <v>1</v>
      </c>
      <c r="G1474" s="3">
        <v>1.276858</v>
      </c>
      <c r="H1474" s="3">
        <v>2.9181240000000002</v>
      </c>
      <c r="I1474">
        <v>1</v>
      </c>
      <c r="J1474">
        <v>0</v>
      </c>
      <c r="K1474" s="2">
        <v>1.4037839999999999</v>
      </c>
      <c r="L1474">
        <v>0</v>
      </c>
      <c r="M1474" s="2">
        <v>0.55251099999999997</v>
      </c>
      <c r="N1474" s="2">
        <v>1.5604020000000001</v>
      </c>
      <c r="O1474" s="18">
        <v>1</v>
      </c>
      <c r="P1474">
        <v>4</v>
      </c>
      <c r="Q1474" t="s">
        <v>28</v>
      </c>
      <c r="R1474" s="2">
        <f t="shared" si="22"/>
        <v>31.438415135581682</v>
      </c>
      <c r="S1474">
        <v>1</v>
      </c>
      <c r="T1474">
        <v>0</v>
      </c>
    </row>
    <row r="1475" spans="1:20" x14ac:dyDescent="0.25">
      <c r="A1475" t="s">
        <v>15</v>
      </c>
      <c r="B1475" s="3">
        <v>22.956845000000001</v>
      </c>
      <c r="C1475" s="2">
        <v>1.6186860000000001</v>
      </c>
      <c r="D1475" s="2">
        <v>81.281577999999996</v>
      </c>
      <c r="E1475">
        <v>1</v>
      </c>
      <c r="F1475">
        <v>1</v>
      </c>
      <c r="G1475" s="3">
        <v>2.3962650000000001</v>
      </c>
      <c r="H1475" s="3">
        <v>1.073421</v>
      </c>
      <c r="I1475">
        <v>1</v>
      </c>
      <c r="J1475">
        <v>0</v>
      </c>
      <c r="K1475" s="2">
        <v>1.979833</v>
      </c>
      <c r="L1475">
        <v>0</v>
      </c>
      <c r="M1475" s="2">
        <v>2.2598E-2</v>
      </c>
      <c r="N1475" s="2">
        <v>6.1282000000000003E-2</v>
      </c>
      <c r="O1475" s="18">
        <v>0</v>
      </c>
      <c r="P1475">
        <v>4</v>
      </c>
      <c r="Q1475" t="s">
        <v>28</v>
      </c>
      <c r="R1475" s="2">
        <f t="shared" ref="R1475:R1538" si="23">D1475/(C1475*C1475)</f>
        <v>31.021793698183959</v>
      </c>
      <c r="S1475">
        <v>1</v>
      </c>
      <c r="T1475">
        <v>0</v>
      </c>
    </row>
    <row r="1476" spans="1:20" x14ac:dyDescent="0.25">
      <c r="A1476" t="s">
        <v>15</v>
      </c>
      <c r="B1476" s="3">
        <v>22.829681000000001</v>
      </c>
      <c r="C1476" s="2">
        <v>1.616085</v>
      </c>
      <c r="D1476" s="2">
        <v>82.582954000000001</v>
      </c>
      <c r="E1476">
        <v>1</v>
      </c>
      <c r="F1476">
        <v>1</v>
      </c>
      <c r="G1476" s="3">
        <v>2.6638660000000001</v>
      </c>
      <c r="H1476" s="3">
        <v>1.416309</v>
      </c>
      <c r="I1476">
        <v>1</v>
      </c>
      <c r="J1476">
        <v>0</v>
      </c>
      <c r="K1476" s="2">
        <v>2.3792749999999998</v>
      </c>
      <c r="L1476">
        <v>0</v>
      </c>
      <c r="M1476" s="2">
        <v>0.25632300000000002</v>
      </c>
      <c r="N1476" s="2">
        <v>0.598244</v>
      </c>
      <c r="O1476" s="18">
        <v>0</v>
      </c>
      <c r="P1476">
        <v>4</v>
      </c>
      <c r="Q1476" t="s">
        <v>28</v>
      </c>
      <c r="R1476" s="2">
        <f t="shared" si="23"/>
        <v>31.620010875985493</v>
      </c>
      <c r="S1476">
        <v>1</v>
      </c>
      <c r="T1476">
        <v>0</v>
      </c>
    </row>
    <row r="1477" spans="1:20" x14ac:dyDescent="0.25">
      <c r="A1477" t="s">
        <v>21</v>
      </c>
      <c r="B1477" s="3">
        <v>22.200779000000001</v>
      </c>
      <c r="C1477" s="2">
        <v>1.769328</v>
      </c>
      <c r="D1477" s="2">
        <v>105.000576</v>
      </c>
      <c r="E1477">
        <v>1</v>
      </c>
      <c r="F1477">
        <v>1</v>
      </c>
      <c r="G1477" s="3">
        <v>2.6854840000000002</v>
      </c>
      <c r="H1477" s="3">
        <v>3</v>
      </c>
      <c r="I1477">
        <v>1</v>
      </c>
      <c r="J1477">
        <v>0</v>
      </c>
      <c r="K1477" s="2">
        <v>2.6494589999999998</v>
      </c>
      <c r="L1477">
        <v>0</v>
      </c>
      <c r="M1477" s="2">
        <v>1</v>
      </c>
      <c r="N1477" s="2">
        <v>0</v>
      </c>
      <c r="O1477" s="18">
        <v>1</v>
      </c>
      <c r="P1477">
        <v>4</v>
      </c>
      <c r="Q1477" t="s">
        <v>28</v>
      </c>
      <c r="R1477" s="2">
        <f t="shared" si="23"/>
        <v>33.540920769592773</v>
      </c>
      <c r="S1477">
        <v>1</v>
      </c>
      <c r="T1477">
        <v>0</v>
      </c>
    </row>
    <row r="1478" spans="1:20" x14ac:dyDescent="0.25">
      <c r="A1478" t="s">
        <v>21</v>
      </c>
      <c r="B1478" s="3">
        <v>21.688556999999999</v>
      </c>
      <c r="C1478" s="2">
        <v>1.807029</v>
      </c>
      <c r="D1478" s="2">
        <v>105.696358</v>
      </c>
      <c r="E1478">
        <v>1</v>
      </c>
      <c r="F1478">
        <v>1</v>
      </c>
      <c r="G1478" s="3">
        <v>2.0552090000000001</v>
      </c>
      <c r="H1478" s="3">
        <v>3</v>
      </c>
      <c r="I1478">
        <v>1</v>
      </c>
      <c r="J1478">
        <v>0</v>
      </c>
      <c r="K1478" s="2">
        <v>2.8858519999999999</v>
      </c>
      <c r="L1478">
        <v>0</v>
      </c>
      <c r="M1478" s="2">
        <v>0.90336899999999998</v>
      </c>
      <c r="N1478" s="2">
        <v>0.14451</v>
      </c>
      <c r="O1478" s="18">
        <v>1</v>
      </c>
      <c r="P1478">
        <v>4</v>
      </c>
      <c r="Q1478" t="s">
        <v>28</v>
      </c>
      <c r="R1478" s="2">
        <f t="shared" si="23"/>
        <v>32.369036941284406</v>
      </c>
      <c r="S1478">
        <v>1</v>
      </c>
      <c r="T1478">
        <v>0</v>
      </c>
    </row>
    <row r="1479" spans="1:20" x14ac:dyDescent="0.25">
      <c r="A1479" t="s">
        <v>21</v>
      </c>
      <c r="B1479" s="3">
        <v>20.803186</v>
      </c>
      <c r="C1479" s="2">
        <v>1.882533</v>
      </c>
      <c r="D1479" s="2">
        <v>117.46851599999999</v>
      </c>
      <c r="E1479">
        <v>1</v>
      </c>
      <c r="F1479">
        <v>1</v>
      </c>
      <c r="G1479" s="3">
        <v>2</v>
      </c>
      <c r="H1479" s="3">
        <v>2.1816200000000001</v>
      </c>
      <c r="I1479">
        <v>1</v>
      </c>
      <c r="J1479">
        <v>0</v>
      </c>
      <c r="K1479" s="2">
        <v>2.325091</v>
      </c>
      <c r="L1479">
        <v>0</v>
      </c>
      <c r="M1479" s="2">
        <v>0.89144400000000001</v>
      </c>
      <c r="N1479" s="2">
        <v>1.2236610000000001</v>
      </c>
      <c r="O1479" s="18">
        <v>1</v>
      </c>
      <c r="P1479">
        <v>4</v>
      </c>
      <c r="Q1479" t="s">
        <v>28</v>
      </c>
      <c r="R1479" s="2">
        <f t="shared" si="23"/>
        <v>33.146393849889421</v>
      </c>
      <c r="S1479">
        <v>1</v>
      </c>
      <c r="T1479">
        <v>0</v>
      </c>
    </row>
    <row r="1480" spans="1:20" x14ac:dyDescent="0.25">
      <c r="A1480" t="s">
        <v>21</v>
      </c>
      <c r="B1480" s="3">
        <v>19.515324</v>
      </c>
      <c r="C1480" s="2">
        <v>1.8791439999999999</v>
      </c>
      <c r="D1480" s="2">
        <v>112.932984</v>
      </c>
      <c r="E1480">
        <v>1</v>
      </c>
      <c r="F1480">
        <v>1</v>
      </c>
      <c r="G1480" s="3">
        <v>2</v>
      </c>
      <c r="H1480" s="3">
        <v>2.152733</v>
      </c>
      <c r="I1480">
        <v>1</v>
      </c>
      <c r="J1480">
        <v>0</v>
      </c>
      <c r="K1480" s="2">
        <v>2.53369</v>
      </c>
      <c r="L1480">
        <v>0</v>
      </c>
      <c r="M1480" s="2">
        <v>0.91756300000000002</v>
      </c>
      <c r="N1480" s="2">
        <v>1.285838</v>
      </c>
      <c r="O1480" s="18">
        <v>1</v>
      </c>
      <c r="P1480">
        <v>4</v>
      </c>
      <c r="Q1480" t="s">
        <v>28</v>
      </c>
      <c r="R1480" s="2">
        <f t="shared" si="23"/>
        <v>31.981636312039448</v>
      </c>
      <c r="S1480">
        <v>1</v>
      </c>
      <c r="T1480">
        <v>0</v>
      </c>
    </row>
    <row r="1481" spans="1:20" x14ac:dyDescent="0.25">
      <c r="A1481" t="s">
        <v>21</v>
      </c>
      <c r="B1481" s="3">
        <v>21.962219000000001</v>
      </c>
      <c r="C1481" s="2">
        <v>1.931263</v>
      </c>
      <c r="D1481" s="2">
        <v>118.20313</v>
      </c>
      <c r="E1481">
        <v>1</v>
      </c>
      <c r="F1481">
        <v>1</v>
      </c>
      <c r="G1481" s="3">
        <v>2</v>
      </c>
      <c r="H1481" s="3">
        <v>3</v>
      </c>
      <c r="I1481">
        <v>1</v>
      </c>
      <c r="J1481">
        <v>0</v>
      </c>
      <c r="K1481" s="2">
        <v>3</v>
      </c>
      <c r="L1481">
        <v>0</v>
      </c>
      <c r="M1481" s="2">
        <v>0.74359299999999995</v>
      </c>
      <c r="N1481" s="2">
        <v>1</v>
      </c>
      <c r="O1481" s="18">
        <v>1</v>
      </c>
      <c r="P1481">
        <v>4</v>
      </c>
      <c r="Q1481" t="s">
        <v>28</v>
      </c>
      <c r="R1481" s="2">
        <f t="shared" si="23"/>
        <v>31.691743802722378</v>
      </c>
      <c r="S1481">
        <v>1</v>
      </c>
      <c r="T1481">
        <v>0</v>
      </c>
    </row>
    <row r="1482" spans="1:20" x14ac:dyDescent="0.25">
      <c r="A1482" t="s">
        <v>21</v>
      </c>
      <c r="B1482" s="3">
        <v>20.534089000000002</v>
      </c>
      <c r="C1482" s="2">
        <v>1.8613580000000001</v>
      </c>
      <c r="D1482" s="2">
        <v>115.39792</v>
      </c>
      <c r="E1482">
        <v>1</v>
      </c>
      <c r="F1482">
        <v>1</v>
      </c>
      <c r="G1482" s="3">
        <v>2</v>
      </c>
      <c r="H1482" s="3">
        <v>3</v>
      </c>
      <c r="I1482">
        <v>1</v>
      </c>
      <c r="J1482">
        <v>0</v>
      </c>
      <c r="K1482" s="2">
        <v>3</v>
      </c>
      <c r="L1482">
        <v>0</v>
      </c>
      <c r="M1482" s="2">
        <v>0.987591</v>
      </c>
      <c r="N1482" s="2">
        <v>1.914531</v>
      </c>
      <c r="O1482" s="18">
        <v>1</v>
      </c>
      <c r="P1482">
        <v>4</v>
      </c>
      <c r="Q1482" t="s">
        <v>28</v>
      </c>
      <c r="R1482" s="2">
        <f t="shared" si="23"/>
        <v>33.30720273487335</v>
      </c>
      <c r="S1482">
        <v>1</v>
      </c>
      <c r="T1482">
        <v>0</v>
      </c>
    </row>
    <row r="1483" spans="1:20" x14ac:dyDescent="0.25">
      <c r="A1483" t="s">
        <v>15</v>
      </c>
      <c r="B1483" s="3">
        <v>39.292659999999998</v>
      </c>
      <c r="C1483" s="2">
        <v>1.5671310000000001</v>
      </c>
      <c r="D1483" s="2">
        <v>80</v>
      </c>
      <c r="E1483">
        <v>1</v>
      </c>
      <c r="F1483">
        <v>1</v>
      </c>
      <c r="G1483" s="3">
        <v>2.0254789999999998</v>
      </c>
      <c r="H1483" s="3">
        <v>1.046144</v>
      </c>
      <c r="I1483">
        <v>1</v>
      </c>
      <c r="J1483">
        <v>0</v>
      </c>
      <c r="K1483" s="2">
        <v>1.9412240000000001</v>
      </c>
      <c r="L1483">
        <v>0</v>
      </c>
      <c r="M1483" s="2">
        <v>1.9832650000000001</v>
      </c>
      <c r="N1483" s="2">
        <v>0</v>
      </c>
      <c r="O1483" s="18">
        <v>1</v>
      </c>
      <c r="P1483">
        <v>3</v>
      </c>
      <c r="Q1483" t="s">
        <v>28</v>
      </c>
      <c r="R1483" s="2">
        <f t="shared" si="23"/>
        <v>32.574621918346949</v>
      </c>
      <c r="S1483">
        <v>1</v>
      </c>
      <c r="T1483">
        <v>0</v>
      </c>
    </row>
    <row r="1484" spans="1:20" x14ac:dyDescent="0.25">
      <c r="A1484" t="s">
        <v>15</v>
      </c>
      <c r="B1484" s="3">
        <v>37.872971</v>
      </c>
      <c r="C1484" s="2">
        <v>1.565366</v>
      </c>
      <c r="D1484" s="2">
        <v>80</v>
      </c>
      <c r="E1484">
        <v>1</v>
      </c>
      <c r="F1484">
        <v>1</v>
      </c>
      <c r="G1484" s="3">
        <v>2.002564</v>
      </c>
      <c r="H1484" s="3">
        <v>1.9742329999999999</v>
      </c>
      <c r="I1484">
        <v>1</v>
      </c>
      <c r="J1484">
        <v>0</v>
      </c>
      <c r="K1484" s="2">
        <v>1.935398</v>
      </c>
      <c r="L1484">
        <v>0</v>
      </c>
      <c r="M1484" s="2">
        <v>1.6492990000000001</v>
      </c>
      <c r="N1484" s="2">
        <v>0</v>
      </c>
      <c r="O1484" s="18">
        <v>1</v>
      </c>
      <c r="P1484">
        <v>3</v>
      </c>
      <c r="Q1484" t="s">
        <v>28</v>
      </c>
      <c r="R1484" s="2">
        <f t="shared" si="23"/>
        <v>32.648121177894765</v>
      </c>
      <c r="S1484">
        <v>1</v>
      </c>
      <c r="T1484">
        <v>0</v>
      </c>
    </row>
    <row r="1485" spans="1:20" x14ac:dyDescent="0.25">
      <c r="A1485" t="s">
        <v>15</v>
      </c>
      <c r="B1485" s="3">
        <v>37.613377999999997</v>
      </c>
      <c r="C1485" s="2">
        <v>1.5160070000000001</v>
      </c>
      <c r="D1485" s="2">
        <v>77.033049000000005</v>
      </c>
      <c r="E1485">
        <v>1</v>
      </c>
      <c r="F1485">
        <v>1</v>
      </c>
      <c r="G1485" s="3">
        <v>2</v>
      </c>
      <c r="H1485" s="3">
        <v>2.8807939999999999</v>
      </c>
      <c r="I1485">
        <v>1</v>
      </c>
      <c r="J1485">
        <v>0</v>
      </c>
      <c r="K1485" s="2">
        <v>1.6183700000000001</v>
      </c>
      <c r="L1485">
        <v>0</v>
      </c>
      <c r="M1485" s="2">
        <v>0.12016499999999999</v>
      </c>
      <c r="N1485" s="2">
        <v>0</v>
      </c>
      <c r="O1485" s="18">
        <v>1</v>
      </c>
      <c r="P1485">
        <v>3</v>
      </c>
      <c r="Q1485" t="s">
        <v>28</v>
      </c>
      <c r="R1485" s="2">
        <f t="shared" si="23"/>
        <v>33.517735891010865</v>
      </c>
      <c r="S1485">
        <v>1</v>
      </c>
      <c r="T1485">
        <v>0</v>
      </c>
    </row>
    <row r="1486" spans="1:20" x14ac:dyDescent="0.25">
      <c r="A1486" t="s">
        <v>15</v>
      </c>
      <c r="B1486" s="3">
        <v>37.471682999999999</v>
      </c>
      <c r="C1486" s="2">
        <v>1.549812</v>
      </c>
      <c r="D1486" s="2">
        <v>76.082516999999996</v>
      </c>
      <c r="E1486">
        <v>1</v>
      </c>
      <c r="F1486">
        <v>1</v>
      </c>
      <c r="G1486" s="3">
        <v>2</v>
      </c>
      <c r="H1486" s="3">
        <v>2.7652130000000001</v>
      </c>
      <c r="I1486">
        <v>1</v>
      </c>
      <c r="J1486">
        <v>0</v>
      </c>
      <c r="K1486" s="2">
        <v>1.551266</v>
      </c>
      <c r="L1486">
        <v>0</v>
      </c>
      <c r="M1486" s="2">
        <v>1.350001</v>
      </c>
      <c r="N1486" s="2">
        <v>0</v>
      </c>
      <c r="O1486" s="18">
        <v>1</v>
      </c>
      <c r="P1486">
        <v>3</v>
      </c>
      <c r="Q1486" t="s">
        <v>28</v>
      </c>
      <c r="R1486" s="2">
        <f t="shared" si="23"/>
        <v>31.675744642843007</v>
      </c>
      <c r="S1486">
        <v>1</v>
      </c>
      <c r="T1486">
        <v>0</v>
      </c>
    </row>
    <row r="1487" spans="1:20" x14ac:dyDescent="0.25">
      <c r="A1487" t="s">
        <v>21</v>
      </c>
      <c r="B1487" s="3">
        <v>18.611197000000001</v>
      </c>
      <c r="C1487" s="2">
        <v>1.714143</v>
      </c>
      <c r="D1487" s="2">
        <v>96.568814000000003</v>
      </c>
      <c r="E1487">
        <v>1</v>
      </c>
      <c r="F1487">
        <v>1</v>
      </c>
      <c r="G1487" s="3">
        <v>2</v>
      </c>
      <c r="H1487" s="3">
        <v>2.9670890000000001</v>
      </c>
      <c r="I1487">
        <v>1</v>
      </c>
      <c r="J1487">
        <v>0</v>
      </c>
      <c r="K1487" s="2">
        <v>2</v>
      </c>
      <c r="L1487">
        <v>0</v>
      </c>
      <c r="M1487" s="2">
        <v>0</v>
      </c>
      <c r="N1487" s="2">
        <v>0.46704800000000002</v>
      </c>
      <c r="O1487" s="18">
        <v>0</v>
      </c>
      <c r="P1487">
        <v>4</v>
      </c>
      <c r="Q1487" t="s">
        <v>28</v>
      </c>
      <c r="R1487" s="2">
        <f t="shared" si="23"/>
        <v>32.865693340719048</v>
      </c>
      <c r="S1487">
        <v>1</v>
      </c>
      <c r="T1487">
        <v>0</v>
      </c>
    </row>
    <row r="1488" spans="1:20" x14ac:dyDescent="0.25">
      <c r="A1488" t="s">
        <v>21</v>
      </c>
      <c r="B1488" s="3">
        <v>17.412628999999999</v>
      </c>
      <c r="C1488" s="2">
        <v>1.7231909999999999</v>
      </c>
      <c r="D1488" s="2">
        <v>97.350365999999994</v>
      </c>
      <c r="E1488">
        <v>1</v>
      </c>
      <c r="F1488">
        <v>1</v>
      </c>
      <c r="G1488" s="3">
        <v>2</v>
      </c>
      <c r="H1488" s="3">
        <v>3</v>
      </c>
      <c r="I1488">
        <v>1</v>
      </c>
      <c r="J1488">
        <v>0</v>
      </c>
      <c r="K1488" s="2">
        <v>2</v>
      </c>
      <c r="L1488">
        <v>0</v>
      </c>
      <c r="M1488" s="2">
        <v>0</v>
      </c>
      <c r="N1488" s="2">
        <v>0.93172100000000002</v>
      </c>
      <c r="O1488" s="18">
        <v>0</v>
      </c>
      <c r="P1488">
        <v>4</v>
      </c>
      <c r="Q1488" t="s">
        <v>28</v>
      </c>
      <c r="R1488" s="2">
        <f t="shared" si="23"/>
        <v>32.784665220813217</v>
      </c>
      <c r="S1488">
        <v>1</v>
      </c>
      <c r="T1488">
        <v>0</v>
      </c>
    </row>
    <row r="1489" spans="1:20" x14ac:dyDescent="0.25">
      <c r="A1489" t="s">
        <v>15</v>
      </c>
      <c r="B1489" s="3">
        <v>39.126309999999997</v>
      </c>
      <c r="C1489" s="2">
        <v>1.562889</v>
      </c>
      <c r="D1489" s="2">
        <v>76.659490000000005</v>
      </c>
      <c r="E1489">
        <v>1</v>
      </c>
      <c r="F1489">
        <v>1</v>
      </c>
      <c r="G1489" s="3">
        <v>2</v>
      </c>
      <c r="H1489" s="3">
        <v>3</v>
      </c>
      <c r="I1489">
        <v>1</v>
      </c>
      <c r="J1489">
        <v>0</v>
      </c>
      <c r="K1489" s="2">
        <v>1.440526</v>
      </c>
      <c r="L1489">
        <v>0</v>
      </c>
      <c r="M1489" s="2">
        <v>0</v>
      </c>
      <c r="N1489" s="2">
        <v>0</v>
      </c>
      <c r="O1489" s="18">
        <v>1</v>
      </c>
      <c r="P1489">
        <v>3</v>
      </c>
      <c r="Q1489" t="s">
        <v>28</v>
      </c>
      <c r="R1489" s="2">
        <f t="shared" si="23"/>
        <v>31.384098388510029</v>
      </c>
      <c r="S1489">
        <v>1</v>
      </c>
      <c r="T1489">
        <v>0</v>
      </c>
    </row>
    <row r="1490" spans="1:20" x14ac:dyDescent="0.25">
      <c r="A1490" t="s">
        <v>15</v>
      </c>
      <c r="B1490" s="3">
        <v>37.063599000000004</v>
      </c>
      <c r="C1490" s="2">
        <v>1.5026090000000001</v>
      </c>
      <c r="D1490" s="2">
        <v>75.279605000000004</v>
      </c>
      <c r="E1490">
        <v>1</v>
      </c>
      <c r="F1490">
        <v>1</v>
      </c>
      <c r="G1490" s="3">
        <v>2</v>
      </c>
      <c r="H1490" s="3">
        <v>3</v>
      </c>
      <c r="I1490">
        <v>1</v>
      </c>
      <c r="J1490">
        <v>0</v>
      </c>
      <c r="K1490" s="2">
        <v>1.759803</v>
      </c>
      <c r="L1490">
        <v>0</v>
      </c>
      <c r="M1490" s="2">
        <v>0</v>
      </c>
      <c r="N1490" s="2">
        <v>0</v>
      </c>
      <c r="O1490" s="18">
        <v>1</v>
      </c>
      <c r="P1490">
        <v>3</v>
      </c>
      <c r="Q1490" t="s">
        <v>28</v>
      </c>
      <c r="R1490" s="2">
        <f t="shared" si="23"/>
        <v>33.341517329830481</v>
      </c>
      <c r="S1490">
        <v>1</v>
      </c>
      <c r="T1490">
        <v>0</v>
      </c>
    </row>
    <row r="1491" spans="1:20" x14ac:dyDescent="0.25">
      <c r="A1491" t="s">
        <v>15</v>
      </c>
      <c r="B1491" s="3">
        <v>41.318302000000003</v>
      </c>
      <c r="C1491" s="2">
        <v>1.544937</v>
      </c>
      <c r="D1491" s="2">
        <v>77.053948000000005</v>
      </c>
      <c r="E1491">
        <v>1</v>
      </c>
      <c r="F1491">
        <v>1</v>
      </c>
      <c r="G1491" s="3">
        <v>2</v>
      </c>
      <c r="H1491" s="3">
        <v>3</v>
      </c>
      <c r="I1491">
        <v>1</v>
      </c>
      <c r="J1491">
        <v>0</v>
      </c>
      <c r="K1491" s="2">
        <v>2.0904129999999999</v>
      </c>
      <c r="L1491">
        <v>0</v>
      </c>
      <c r="M1491" s="2">
        <v>0</v>
      </c>
      <c r="N1491" s="2">
        <v>0</v>
      </c>
      <c r="O1491" s="18">
        <v>1</v>
      </c>
      <c r="P1491">
        <v>3</v>
      </c>
      <c r="Q1491" t="s">
        <v>28</v>
      </c>
      <c r="R1491" s="2">
        <f t="shared" si="23"/>
        <v>32.282959916915814</v>
      </c>
      <c r="S1491">
        <v>1</v>
      </c>
      <c r="T1491">
        <v>0</v>
      </c>
    </row>
    <row r="1492" spans="1:20" x14ac:dyDescent="0.25">
      <c r="A1492" t="s">
        <v>15</v>
      </c>
      <c r="B1492" s="3">
        <v>43.726081000000001</v>
      </c>
      <c r="C1492" s="2">
        <v>1.5923160000000001</v>
      </c>
      <c r="D1492" s="2">
        <v>77.00103</v>
      </c>
      <c r="E1492">
        <v>1</v>
      </c>
      <c r="F1492">
        <v>1</v>
      </c>
      <c r="G1492" s="3">
        <v>2</v>
      </c>
      <c r="H1492" s="3">
        <v>3</v>
      </c>
      <c r="I1492">
        <v>1</v>
      </c>
      <c r="J1492">
        <v>0</v>
      </c>
      <c r="K1492" s="2">
        <v>2.8069220000000001</v>
      </c>
      <c r="L1492">
        <v>0</v>
      </c>
      <c r="M1492" s="2">
        <v>0</v>
      </c>
      <c r="N1492" s="2">
        <v>0</v>
      </c>
      <c r="O1492" s="18">
        <v>1</v>
      </c>
      <c r="P1492">
        <v>3</v>
      </c>
      <c r="Q1492" t="s">
        <v>28</v>
      </c>
      <c r="R1492" s="2">
        <f t="shared" si="23"/>
        <v>30.369526199958511</v>
      </c>
      <c r="S1492">
        <v>1</v>
      </c>
      <c r="T1492">
        <v>0</v>
      </c>
    </row>
    <row r="1493" spans="1:20" x14ac:dyDescent="0.25">
      <c r="A1493" t="s">
        <v>21</v>
      </c>
      <c r="B1493" s="3">
        <v>18</v>
      </c>
      <c r="C1493" s="2">
        <v>1.787733</v>
      </c>
      <c r="D1493" s="2">
        <v>108.019211</v>
      </c>
      <c r="E1493">
        <v>1</v>
      </c>
      <c r="F1493">
        <v>1</v>
      </c>
      <c r="G1493" s="3">
        <v>2</v>
      </c>
      <c r="H1493" s="3">
        <v>2.3798499999999998</v>
      </c>
      <c r="I1493">
        <v>1</v>
      </c>
      <c r="J1493">
        <v>0</v>
      </c>
      <c r="K1493" s="2">
        <v>2.6161379999999999</v>
      </c>
      <c r="L1493">
        <v>0</v>
      </c>
      <c r="M1493" s="2">
        <v>1</v>
      </c>
      <c r="N1493" s="2">
        <v>0.65248499999999998</v>
      </c>
      <c r="O1493" s="18">
        <v>0</v>
      </c>
      <c r="P1493">
        <v>4</v>
      </c>
      <c r="Q1493" t="s">
        <v>28</v>
      </c>
      <c r="R1493" s="2">
        <f t="shared" si="23"/>
        <v>33.798364625312708</v>
      </c>
      <c r="S1493">
        <v>1</v>
      </c>
      <c r="T1493">
        <v>0</v>
      </c>
    </row>
    <row r="1494" spans="1:20" x14ac:dyDescent="0.25">
      <c r="A1494" t="s">
        <v>21</v>
      </c>
      <c r="B1494" s="3">
        <v>18</v>
      </c>
      <c r="C1494" s="2">
        <v>1.7827219999999999</v>
      </c>
      <c r="D1494" s="2">
        <v>108.044313</v>
      </c>
      <c r="E1494">
        <v>1</v>
      </c>
      <c r="F1494">
        <v>1</v>
      </c>
      <c r="G1494" s="3">
        <v>2</v>
      </c>
      <c r="H1494" s="3">
        <v>2.655265</v>
      </c>
      <c r="I1494">
        <v>1</v>
      </c>
      <c r="J1494">
        <v>0</v>
      </c>
      <c r="K1494" s="2">
        <v>2.2978960000000002</v>
      </c>
      <c r="L1494">
        <v>0</v>
      </c>
      <c r="M1494" s="2">
        <v>1</v>
      </c>
      <c r="N1494" s="2">
        <v>0.55266499999999996</v>
      </c>
      <c r="O1494" s="18">
        <v>0</v>
      </c>
      <c r="P1494">
        <v>4</v>
      </c>
      <c r="Q1494" t="s">
        <v>28</v>
      </c>
      <c r="R1494" s="2">
        <f t="shared" si="23"/>
        <v>33.996535727786302</v>
      </c>
      <c r="S1494">
        <v>1</v>
      </c>
      <c r="T1494">
        <v>0</v>
      </c>
    </row>
    <row r="1495" spans="1:20" x14ac:dyDescent="0.25">
      <c r="A1495" t="s">
        <v>21</v>
      </c>
      <c r="B1495" s="3">
        <v>18</v>
      </c>
      <c r="C1495" s="2">
        <v>1.797523</v>
      </c>
      <c r="D1495" s="2">
        <v>108.316462</v>
      </c>
      <c r="E1495">
        <v>1</v>
      </c>
      <c r="F1495">
        <v>1</v>
      </c>
      <c r="G1495" s="3">
        <v>2</v>
      </c>
      <c r="H1495" s="3">
        <v>1.9413069999999999</v>
      </c>
      <c r="I1495">
        <v>1</v>
      </c>
      <c r="J1495">
        <v>0</v>
      </c>
      <c r="K1495" s="2">
        <v>2.7081680000000001</v>
      </c>
      <c r="L1495">
        <v>0</v>
      </c>
      <c r="M1495" s="2">
        <v>1</v>
      </c>
      <c r="N1495" s="2">
        <v>1.4258519999999999</v>
      </c>
      <c r="O1495" s="18">
        <v>0</v>
      </c>
      <c r="P1495">
        <v>4</v>
      </c>
      <c r="Q1495" t="s">
        <v>28</v>
      </c>
      <c r="R1495" s="2">
        <f t="shared" si="23"/>
        <v>33.523206622062922</v>
      </c>
      <c r="S1495">
        <v>1</v>
      </c>
      <c r="T1495">
        <v>0</v>
      </c>
    </row>
    <row r="1496" spans="1:20" x14ac:dyDescent="0.25">
      <c r="A1496" t="s">
        <v>21</v>
      </c>
      <c r="B1496" s="3">
        <v>18</v>
      </c>
      <c r="C1496" s="2">
        <v>1.8035270000000001</v>
      </c>
      <c r="D1496" s="2">
        <v>108.25104399999999</v>
      </c>
      <c r="E1496">
        <v>1</v>
      </c>
      <c r="F1496">
        <v>1</v>
      </c>
      <c r="G1496" s="3">
        <v>2</v>
      </c>
      <c r="H1496" s="3">
        <v>1.709546</v>
      </c>
      <c r="I1496">
        <v>1</v>
      </c>
      <c r="J1496">
        <v>0</v>
      </c>
      <c r="K1496" s="2">
        <v>2.530157</v>
      </c>
      <c r="L1496">
        <v>0</v>
      </c>
      <c r="M1496" s="2">
        <v>1</v>
      </c>
      <c r="N1496" s="2">
        <v>0.64539999999999997</v>
      </c>
      <c r="O1496" s="18">
        <v>0</v>
      </c>
      <c r="P1496">
        <v>4</v>
      </c>
      <c r="Q1496" t="s">
        <v>28</v>
      </c>
      <c r="R1496" s="2">
        <f t="shared" si="23"/>
        <v>33.280266605358271</v>
      </c>
      <c r="S1496">
        <v>1</v>
      </c>
      <c r="T1496">
        <v>0</v>
      </c>
    </row>
    <row r="1497" spans="1:20" x14ac:dyDescent="0.25">
      <c r="A1497" t="s">
        <v>21</v>
      </c>
      <c r="B1497" s="3">
        <v>29.409825000000001</v>
      </c>
      <c r="C1497" s="2">
        <v>1.8012239999999999</v>
      </c>
      <c r="D1497" s="2">
        <v>108.15619</v>
      </c>
      <c r="E1497">
        <v>1</v>
      </c>
      <c r="F1497">
        <v>1</v>
      </c>
      <c r="G1497" s="3">
        <v>2.3855019999999998</v>
      </c>
      <c r="H1497" s="3">
        <v>2.8839839999999999</v>
      </c>
      <c r="I1497">
        <v>1</v>
      </c>
      <c r="J1497">
        <v>0</v>
      </c>
      <c r="K1497" s="2">
        <v>2.1405439999999998</v>
      </c>
      <c r="L1497">
        <v>0</v>
      </c>
      <c r="M1497" s="2">
        <v>1.144876</v>
      </c>
      <c r="N1497" s="2">
        <v>1.767468</v>
      </c>
      <c r="O1497" s="18">
        <v>1</v>
      </c>
      <c r="P1497">
        <v>3</v>
      </c>
      <c r="Q1497" t="s">
        <v>28</v>
      </c>
      <c r="R1497" s="2">
        <f t="shared" si="23"/>
        <v>33.336187493812112</v>
      </c>
      <c r="S1497">
        <v>1</v>
      </c>
      <c r="T1497">
        <v>0</v>
      </c>
    </row>
    <row r="1498" spans="1:20" x14ac:dyDescent="0.25">
      <c r="A1498" t="s">
        <v>21</v>
      </c>
      <c r="B1498" s="3">
        <v>28.421533</v>
      </c>
      <c r="C1498" s="2">
        <v>1.8292390000000001</v>
      </c>
      <c r="D1498" s="2">
        <v>107.10818999999999</v>
      </c>
      <c r="E1498">
        <v>1</v>
      </c>
      <c r="F1498">
        <v>1</v>
      </c>
      <c r="G1498" s="3">
        <v>2.4655749999999999</v>
      </c>
      <c r="H1498" s="3">
        <v>2.935381</v>
      </c>
      <c r="I1498">
        <v>1</v>
      </c>
      <c r="J1498">
        <v>0</v>
      </c>
      <c r="K1498" s="2">
        <v>2.4805549999999998</v>
      </c>
      <c r="L1498">
        <v>0</v>
      </c>
      <c r="M1498" s="2">
        <v>1.00183</v>
      </c>
      <c r="N1498" s="2">
        <v>1.6703129999999999</v>
      </c>
      <c r="O1498" s="18">
        <v>1</v>
      </c>
      <c r="P1498">
        <v>3</v>
      </c>
      <c r="Q1498" t="s">
        <v>28</v>
      </c>
      <c r="R1498" s="2">
        <f t="shared" si="23"/>
        <v>32.009712692190334</v>
      </c>
      <c r="S1498">
        <v>1</v>
      </c>
      <c r="T1498">
        <v>0</v>
      </c>
    </row>
    <row r="1499" spans="1:20" x14ac:dyDescent="0.25">
      <c r="A1499" t="s">
        <v>15</v>
      </c>
      <c r="B1499" s="3">
        <v>18</v>
      </c>
      <c r="C1499" s="2">
        <v>1.6929129999999999</v>
      </c>
      <c r="D1499" s="2">
        <v>89.938890000000001</v>
      </c>
      <c r="E1499">
        <v>1</v>
      </c>
      <c r="F1499">
        <v>1</v>
      </c>
      <c r="G1499" s="3">
        <v>2.8185020000000001</v>
      </c>
      <c r="H1499" s="3">
        <v>3</v>
      </c>
      <c r="I1499">
        <v>1</v>
      </c>
      <c r="J1499">
        <v>0</v>
      </c>
      <c r="K1499" s="2">
        <v>1.9912510000000001</v>
      </c>
      <c r="L1499">
        <v>0</v>
      </c>
      <c r="M1499" s="2">
        <v>1.4929669999999999</v>
      </c>
      <c r="N1499" s="2">
        <v>0</v>
      </c>
      <c r="O1499" s="18">
        <v>0</v>
      </c>
      <c r="P1499">
        <v>4</v>
      </c>
      <c r="Q1499" t="s">
        <v>28</v>
      </c>
      <c r="R1499" s="2">
        <f t="shared" si="23"/>
        <v>31.381828405084899</v>
      </c>
      <c r="S1499">
        <v>1</v>
      </c>
      <c r="T1499">
        <v>0</v>
      </c>
    </row>
    <row r="1500" spans="1:20" x14ac:dyDescent="0.25">
      <c r="A1500" t="s">
        <v>15</v>
      </c>
      <c r="B1500" s="3">
        <v>18</v>
      </c>
      <c r="C1500" s="2">
        <v>1.668555</v>
      </c>
      <c r="D1500" s="2">
        <v>85.607466000000002</v>
      </c>
      <c r="E1500">
        <v>1</v>
      </c>
      <c r="F1500">
        <v>1</v>
      </c>
      <c r="G1500" s="3">
        <v>2.0812379999999999</v>
      </c>
      <c r="H1500" s="3">
        <v>3</v>
      </c>
      <c r="I1500">
        <v>1</v>
      </c>
      <c r="J1500">
        <v>0</v>
      </c>
      <c r="K1500" s="2">
        <v>1.18363</v>
      </c>
      <c r="L1500">
        <v>0</v>
      </c>
      <c r="M1500" s="2">
        <v>1.17177</v>
      </c>
      <c r="N1500" s="2">
        <v>0</v>
      </c>
      <c r="O1500" s="18">
        <v>0</v>
      </c>
      <c r="P1500">
        <v>4</v>
      </c>
      <c r="Q1500" t="s">
        <v>28</v>
      </c>
      <c r="R1500" s="2">
        <f t="shared" si="23"/>
        <v>30.748971119327617</v>
      </c>
      <c r="S1500">
        <v>1</v>
      </c>
      <c r="T1500">
        <v>0</v>
      </c>
    </row>
    <row r="1501" spans="1:20" x14ac:dyDescent="0.25">
      <c r="A1501" t="s">
        <v>21</v>
      </c>
      <c r="B1501" s="3">
        <v>23.246701999999999</v>
      </c>
      <c r="C1501" s="2">
        <v>1.652971</v>
      </c>
      <c r="D1501" s="2">
        <v>93.310283999999996</v>
      </c>
      <c r="E1501">
        <v>1</v>
      </c>
      <c r="F1501">
        <v>1</v>
      </c>
      <c r="G1501" s="3">
        <v>1.368978</v>
      </c>
      <c r="H1501" s="3">
        <v>3</v>
      </c>
      <c r="I1501">
        <v>1</v>
      </c>
      <c r="J1501">
        <v>0</v>
      </c>
      <c r="K1501" s="2">
        <v>1.953152</v>
      </c>
      <c r="L1501">
        <v>0</v>
      </c>
      <c r="M1501" s="2">
        <v>0.10470699999999999</v>
      </c>
      <c r="N1501" s="2">
        <v>0.22183</v>
      </c>
      <c r="O1501" s="18">
        <v>0</v>
      </c>
      <c r="P1501">
        <v>3</v>
      </c>
      <c r="Q1501" t="s">
        <v>28</v>
      </c>
      <c r="R1501" s="2">
        <f t="shared" si="23"/>
        <v>34.150655385490872</v>
      </c>
      <c r="S1501">
        <v>1</v>
      </c>
      <c r="T1501">
        <v>0</v>
      </c>
    </row>
    <row r="1502" spans="1:20" x14ac:dyDescent="0.25">
      <c r="A1502" t="s">
        <v>21</v>
      </c>
      <c r="B1502" s="3">
        <v>24.481031999999999</v>
      </c>
      <c r="C1502" s="2">
        <v>1.6612769999999999</v>
      </c>
      <c r="D1502" s="2">
        <v>90.744964999999993</v>
      </c>
      <c r="E1502">
        <v>1</v>
      </c>
      <c r="F1502">
        <v>1</v>
      </c>
      <c r="G1502" s="3">
        <v>1.7128479999999999</v>
      </c>
      <c r="H1502" s="3">
        <v>3</v>
      </c>
      <c r="I1502">
        <v>1</v>
      </c>
      <c r="J1502">
        <v>0</v>
      </c>
      <c r="K1502" s="2">
        <v>1.162153</v>
      </c>
      <c r="L1502">
        <v>0</v>
      </c>
      <c r="M1502" s="2">
        <v>0.45898099999999997</v>
      </c>
      <c r="N1502" s="2">
        <v>0.88553199999999999</v>
      </c>
      <c r="O1502" s="18">
        <v>0</v>
      </c>
      <c r="P1502">
        <v>3</v>
      </c>
      <c r="Q1502" t="s">
        <v>28</v>
      </c>
      <c r="R1502" s="2">
        <f t="shared" si="23"/>
        <v>32.880501484793768</v>
      </c>
      <c r="S1502">
        <v>1</v>
      </c>
      <c r="T1502">
        <v>0</v>
      </c>
    </row>
    <row r="1503" spans="1:20" x14ac:dyDescent="0.25">
      <c r="A1503" t="s">
        <v>21</v>
      </c>
      <c r="B1503" s="3">
        <v>29</v>
      </c>
      <c r="C1503" s="2">
        <v>1.6417839999999999</v>
      </c>
      <c r="D1503" s="2">
        <v>89.424947000000003</v>
      </c>
      <c r="E1503">
        <v>1</v>
      </c>
      <c r="F1503">
        <v>1</v>
      </c>
      <c r="G1503" s="3">
        <v>1.3307</v>
      </c>
      <c r="H1503" s="3">
        <v>3</v>
      </c>
      <c r="I1503">
        <v>1</v>
      </c>
      <c r="J1503">
        <v>0</v>
      </c>
      <c r="K1503" s="2">
        <v>1.8809670000000001</v>
      </c>
      <c r="L1503">
        <v>0</v>
      </c>
      <c r="M1503" s="2">
        <v>0.32201299999999999</v>
      </c>
      <c r="N1503" s="2">
        <v>0</v>
      </c>
      <c r="O1503" s="18">
        <v>1</v>
      </c>
      <c r="P1503">
        <v>3</v>
      </c>
      <c r="Q1503" t="s">
        <v>28</v>
      </c>
      <c r="R1503" s="2">
        <f t="shared" si="23"/>
        <v>33.176200999365349</v>
      </c>
      <c r="S1503">
        <v>1</v>
      </c>
      <c r="T1503">
        <v>0</v>
      </c>
    </row>
    <row r="1504" spans="1:20" x14ac:dyDescent="0.25">
      <c r="A1504" t="s">
        <v>21</v>
      </c>
      <c r="B1504" s="3">
        <v>27.968765000000001</v>
      </c>
      <c r="C1504" s="2">
        <v>1.673767</v>
      </c>
      <c r="D1504" s="2">
        <v>89.995034000000004</v>
      </c>
      <c r="E1504">
        <v>1</v>
      </c>
      <c r="F1504">
        <v>1</v>
      </c>
      <c r="G1504" s="3">
        <v>1.961069</v>
      </c>
      <c r="H1504" s="3">
        <v>3</v>
      </c>
      <c r="I1504">
        <v>1</v>
      </c>
      <c r="J1504">
        <v>0</v>
      </c>
      <c r="K1504" s="2">
        <v>2.6523270000000001</v>
      </c>
      <c r="L1504">
        <v>0</v>
      </c>
      <c r="M1504" s="2">
        <v>0.56930999999999998</v>
      </c>
      <c r="N1504" s="2">
        <v>0.31900800000000001</v>
      </c>
      <c r="O1504" s="18">
        <v>1</v>
      </c>
      <c r="P1504">
        <v>3</v>
      </c>
      <c r="Q1504" t="s">
        <v>28</v>
      </c>
      <c r="R1504" s="2">
        <f t="shared" si="23"/>
        <v>32.123920560455488</v>
      </c>
      <c r="S1504">
        <v>1</v>
      </c>
      <c r="T1504">
        <v>0</v>
      </c>
    </row>
    <row r="1505" spans="1:20" x14ac:dyDescent="0.25">
      <c r="A1505" t="s">
        <v>15</v>
      </c>
      <c r="B1505" s="3">
        <v>18.024743999999998</v>
      </c>
      <c r="C1505" s="2">
        <v>1.617192</v>
      </c>
      <c r="D1505" s="2">
        <v>83.121810999999994</v>
      </c>
      <c r="E1505">
        <v>1</v>
      </c>
      <c r="F1505">
        <v>1</v>
      </c>
      <c r="G1505" s="3">
        <v>2.9765090000000001</v>
      </c>
      <c r="H1505" s="3">
        <v>3</v>
      </c>
      <c r="I1505">
        <v>1</v>
      </c>
      <c r="J1505">
        <v>0</v>
      </c>
      <c r="K1505" s="2">
        <v>1.022705</v>
      </c>
      <c r="L1505">
        <v>0</v>
      </c>
      <c r="M1505" s="2">
        <v>1.02569</v>
      </c>
      <c r="N1505" s="2">
        <v>0.31301600000000002</v>
      </c>
      <c r="O1505" s="18">
        <v>0</v>
      </c>
      <c r="P1505">
        <v>4</v>
      </c>
      <c r="Q1505" t="s">
        <v>28</v>
      </c>
      <c r="R1505" s="2">
        <f t="shared" si="23"/>
        <v>31.782776082651626</v>
      </c>
      <c r="S1505">
        <v>1</v>
      </c>
      <c r="T1505">
        <v>0</v>
      </c>
    </row>
    <row r="1506" spans="1:20" x14ac:dyDescent="0.25">
      <c r="A1506" t="s">
        <v>15</v>
      </c>
      <c r="B1506" s="3">
        <v>18.106819999999999</v>
      </c>
      <c r="C1506" s="2">
        <v>1.6021289999999999</v>
      </c>
      <c r="D1506" s="2">
        <v>82.412665000000004</v>
      </c>
      <c r="E1506">
        <v>1</v>
      </c>
      <c r="F1506">
        <v>1</v>
      </c>
      <c r="G1506" s="3">
        <v>2.3196479999999999</v>
      </c>
      <c r="H1506" s="3">
        <v>3</v>
      </c>
      <c r="I1506">
        <v>1</v>
      </c>
      <c r="J1506">
        <v>0</v>
      </c>
      <c r="K1506" s="2">
        <v>1.107164</v>
      </c>
      <c r="L1506">
        <v>0</v>
      </c>
      <c r="M1506" s="2">
        <v>0.69212300000000004</v>
      </c>
      <c r="N1506" s="2">
        <v>0.30402000000000001</v>
      </c>
      <c r="O1506" s="18">
        <v>0</v>
      </c>
      <c r="P1506">
        <v>4</v>
      </c>
      <c r="Q1506" t="s">
        <v>28</v>
      </c>
      <c r="R1506" s="2">
        <f t="shared" si="23"/>
        <v>32.10694580872476</v>
      </c>
      <c r="S1506">
        <v>1</v>
      </c>
      <c r="T1506">
        <v>0</v>
      </c>
    </row>
    <row r="1507" spans="1:20" x14ac:dyDescent="0.25">
      <c r="A1507" t="s">
        <v>21</v>
      </c>
      <c r="B1507" s="3">
        <v>21.379676</v>
      </c>
      <c r="C1507" s="2">
        <v>1.7014130000000001</v>
      </c>
      <c r="D1507" s="2">
        <v>96.710735</v>
      </c>
      <c r="E1507">
        <v>1</v>
      </c>
      <c r="F1507">
        <v>1</v>
      </c>
      <c r="G1507" s="3">
        <v>2</v>
      </c>
      <c r="H1507" s="3">
        <v>2.961192</v>
      </c>
      <c r="I1507">
        <v>1</v>
      </c>
      <c r="J1507">
        <v>0</v>
      </c>
      <c r="K1507" s="2">
        <v>2.6233439999999999</v>
      </c>
      <c r="L1507">
        <v>0</v>
      </c>
      <c r="M1507" s="2">
        <v>0.98168599999999995</v>
      </c>
      <c r="N1507" s="2">
        <v>1.35537</v>
      </c>
      <c r="O1507" s="18">
        <v>0</v>
      </c>
      <c r="P1507">
        <v>4</v>
      </c>
      <c r="Q1507" t="s">
        <v>28</v>
      </c>
      <c r="R1507" s="2">
        <f t="shared" si="23"/>
        <v>33.408362575230107</v>
      </c>
      <c r="S1507">
        <v>1</v>
      </c>
      <c r="T1507">
        <v>0</v>
      </c>
    </row>
    <row r="1508" spans="1:20" x14ac:dyDescent="0.25">
      <c r="A1508" t="s">
        <v>21</v>
      </c>
      <c r="B1508" s="3">
        <v>21.353237</v>
      </c>
      <c r="C1508" s="2">
        <v>1.7097309999999999</v>
      </c>
      <c r="D1508" s="2">
        <v>95.032177000000004</v>
      </c>
      <c r="E1508">
        <v>1</v>
      </c>
      <c r="F1508">
        <v>1</v>
      </c>
      <c r="G1508" s="3">
        <v>2</v>
      </c>
      <c r="H1508" s="3">
        <v>2.9734759999999998</v>
      </c>
      <c r="I1508">
        <v>1</v>
      </c>
      <c r="J1508">
        <v>0</v>
      </c>
      <c r="K1508" s="2">
        <v>2</v>
      </c>
      <c r="L1508">
        <v>0</v>
      </c>
      <c r="M1508" s="2">
        <v>0</v>
      </c>
      <c r="N1508" s="2">
        <v>1.3315269999999999</v>
      </c>
      <c r="O1508" s="18">
        <v>0</v>
      </c>
      <c r="P1508">
        <v>4</v>
      </c>
      <c r="Q1508" t="s">
        <v>28</v>
      </c>
      <c r="R1508" s="2">
        <f t="shared" si="23"/>
        <v>32.509860493488866</v>
      </c>
      <c r="S1508">
        <v>1</v>
      </c>
      <c r="T1508">
        <v>0</v>
      </c>
    </row>
    <row r="1509" spans="1:20" x14ac:dyDescent="0.25">
      <c r="A1509" t="s">
        <v>21</v>
      </c>
      <c r="B1509" s="3">
        <v>20.338815</v>
      </c>
      <c r="C1509" s="2">
        <v>1.6988289999999999</v>
      </c>
      <c r="D1509" s="2">
        <v>98.572753000000006</v>
      </c>
      <c r="E1509">
        <v>1</v>
      </c>
      <c r="F1509">
        <v>1</v>
      </c>
      <c r="G1509" s="3">
        <v>2</v>
      </c>
      <c r="H1509" s="3">
        <v>2.392811</v>
      </c>
      <c r="I1509">
        <v>1</v>
      </c>
      <c r="J1509">
        <v>0</v>
      </c>
      <c r="K1509" s="2">
        <v>2</v>
      </c>
      <c r="L1509">
        <v>0</v>
      </c>
      <c r="M1509" s="2">
        <v>0</v>
      </c>
      <c r="N1509" s="2">
        <v>1.80931</v>
      </c>
      <c r="O1509" s="18">
        <v>0</v>
      </c>
      <c r="P1509">
        <v>4</v>
      </c>
      <c r="Q1509" t="s">
        <v>28</v>
      </c>
      <c r="R1509" s="2">
        <f t="shared" si="23"/>
        <v>34.155256714184603</v>
      </c>
      <c r="S1509">
        <v>1</v>
      </c>
      <c r="T1509">
        <v>0</v>
      </c>
    </row>
    <row r="1510" spans="1:20" x14ac:dyDescent="0.25">
      <c r="A1510" t="s">
        <v>21</v>
      </c>
      <c r="B1510" s="3">
        <v>20.720638999999998</v>
      </c>
      <c r="C1510" s="2">
        <v>1.7053039999999999</v>
      </c>
      <c r="D1510" s="2">
        <v>99.873716000000002</v>
      </c>
      <c r="E1510">
        <v>1</v>
      </c>
      <c r="F1510">
        <v>1</v>
      </c>
      <c r="G1510" s="3">
        <v>2</v>
      </c>
      <c r="H1510" s="3">
        <v>1.293342</v>
      </c>
      <c r="I1510">
        <v>1</v>
      </c>
      <c r="J1510">
        <v>0</v>
      </c>
      <c r="K1510" s="2">
        <v>2</v>
      </c>
      <c r="L1510">
        <v>0</v>
      </c>
      <c r="M1510" s="2">
        <v>0</v>
      </c>
      <c r="N1510" s="2">
        <v>1.9176789999999999</v>
      </c>
      <c r="O1510" s="18">
        <v>0</v>
      </c>
      <c r="P1510">
        <v>4</v>
      </c>
      <c r="Q1510" t="s">
        <v>28</v>
      </c>
      <c r="R1510" s="2">
        <f t="shared" si="23"/>
        <v>34.34373998554203</v>
      </c>
      <c r="S1510">
        <v>1</v>
      </c>
      <c r="T1510">
        <v>0</v>
      </c>
    </row>
    <row r="1511" spans="1:20" x14ac:dyDescent="0.25">
      <c r="A1511" t="s">
        <v>15</v>
      </c>
      <c r="B1511" s="3">
        <v>19.045356999999999</v>
      </c>
      <c r="C1511" s="2">
        <v>1.6129100000000001</v>
      </c>
      <c r="D1511" s="2">
        <v>82.193404999999998</v>
      </c>
      <c r="E1511">
        <v>1</v>
      </c>
      <c r="F1511">
        <v>1</v>
      </c>
      <c r="G1511" s="3">
        <v>1.261288</v>
      </c>
      <c r="H1511" s="3">
        <v>2.9300440000000001</v>
      </c>
      <c r="I1511">
        <v>1</v>
      </c>
      <c r="J1511">
        <v>0</v>
      </c>
      <c r="K1511" s="2">
        <v>1.166655</v>
      </c>
      <c r="L1511">
        <v>0</v>
      </c>
      <c r="M1511" s="2">
        <v>0.13339799999999999</v>
      </c>
      <c r="N1511" s="2">
        <v>0.95174000000000003</v>
      </c>
      <c r="O1511" s="18">
        <v>0</v>
      </c>
      <c r="P1511">
        <v>4</v>
      </c>
      <c r="Q1511" t="s">
        <v>28</v>
      </c>
      <c r="R1511" s="2">
        <f t="shared" si="23"/>
        <v>31.594879484454992</v>
      </c>
      <c r="S1511">
        <v>1</v>
      </c>
      <c r="T1511">
        <v>0</v>
      </c>
    </row>
    <row r="1512" spans="1:20" x14ac:dyDescent="0.25">
      <c r="A1512" t="s">
        <v>15</v>
      </c>
      <c r="B1512" s="3">
        <v>18.945961</v>
      </c>
      <c r="C1512" s="2">
        <v>1.605469</v>
      </c>
      <c r="D1512" s="2">
        <v>82.039000000000001</v>
      </c>
      <c r="E1512">
        <v>1</v>
      </c>
      <c r="F1512">
        <v>1</v>
      </c>
      <c r="G1512" s="3">
        <v>2.7653300000000001</v>
      </c>
      <c r="H1512" s="3">
        <v>3</v>
      </c>
      <c r="I1512">
        <v>1</v>
      </c>
      <c r="J1512">
        <v>0</v>
      </c>
      <c r="K1512" s="2">
        <v>1.048584</v>
      </c>
      <c r="L1512">
        <v>0</v>
      </c>
      <c r="M1512" s="2">
        <v>0.19255900000000001</v>
      </c>
      <c r="N1512" s="2">
        <v>0.72041100000000002</v>
      </c>
      <c r="O1512" s="18">
        <v>0</v>
      </c>
      <c r="P1512">
        <v>4</v>
      </c>
      <c r="Q1512" t="s">
        <v>28</v>
      </c>
      <c r="R1512" s="2">
        <f t="shared" si="23"/>
        <v>31.828524751598909</v>
      </c>
      <c r="S1512">
        <v>1</v>
      </c>
      <c r="T1512">
        <v>0</v>
      </c>
    </row>
    <row r="1513" spans="1:20" x14ac:dyDescent="0.25">
      <c r="A1513" t="s">
        <v>21</v>
      </c>
      <c r="B1513" s="3">
        <v>18.880610000000001</v>
      </c>
      <c r="C1513" s="2">
        <v>1.80416</v>
      </c>
      <c r="D1513" s="2">
        <v>104.40682</v>
      </c>
      <c r="E1513">
        <v>1</v>
      </c>
      <c r="F1513">
        <v>1</v>
      </c>
      <c r="G1513" s="3">
        <v>2</v>
      </c>
      <c r="H1513" s="3">
        <v>3</v>
      </c>
      <c r="I1513">
        <v>1</v>
      </c>
      <c r="J1513">
        <v>0</v>
      </c>
      <c r="K1513" s="2">
        <v>3</v>
      </c>
      <c r="L1513">
        <v>0</v>
      </c>
      <c r="M1513" s="2">
        <v>2.2404999999999999</v>
      </c>
      <c r="N1513" s="2">
        <v>0</v>
      </c>
      <c r="O1513" s="18">
        <v>0</v>
      </c>
      <c r="P1513">
        <v>4</v>
      </c>
      <c r="Q1513" t="s">
        <v>28</v>
      </c>
      <c r="R1513" s="2">
        <f t="shared" si="23"/>
        <v>32.075893925918372</v>
      </c>
      <c r="S1513">
        <v>1</v>
      </c>
      <c r="T1513">
        <v>0</v>
      </c>
    </row>
    <row r="1514" spans="1:20" x14ac:dyDescent="0.25">
      <c r="A1514" t="s">
        <v>21</v>
      </c>
      <c r="B1514" s="3">
        <v>19.850524</v>
      </c>
      <c r="C1514" s="2">
        <v>1.7850619999999999</v>
      </c>
      <c r="D1514" s="2">
        <v>104.187314</v>
      </c>
      <c r="E1514">
        <v>1</v>
      </c>
      <c r="F1514">
        <v>1</v>
      </c>
      <c r="G1514" s="3">
        <v>2</v>
      </c>
      <c r="H1514" s="3">
        <v>3</v>
      </c>
      <c r="I1514">
        <v>1</v>
      </c>
      <c r="J1514">
        <v>0</v>
      </c>
      <c r="K1514" s="2">
        <v>2.15157</v>
      </c>
      <c r="L1514">
        <v>0</v>
      </c>
      <c r="M1514" s="2">
        <v>1.6059829999999999</v>
      </c>
      <c r="N1514" s="2">
        <v>0</v>
      </c>
      <c r="O1514" s="18">
        <v>0</v>
      </c>
      <c r="P1514">
        <v>4</v>
      </c>
      <c r="Q1514" t="s">
        <v>28</v>
      </c>
      <c r="R1514" s="2">
        <f t="shared" si="23"/>
        <v>32.697024445832234</v>
      </c>
      <c r="S1514">
        <v>1</v>
      </c>
      <c r="T1514">
        <v>0</v>
      </c>
    </row>
    <row r="1515" spans="1:20" x14ac:dyDescent="0.25">
      <c r="A1515" t="s">
        <v>21</v>
      </c>
      <c r="B1515" s="3">
        <v>30.200945999999998</v>
      </c>
      <c r="C1515" s="2">
        <v>1.7559260000000001</v>
      </c>
      <c r="D1515" s="2">
        <v>112.289883</v>
      </c>
      <c r="E1515">
        <v>1</v>
      </c>
      <c r="F1515">
        <v>1</v>
      </c>
      <c r="G1515" s="3">
        <v>2.3177340000000002</v>
      </c>
      <c r="H1515" s="3">
        <v>3</v>
      </c>
      <c r="I1515">
        <v>1</v>
      </c>
      <c r="J1515">
        <v>0</v>
      </c>
      <c r="K1515" s="2">
        <v>2.152736</v>
      </c>
      <c r="L1515">
        <v>0</v>
      </c>
      <c r="M1515" s="2">
        <v>0</v>
      </c>
      <c r="N1515" s="2">
        <v>1.1081449999999999</v>
      </c>
      <c r="O1515" s="18">
        <v>0</v>
      </c>
      <c r="P1515">
        <v>3</v>
      </c>
      <c r="Q1515" t="s">
        <v>30</v>
      </c>
      <c r="R1515" s="2">
        <f t="shared" si="23"/>
        <v>36.41901624169865</v>
      </c>
      <c r="S1515">
        <v>1</v>
      </c>
      <c r="T1515">
        <v>0</v>
      </c>
    </row>
    <row r="1516" spans="1:20" x14ac:dyDescent="0.25">
      <c r="A1516" t="s">
        <v>21</v>
      </c>
      <c r="B1516" s="3">
        <v>25.314589000000002</v>
      </c>
      <c r="C1516" s="2">
        <v>1.7878019999999999</v>
      </c>
      <c r="D1516" s="2">
        <v>115.127662</v>
      </c>
      <c r="E1516">
        <v>1</v>
      </c>
      <c r="F1516">
        <v>1</v>
      </c>
      <c r="G1516" s="3">
        <v>1.588114</v>
      </c>
      <c r="H1516" s="3">
        <v>3</v>
      </c>
      <c r="I1516">
        <v>1</v>
      </c>
      <c r="J1516">
        <v>0</v>
      </c>
      <c r="K1516" s="2">
        <v>2.1159669999999999</v>
      </c>
      <c r="L1516">
        <v>0</v>
      </c>
      <c r="M1516" s="2">
        <v>1.541072</v>
      </c>
      <c r="N1516" s="2">
        <v>0</v>
      </c>
      <c r="O1516" s="18">
        <v>0</v>
      </c>
      <c r="P1516">
        <v>3</v>
      </c>
      <c r="Q1516" t="s">
        <v>30</v>
      </c>
      <c r="R1516" s="2">
        <f t="shared" si="23"/>
        <v>36.01976271990862</v>
      </c>
      <c r="S1516">
        <v>1</v>
      </c>
      <c r="T1516">
        <v>0</v>
      </c>
    </row>
    <row r="1517" spans="1:20" x14ac:dyDescent="0.25">
      <c r="A1517" t="s">
        <v>21</v>
      </c>
      <c r="B1517" s="3">
        <v>37.186794999999996</v>
      </c>
      <c r="C1517" s="2">
        <v>1.704877</v>
      </c>
      <c r="D1517" s="2">
        <v>107.94747</v>
      </c>
      <c r="E1517">
        <v>1</v>
      </c>
      <c r="F1517">
        <v>1</v>
      </c>
      <c r="G1517" s="3">
        <v>2.549782</v>
      </c>
      <c r="H1517" s="3">
        <v>3.9854419999999999</v>
      </c>
      <c r="I1517">
        <v>1</v>
      </c>
      <c r="J1517">
        <v>0</v>
      </c>
      <c r="K1517" s="2">
        <v>1</v>
      </c>
      <c r="L1517">
        <v>0</v>
      </c>
      <c r="M1517" s="2">
        <v>1.9765820000000001</v>
      </c>
      <c r="N1517" s="2">
        <v>0</v>
      </c>
      <c r="O1517" s="18">
        <v>0</v>
      </c>
      <c r="P1517">
        <v>4</v>
      </c>
      <c r="Q1517" t="s">
        <v>30</v>
      </c>
      <c r="R1517" s="2">
        <f t="shared" si="23"/>
        <v>37.138671497876828</v>
      </c>
      <c r="S1517">
        <v>1</v>
      </c>
      <c r="T1517">
        <v>0</v>
      </c>
    </row>
    <row r="1518" spans="1:20" x14ac:dyDescent="0.25">
      <c r="A1518" t="s">
        <v>21</v>
      </c>
      <c r="B1518" s="3">
        <v>32.707653000000001</v>
      </c>
      <c r="C1518" s="2">
        <v>1.6953469999999999</v>
      </c>
      <c r="D1518" s="2">
        <v>102.810704</v>
      </c>
      <c r="E1518">
        <v>1</v>
      </c>
      <c r="F1518">
        <v>1</v>
      </c>
      <c r="G1518" s="3">
        <v>2.795086</v>
      </c>
      <c r="H1518" s="3">
        <v>2.1299090000000001</v>
      </c>
      <c r="I1518">
        <v>1</v>
      </c>
      <c r="J1518">
        <v>0</v>
      </c>
      <c r="K1518" s="2">
        <v>1</v>
      </c>
      <c r="L1518">
        <v>0</v>
      </c>
      <c r="M1518" s="2">
        <v>1.9893160000000001</v>
      </c>
      <c r="N1518" s="2">
        <v>0</v>
      </c>
      <c r="O1518" s="18">
        <v>0</v>
      </c>
      <c r="P1518">
        <v>4</v>
      </c>
      <c r="Q1518" t="s">
        <v>30</v>
      </c>
      <c r="R1518" s="2">
        <f t="shared" si="23"/>
        <v>35.770180265329003</v>
      </c>
      <c r="S1518">
        <v>1</v>
      </c>
      <c r="T1518">
        <v>0</v>
      </c>
    </row>
    <row r="1519" spans="1:20" x14ac:dyDescent="0.25">
      <c r="A1519" t="s">
        <v>21</v>
      </c>
      <c r="B1519" s="3">
        <v>27.562425000000001</v>
      </c>
      <c r="C1519" s="2">
        <v>1.9086080000000001</v>
      </c>
      <c r="D1519" s="2">
        <v>128.82812200000001</v>
      </c>
      <c r="E1519">
        <v>1</v>
      </c>
      <c r="F1519">
        <v>1</v>
      </c>
      <c r="G1519" s="3">
        <v>2.2062759999999999</v>
      </c>
      <c r="H1519" s="3">
        <v>3</v>
      </c>
      <c r="I1519">
        <v>1</v>
      </c>
      <c r="J1519">
        <v>0</v>
      </c>
      <c r="K1519" s="2">
        <v>1.8130820000000001</v>
      </c>
      <c r="L1519">
        <v>0</v>
      </c>
      <c r="M1519" s="2">
        <v>1.94984</v>
      </c>
      <c r="N1519" s="2">
        <v>0</v>
      </c>
      <c r="O1519" s="18">
        <v>1</v>
      </c>
      <c r="P1519">
        <v>4</v>
      </c>
      <c r="Q1519" t="s">
        <v>30</v>
      </c>
      <c r="R1519" s="2">
        <f t="shared" si="23"/>
        <v>35.365287757926197</v>
      </c>
      <c r="S1519">
        <v>1</v>
      </c>
      <c r="T1519">
        <v>0</v>
      </c>
    </row>
    <row r="1520" spans="1:20" x14ac:dyDescent="0.25">
      <c r="A1520" t="s">
        <v>21</v>
      </c>
      <c r="B1520" s="3">
        <v>30.421596000000001</v>
      </c>
      <c r="C1520" s="2">
        <v>1.819296</v>
      </c>
      <c r="D1520" s="2">
        <v>122.137917</v>
      </c>
      <c r="E1520">
        <v>1</v>
      </c>
      <c r="F1520">
        <v>1</v>
      </c>
      <c r="G1520" s="3">
        <v>2</v>
      </c>
      <c r="H1520" s="3">
        <v>3</v>
      </c>
      <c r="I1520">
        <v>1</v>
      </c>
      <c r="J1520">
        <v>0</v>
      </c>
      <c r="K1520" s="2">
        <v>1.9843230000000001</v>
      </c>
      <c r="L1520">
        <v>0</v>
      </c>
      <c r="M1520" s="2">
        <v>0.79326200000000002</v>
      </c>
      <c r="N1520" s="2">
        <v>0</v>
      </c>
      <c r="O1520" s="18">
        <v>1</v>
      </c>
      <c r="P1520">
        <v>4</v>
      </c>
      <c r="Q1520" t="s">
        <v>30</v>
      </c>
      <c r="R1520" s="2">
        <f t="shared" si="23"/>
        <v>36.901479581739302</v>
      </c>
      <c r="S1520">
        <v>1</v>
      </c>
      <c r="T1520">
        <v>0</v>
      </c>
    </row>
    <row r="1521" spans="1:20" x14ac:dyDescent="0.25">
      <c r="A1521" t="s">
        <v>21</v>
      </c>
      <c r="B1521" s="3">
        <v>26.945139000000001</v>
      </c>
      <c r="C1521" s="2">
        <v>1.7732589999999999</v>
      </c>
      <c r="D1521" s="2">
        <v>118.15434500000001</v>
      </c>
      <c r="E1521">
        <v>1</v>
      </c>
      <c r="F1521">
        <v>0</v>
      </c>
      <c r="G1521" s="3">
        <v>2.1835399999999998</v>
      </c>
      <c r="H1521" s="3">
        <v>3</v>
      </c>
      <c r="I1521">
        <v>1</v>
      </c>
      <c r="J1521">
        <v>0</v>
      </c>
      <c r="K1521" s="2">
        <v>2.2779370000000001</v>
      </c>
      <c r="L1521">
        <v>0</v>
      </c>
      <c r="M1521" s="2">
        <v>0.68183000000000005</v>
      </c>
      <c r="N1521" s="2">
        <v>0</v>
      </c>
      <c r="O1521" s="18">
        <v>1</v>
      </c>
      <c r="P1521">
        <v>3</v>
      </c>
      <c r="Q1521" t="s">
        <v>30</v>
      </c>
      <c r="R1521" s="2">
        <f t="shared" si="23"/>
        <v>37.575550461851201</v>
      </c>
      <c r="S1521">
        <v>1</v>
      </c>
      <c r="T1521">
        <v>0</v>
      </c>
    </row>
    <row r="1522" spans="1:20" x14ac:dyDescent="0.25">
      <c r="A1522" t="s">
        <v>21</v>
      </c>
      <c r="B1522" s="3">
        <v>34.139453000000003</v>
      </c>
      <c r="C1522" s="2">
        <v>1.7746470000000001</v>
      </c>
      <c r="D1522" s="2">
        <v>120.151967</v>
      </c>
      <c r="E1522">
        <v>1</v>
      </c>
      <c r="F1522">
        <v>0</v>
      </c>
      <c r="G1522" s="3">
        <v>2.962415</v>
      </c>
      <c r="H1522" s="3">
        <v>3</v>
      </c>
      <c r="I1522">
        <v>1</v>
      </c>
      <c r="J1522">
        <v>0</v>
      </c>
      <c r="K1522" s="2">
        <v>2.1726489999999998</v>
      </c>
      <c r="L1522">
        <v>0</v>
      </c>
      <c r="M1522" s="2">
        <v>1.0979049999999999</v>
      </c>
      <c r="N1522" s="2">
        <v>0</v>
      </c>
      <c r="O1522" s="18">
        <v>1</v>
      </c>
      <c r="P1522">
        <v>3</v>
      </c>
      <c r="Q1522" t="s">
        <v>30</v>
      </c>
      <c r="R1522" s="2">
        <f t="shared" si="23"/>
        <v>38.151087889488529</v>
      </c>
      <c r="S1522">
        <v>1</v>
      </c>
      <c r="T1522">
        <v>0</v>
      </c>
    </row>
    <row r="1523" spans="1:20" x14ac:dyDescent="0.25">
      <c r="A1523" t="s">
        <v>21</v>
      </c>
      <c r="B1523" s="3">
        <v>26.225442000000001</v>
      </c>
      <c r="C1523" s="2">
        <v>1.7736639999999999</v>
      </c>
      <c r="D1523" s="2">
        <v>116.160329</v>
      </c>
      <c r="E1523">
        <v>1</v>
      </c>
      <c r="F1523">
        <v>1</v>
      </c>
      <c r="G1523" s="3">
        <v>2.442536</v>
      </c>
      <c r="H1523" s="3">
        <v>3</v>
      </c>
      <c r="I1523">
        <v>1</v>
      </c>
      <c r="J1523">
        <v>0</v>
      </c>
      <c r="K1523" s="2">
        <v>2.1743709999999998</v>
      </c>
      <c r="L1523">
        <v>0</v>
      </c>
      <c r="M1523" s="2">
        <v>0</v>
      </c>
      <c r="N1523" s="2">
        <v>1.9289719999999999</v>
      </c>
      <c r="O1523" s="18">
        <v>1</v>
      </c>
      <c r="P1523">
        <v>4</v>
      </c>
      <c r="Q1523" t="s">
        <v>30</v>
      </c>
      <c r="R1523" s="2">
        <f t="shared" si="23"/>
        <v>36.924543167423948</v>
      </c>
      <c r="S1523">
        <v>1</v>
      </c>
      <c r="T1523">
        <v>0</v>
      </c>
    </row>
    <row r="1524" spans="1:20" x14ac:dyDescent="0.25">
      <c r="A1524" t="s">
        <v>21</v>
      </c>
      <c r="B1524" s="3">
        <v>28.363149</v>
      </c>
      <c r="C1524" s="2">
        <v>1.7934760000000001</v>
      </c>
      <c r="D1524" s="2">
        <v>112.725005</v>
      </c>
      <c r="E1524">
        <v>1</v>
      </c>
      <c r="F1524">
        <v>1</v>
      </c>
      <c r="G1524" s="3">
        <v>1.9912399999999999</v>
      </c>
      <c r="H1524" s="3">
        <v>3</v>
      </c>
      <c r="I1524">
        <v>1</v>
      </c>
      <c r="J1524">
        <v>0</v>
      </c>
      <c r="K1524" s="2">
        <v>2</v>
      </c>
      <c r="L1524">
        <v>0</v>
      </c>
      <c r="M1524" s="2">
        <v>0</v>
      </c>
      <c r="N1524" s="2">
        <v>0.29295599999999999</v>
      </c>
      <c r="O1524" s="18">
        <v>1</v>
      </c>
      <c r="P1524">
        <v>4</v>
      </c>
      <c r="Q1524" t="s">
        <v>30</v>
      </c>
      <c r="R1524" s="2">
        <f t="shared" si="23"/>
        <v>35.045246935692681</v>
      </c>
      <c r="S1524">
        <v>1</v>
      </c>
      <c r="T1524">
        <v>0</v>
      </c>
    </row>
    <row r="1525" spans="1:20" x14ac:dyDescent="0.25">
      <c r="A1525" t="s">
        <v>21</v>
      </c>
      <c r="B1525" s="3">
        <v>27.991467</v>
      </c>
      <c r="C1525" s="2">
        <v>1.82559</v>
      </c>
      <c r="D1525" s="2">
        <v>120.86038600000001</v>
      </c>
      <c r="E1525">
        <v>1</v>
      </c>
      <c r="F1525">
        <v>1</v>
      </c>
      <c r="G1525" s="3">
        <v>3</v>
      </c>
      <c r="H1525" s="3">
        <v>3</v>
      </c>
      <c r="I1525">
        <v>1</v>
      </c>
      <c r="J1525">
        <v>0</v>
      </c>
      <c r="K1525" s="2">
        <v>3</v>
      </c>
      <c r="L1525">
        <v>0</v>
      </c>
      <c r="M1525" s="2">
        <v>0.69136900000000001</v>
      </c>
      <c r="N1525" s="2">
        <v>1.4155359999999999</v>
      </c>
      <c r="O1525" s="18">
        <v>1</v>
      </c>
      <c r="P1525">
        <v>4</v>
      </c>
      <c r="Q1525" t="s">
        <v>30</v>
      </c>
      <c r="R1525" s="2">
        <f t="shared" si="23"/>
        <v>36.26414818039963</v>
      </c>
      <c r="S1525">
        <v>1</v>
      </c>
      <c r="T1525">
        <v>0</v>
      </c>
    </row>
    <row r="1526" spans="1:20" x14ac:dyDescent="0.25">
      <c r="A1526" t="s">
        <v>21</v>
      </c>
      <c r="B1526" s="3">
        <v>25.498750999999999</v>
      </c>
      <c r="C1526" s="2">
        <v>1.885543</v>
      </c>
      <c r="D1526" s="2">
        <v>121.253083</v>
      </c>
      <c r="E1526">
        <v>1</v>
      </c>
      <c r="F1526">
        <v>1</v>
      </c>
      <c r="G1526" s="3">
        <v>2.4085610000000002</v>
      </c>
      <c r="H1526" s="3">
        <v>3</v>
      </c>
      <c r="I1526">
        <v>1</v>
      </c>
      <c r="J1526">
        <v>0</v>
      </c>
      <c r="K1526" s="2">
        <v>2.8519040000000002</v>
      </c>
      <c r="L1526">
        <v>0</v>
      </c>
      <c r="M1526" s="2">
        <v>1.320065</v>
      </c>
      <c r="N1526" s="2">
        <v>0</v>
      </c>
      <c r="O1526" s="18">
        <v>1</v>
      </c>
      <c r="P1526">
        <v>4</v>
      </c>
      <c r="Q1526" t="s">
        <v>30</v>
      </c>
      <c r="R1526" s="2">
        <f t="shared" si="23"/>
        <v>34.105145595770423</v>
      </c>
      <c r="S1526">
        <v>1</v>
      </c>
      <c r="T1526">
        <v>0</v>
      </c>
    </row>
    <row r="1527" spans="1:20" x14ac:dyDescent="0.25">
      <c r="A1527" t="s">
        <v>21</v>
      </c>
      <c r="B1527" s="3">
        <v>30.605225000000001</v>
      </c>
      <c r="C1527" s="2">
        <v>1.75</v>
      </c>
      <c r="D1527" s="2">
        <v>120</v>
      </c>
      <c r="E1527">
        <v>1</v>
      </c>
      <c r="F1527">
        <v>1</v>
      </c>
      <c r="G1527" s="3">
        <v>2.758394</v>
      </c>
      <c r="H1527" s="3">
        <v>3</v>
      </c>
      <c r="I1527">
        <v>1</v>
      </c>
      <c r="J1527">
        <v>1</v>
      </c>
      <c r="K1527" s="2">
        <v>2.174248</v>
      </c>
      <c r="L1527">
        <v>0</v>
      </c>
      <c r="M1527" s="2">
        <v>1.0795239999999999</v>
      </c>
      <c r="N1527" s="2">
        <v>1.358163</v>
      </c>
      <c r="O1527" s="18">
        <v>1</v>
      </c>
      <c r="P1527">
        <v>3</v>
      </c>
      <c r="Q1527" t="s">
        <v>30</v>
      </c>
      <c r="R1527" s="2">
        <f t="shared" si="23"/>
        <v>39.183673469387756</v>
      </c>
      <c r="S1527">
        <v>1</v>
      </c>
      <c r="T1527">
        <v>0</v>
      </c>
    </row>
    <row r="1528" spans="1:20" x14ac:dyDescent="0.25">
      <c r="A1528" t="s">
        <v>21</v>
      </c>
      <c r="B1528" s="3">
        <v>31.457412999999999</v>
      </c>
      <c r="C1528" s="2">
        <v>1.8740699999999999</v>
      </c>
      <c r="D1528" s="2">
        <v>128.86744400000001</v>
      </c>
      <c r="E1528">
        <v>1</v>
      </c>
      <c r="F1528">
        <v>1</v>
      </c>
      <c r="G1528" s="3">
        <v>2.9562970000000002</v>
      </c>
      <c r="H1528" s="3">
        <v>3</v>
      </c>
      <c r="I1528">
        <v>1</v>
      </c>
      <c r="J1528">
        <v>1</v>
      </c>
      <c r="K1528" s="2">
        <v>1.2750999999999999</v>
      </c>
      <c r="L1528">
        <v>0</v>
      </c>
      <c r="M1528" s="2">
        <v>0.90192399999999995</v>
      </c>
      <c r="N1528" s="2">
        <v>1.8750230000000001</v>
      </c>
      <c r="O1528" s="18">
        <v>1</v>
      </c>
      <c r="P1528">
        <v>3</v>
      </c>
      <c r="Q1528" t="s">
        <v>30</v>
      </c>
      <c r="R1528" s="2">
        <f t="shared" si="23"/>
        <v>36.692017970558858</v>
      </c>
      <c r="S1528">
        <v>1</v>
      </c>
      <c r="T1528">
        <v>0</v>
      </c>
    </row>
    <row r="1529" spans="1:20" x14ac:dyDescent="0.25">
      <c r="A1529" t="s">
        <v>21</v>
      </c>
      <c r="B1529" s="3">
        <v>24.82929</v>
      </c>
      <c r="C1529" s="2">
        <v>1.7559670000000001</v>
      </c>
      <c r="D1529" s="2">
        <v>112.256165</v>
      </c>
      <c r="E1529">
        <v>1</v>
      </c>
      <c r="F1529">
        <v>1</v>
      </c>
      <c r="G1529" s="3">
        <v>1.369529</v>
      </c>
      <c r="H1529" s="3">
        <v>3</v>
      </c>
      <c r="I1529">
        <v>1</v>
      </c>
      <c r="J1529">
        <v>0</v>
      </c>
      <c r="K1529" s="2">
        <v>2</v>
      </c>
      <c r="L1529">
        <v>0</v>
      </c>
      <c r="M1529" s="2">
        <v>1.596576</v>
      </c>
      <c r="N1529" s="2">
        <v>2.5999999999999999E-3</v>
      </c>
      <c r="O1529" s="18">
        <v>1</v>
      </c>
      <c r="P1529">
        <v>4</v>
      </c>
      <c r="Q1529" t="s">
        <v>30</v>
      </c>
      <c r="R1529" s="2">
        <f t="shared" si="23"/>
        <v>36.406380309555587</v>
      </c>
      <c r="S1529">
        <v>1</v>
      </c>
      <c r="T1529">
        <v>0</v>
      </c>
    </row>
    <row r="1530" spans="1:20" x14ac:dyDescent="0.25">
      <c r="A1530" t="s">
        <v>21</v>
      </c>
      <c r="B1530" s="3">
        <v>24.739421</v>
      </c>
      <c r="C1530" s="2">
        <v>1.757069</v>
      </c>
      <c r="D1530" s="2">
        <v>117.298233</v>
      </c>
      <c r="E1530">
        <v>1</v>
      </c>
      <c r="F1530">
        <v>1</v>
      </c>
      <c r="G1530" s="3">
        <v>1.392665</v>
      </c>
      <c r="H1530" s="3">
        <v>3</v>
      </c>
      <c r="I1530">
        <v>1</v>
      </c>
      <c r="J1530">
        <v>0</v>
      </c>
      <c r="K1530" s="2">
        <v>2</v>
      </c>
      <c r="L1530">
        <v>0</v>
      </c>
      <c r="M1530" s="2">
        <v>1.0979829999999999</v>
      </c>
      <c r="N1530" s="2">
        <v>0.63086600000000004</v>
      </c>
      <c r="O1530" s="18">
        <v>1</v>
      </c>
      <c r="P1530">
        <v>4</v>
      </c>
      <c r="Q1530" t="s">
        <v>30</v>
      </c>
      <c r="R1530" s="2">
        <f t="shared" si="23"/>
        <v>37.99389662780581</v>
      </c>
      <c r="S1530">
        <v>1</v>
      </c>
      <c r="T1530">
        <v>0</v>
      </c>
    </row>
    <row r="1531" spans="1:20" x14ac:dyDescent="0.25">
      <c r="A1531" t="s">
        <v>21</v>
      </c>
      <c r="B1531" s="3">
        <v>41</v>
      </c>
      <c r="C1531" s="2">
        <v>1.75</v>
      </c>
      <c r="D1531" s="2">
        <v>116.594351</v>
      </c>
      <c r="E1531">
        <v>1</v>
      </c>
      <c r="F1531">
        <v>1</v>
      </c>
      <c r="G1531" s="3">
        <v>2</v>
      </c>
      <c r="H1531" s="3">
        <v>2.8317709999999998</v>
      </c>
      <c r="I1531">
        <v>1</v>
      </c>
      <c r="J1531">
        <v>0</v>
      </c>
      <c r="K1531" s="2">
        <v>1.7252259999999999</v>
      </c>
      <c r="L1531">
        <v>0</v>
      </c>
      <c r="M1531" s="2">
        <v>0.35628799999999999</v>
      </c>
      <c r="N1531" s="2">
        <v>0</v>
      </c>
      <c r="O1531" s="18">
        <v>1</v>
      </c>
      <c r="P1531">
        <v>3</v>
      </c>
      <c r="Q1531" t="s">
        <v>30</v>
      </c>
      <c r="R1531" s="2">
        <f t="shared" si="23"/>
        <v>38.071624816326533</v>
      </c>
      <c r="S1531">
        <v>1</v>
      </c>
      <c r="T1531">
        <v>0</v>
      </c>
    </row>
    <row r="1532" spans="1:20" x14ac:dyDescent="0.25">
      <c r="A1532" t="s">
        <v>21</v>
      </c>
      <c r="B1532" s="3">
        <v>27.83173</v>
      </c>
      <c r="C1532" s="2">
        <v>1.7040280000000001</v>
      </c>
      <c r="D1532" s="2">
        <v>101.63431300000001</v>
      </c>
      <c r="E1532">
        <v>1</v>
      </c>
      <c r="F1532">
        <v>1</v>
      </c>
      <c r="G1532" s="3">
        <v>2.630401</v>
      </c>
      <c r="H1532" s="3">
        <v>1</v>
      </c>
      <c r="I1532">
        <v>1</v>
      </c>
      <c r="J1532">
        <v>0</v>
      </c>
      <c r="K1532" s="2">
        <v>1</v>
      </c>
      <c r="L1532">
        <v>0</v>
      </c>
      <c r="M1532" s="2">
        <v>0.24535399999999999</v>
      </c>
      <c r="N1532" s="2">
        <v>0.31526100000000001</v>
      </c>
      <c r="O1532" s="18">
        <v>1</v>
      </c>
      <c r="P1532">
        <v>3</v>
      </c>
      <c r="Q1532" t="s">
        <v>30</v>
      </c>
      <c r="R1532" s="2">
        <f t="shared" si="23"/>
        <v>35.001519824774022</v>
      </c>
      <c r="S1532">
        <v>1</v>
      </c>
      <c r="T1532">
        <v>0</v>
      </c>
    </row>
    <row r="1533" spans="1:20" x14ac:dyDescent="0.25">
      <c r="A1533" t="s">
        <v>21</v>
      </c>
      <c r="B1533" s="3">
        <v>23.260061</v>
      </c>
      <c r="C1533" s="2">
        <v>1.849003</v>
      </c>
      <c r="D1533" s="2">
        <v>121.414744</v>
      </c>
      <c r="E1533">
        <v>1</v>
      </c>
      <c r="F1533">
        <v>1</v>
      </c>
      <c r="G1533" s="3">
        <v>3</v>
      </c>
      <c r="H1533" s="3">
        <v>2.595126</v>
      </c>
      <c r="I1533">
        <v>1</v>
      </c>
      <c r="J1533">
        <v>0</v>
      </c>
      <c r="K1533" s="2">
        <v>2.0540720000000001</v>
      </c>
      <c r="L1533">
        <v>0</v>
      </c>
      <c r="M1533" s="2">
        <v>0.83527099999999999</v>
      </c>
      <c r="N1533" s="2">
        <v>0</v>
      </c>
      <c r="O1533" s="18">
        <v>1</v>
      </c>
      <c r="P1533">
        <v>4</v>
      </c>
      <c r="Q1533" t="s">
        <v>30</v>
      </c>
      <c r="R1533" s="2">
        <f t="shared" si="23"/>
        <v>35.513722504013231</v>
      </c>
      <c r="S1533">
        <v>1</v>
      </c>
      <c r="T1533">
        <v>0</v>
      </c>
    </row>
    <row r="1534" spans="1:20" x14ac:dyDescent="0.25">
      <c r="A1534" t="s">
        <v>21</v>
      </c>
      <c r="B1534" s="3">
        <v>22.705772</v>
      </c>
      <c r="C1534" s="2">
        <v>1.8419890000000001</v>
      </c>
      <c r="D1534" s="2">
        <v>122.02495399999999</v>
      </c>
      <c r="E1534">
        <v>1</v>
      </c>
      <c r="F1534">
        <v>1</v>
      </c>
      <c r="G1534" s="3">
        <v>3</v>
      </c>
      <c r="H1534" s="3">
        <v>2.5275099999999999</v>
      </c>
      <c r="I1534">
        <v>1</v>
      </c>
      <c r="J1534">
        <v>0</v>
      </c>
      <c r="K1534" s="2">
        <v>1.645338</v>
      </c>
      <c r="L1534">
        <v>0</v>
      </c>
      <c r="M1534" s="2">
        <v>1.0254380000000001</v>
      </c>
      <c r="N1534" s="2">
        <v>0</v>
      </c>
      <c r="O1534" s="18">
        <v>1</v>
      </c>
      <c r="P1534">
        <v>4</v>
      </c>
      <c r="Q1534" t="s">
        <v>30</v>
      </c>
      <c r="R1534" s="2">
        <f t="shared" si="23"/>
        <v>35.964546462305258</v>
      </c>
      <c r="S1534">
        <v>1</v>
      </c>
      <c r="T1534">
        <v>0</v>
      </c>
    </row>
    <row r="1535" spans="1:20" x14ac:dyDescent="0.25">
      <c r="A1535" t="s">
        <v>21</v>
      </c>
      <c r="B1535" s="3">
        <v>24.041042999999998</v>
      </c>
      <c r="C1535" s="2">
        <v>1.613491</v>
      </c>
      <c r="D1535" s="2">
        <v>98.490765999999994</v>
      </c>
      <c r="E1535">
        <v>1</v>
      </c>
      <c r="F1535">
        <v>1</v>
      </c>
      <c r="G1535" s="3">
        <v>3</v>
      </c>
      <c r="H1535" s="3">
        <v>2.1209359999999999</v>
      </c>
      <c r="I1535">
        <v>1</v>
      </c>
      <c r="J1535">
        <v>0</v>
      </c>
      <c r="K1535" s="2">
        <v>1</v>
      </c>
      <c r="L1535">
        <v>0</v>
      </c>
      <c r="M1535" s="2">
        <v>1.5433859999999999</v>
      </c>
      <c r="N1535" s="2">
        <v>0.89021300000000003</v>
      </c>
      <c r="O1535" s="18">
        <v>0</v>
      </c>
      <c r="P1535">
        <v>4</v>
      </c>
      <c r="Q1535" t="s">
        <v>30</v>
      </c>
      <c r="R1535" s="2">
        <f t="shared" si="23"/>
        <v>37.832271753256407</v>
      </c>
      <c r="S1535">
        <v>1</v>
      </c>
      <c r="T1535">
        <v>0</v>
      </c>
    </row>
    <row r="1536" spans="1:20" x14ac:dyDescent="0.25">
      <c r="A1536" t="s">
        <v>21</v>
      </c>
      <c r="B1536" s="3">
        <v>20.013905999999999</v>
      </c>
      <c r="C1536" s="2">
        <v>1.647821</v>
      </c>
      <c r="D1536" s="2">
        <v>106.509947</v>
      </c>
      <c r="E1536">
        <v>1</v>
      </c>
      <c r="F1536">
        <v>1</v>
      </c>
      <c r="G1536" s="3">
        <v>2.8697780000000002</v>
      </c>
      <c r="H1536" s="3">
        <v>1.4689479999999999</v>
      </c>
      <c r="I1536">
        <v>1</v>
      </c>
      <c r="J1536">
        <v>0</v>
      </c>
      <c r="K1536" s="2">
        <v>1.6560820000000001</v>
      </c>
      <c r="L1536">
        <v>0</v>
      </c>
      <c r="M1536" s="2">
        <v>0</v>
      </c>
      <c r="N1536" s="2">
        <v>1.4440329999999999</v>
      </c>
      <c r="O1536" s="18">
        <v>0</v>
      </c>
      <c r="P1536">
        <v>4</v>
      </c>
      <c r="Q1536" t="s">
        <v>30</v>
      </c>
      <c r="R1536" s="2">
        <f t="shared" si="23"/>
        <v>39.225645768983163</v>
      </c>
      <c r="S1536">
        <v>1</v>
      </c>
      <c r="T1536">
        <v>0</v>
      </c>
    </row>
    <row r="1537" spans="1:20" x14ac:dyDescent="0.25">
      <c r="A1537" t="s">
        <v>21</v>
      </c>
      <c r="B1537" s="3">
        <v>30.020189999999999</v>
      </c>
      <c r="C1537" s="2">
        <v>1.75834</v>
      </c>
      <c r="D1537" s="2">
        <v>112.010504</v>
      </c>
      <c r="E1537">
        <v>1</v>
      </c>
      <c r="F1537">
        <v>1</v>
      </c>
      <c r="G1537" s="3">
        <v>1.868212</v>
      </c>
      <c r="H1537" s="3">
        <v>3</v>
      </c>
      <c r="I1537">
        <v>1</v>
      </c>
      <c r="J1537">
        <v>0</v>
      </c>
      <c r="K1537" s="2">
        <v>2.0233279999999998</v>
      </c>
      <c r="L1537">
        <v>0</v>
      </c>
      <c r="M1537" s="2">
        <v>0</v>
      </c>
      <c r="N1537" s="2">
        <v>0.61399199999999998</v>
      </c>
      <c r="O1537" s="18">
        <v>1</v>
      </c>
      <c r="P1537">
        <v>3</v>
      </c>
      <c r="Q1537" t="s">
        <v>30</v>
      </c>
      <c r="R1537" s="2">
        <f t="shared" si="23"/>
        <v>36.228724124784911</v>
      </c>
      <c r="S1537">
        <v>1</v>
      </c>
      <c r="T1537">
        <v>0</v>
      </c>
    </row>
    <row r="1538" spans="1:20" x14ac:dyDescent="0.25">
      <c r="A1538" t="s">
        <v>21</v>
      </c>
      <c r="B1538" s="3">
        <v>25.154620000000001</v>
      </c>
      <c r="C1538" s="2">
        <v>1.7583979999999999</v>
      </c>
      <c r="D1538" s="2">
        <v>112.089022</v>
      </c>
      <c r="E1538">
        <v>1</v>
      </c>
      <c r="F1538">
        <v>1</v>
      </c>
      <c r="G1538" s="3">
        <v>1.108663</v>
      </c>
      <c r="H1538" s="3">
        <v>3</v>
      </c>
      <c r="I1538">
        <v>1</v>
      </c>
      <c r="J1538">
        <v>0</v>
      </c>
      <c r="K1538" s="2">
        <v>2</v>
      </c>
      <c r="L1538">
        <v>0</v>
      </c>
      <c r="M1538" s="2">
        <v>1.230219</v>
      </c>
      <c r="N1538" s="2">
        <v>1.7160000000000001E-3</v>
      </c>
      <c r="O1538" s="18">
        <v>1</v>
      </c>
      <c r="P1538">
        <v>3</v>
      </c>
      <c r="Q1538" t="s">
        <v>30</v>
      </c>
      <c r="R1538" s="2">
        <f t="shared" si="23"/>
        <v>36.251728405852582</v>
      </c>
      <c r="S1538">
        <v>1</v>
      </c>
      <c r="T1538">
        <v>0</v>
      </c>
    </row>
    <row r="1539" spans="1:20" x14ac:dyDescent="0.25">
      <c r="A1539" t="s">
        <v>21</v>
      </c>
      <c r="B1539" s="3">
        <v>30.870723999999999</v>
      </c>
      <c r="C1539" s="2">
        <v>1.670774</v>
      </c>
      <c r="D1539" s="2">
        <v>101.626189</v>
      </c>
      <c r="E1539">
        <v>1</v>
      </c>
      <c r="F1539">
        <v>1</v>
      </c>
      <c r="G1539" s="3">
        <v>2.9077440000000001</v>
      </c>
      <c r="H1539" s="3">
        <v>3.9909249999999998</v>
      </c>
      <c r="I1539">
        <v>1</v>
      </c>
      <c r="J1539">
        <v>0</v>
      </c>
      <c r="K1539" s="2">
        <v>1</v>
      </c>
      <c r="L1539">
        <v>0</v>
      </c>
      <c r="M1539" s="2">
        <v>1.9997499999999999</v>
      </c>
      <c r="N1539" s="2">
        <v>0</v>
      </c>
      <c r="O1539" s="18">
        <v>0</v>
      </c>
      <c r="P1539">
        <v>4</v>
      </c>
      <c r="Q1539" t="s">
        <v>30</v>
      </c>
      <c r="R1539" s="2">
        <f t="shared" ref="R1539:R1602" si="24">D1539/(C1539*C1539)</f>
        <v>36.405770177971078</v>
      </c>
      <c r="S1539">
        <v>1</v>
      </c>
      <c r="T1539">
        <v>0</v>
      </c>
    </row>
    <row r="1540" spans="1:20" x14ac:dyDescent="0.25">
      <c r="A1540" t="s">
        <v>21</v>
      </c>
      <c r="B1540" s="3">
        <v>28.712994999999999</v>
      </c>
      <c r="C1540" s="2">
        <v>1.6655850000000001</v>
      </c>
      <c r="D1540" s="2">
        <v>98.661760000000001</v>
      </c>
      <c r="E1540">
        <v>1</v>
      </c>
      <c r="F1540">
        <v>1</v>
      </c>
      <c r="G1540" s="3">
        <v>2.9580099999999998</v>
      </c>
      <c r="H1540" s="3">
        <v>2.8342529999999999</v>
      </c>
      <c r="I1540">
        <v>1</v>
      </c>
      <c r="J1540">
        <v>0</v>
      </c>
      <c r="K1540" s="2">
        <v>1</v>
      </c>
      <c r="L1540">
        <v>0</v>
      </c>
      <c r="M1540" s="2">
        <v>1.9998860000000001</v>
      </c>
      <c r="N1540" s="2">
        <v>0</v>
      </c>
      <c r="O1540" s="18">
        <v>0</v>
      </c>
      <c r="P1540">
        <v>4</v>
      </c>
      <c r="Q1540" t="s">
        <v>30</v>
      </c>
      <c r="R1540" s="2">
        <f t="shared" si="24"/>
        <v>35.564381187027841</v>
      </c>
      <c r="S1540">
        <v>1</v>
      </c>
      <c r="T1540">
        <v>0</v>
      </c>
    </row>
    <row r="1541" spans="1:20" x14ac:dyDescent="0.25">
      <c r="A1541" t="s">
        <v>21</v>
      </c>
      <c r="B1541" s="3">
        <v>30.710511</v>
      </c>
      <c r="C1541" s="2">
        <v>1.9141859999999999</v>
      </c>
      <c r="D1541" s="2">
        <v>129.852531</v>
      </c>
      <c r="E1541">
        <v>1</v>
      </c>
      <c r="F1541">
        <v>1</v>
      </c>
      <c r="G1541" s="3">
        <v>2.1972610000000001</v>
      </c>
      <c r="H1541" s="3">
        <v>3</v>
      </c>
      <c r="I1541">
        <v>1</v>
      </c>
      <c r="J1541">
        <v>0</v>
      </c>
      <c r="K1541" s="2">
        <v>1.1118399999999999</v>
      </c>
      <c r="L1541">
        <v>0</v>
      </c>
      <c r="M1541" s="2">
        <v>0.90684299999999995</v>
      </c>
      <c r="N1541" s="2">
        <v>0.97647300000000004</v>
      </c>
      <c r="O1541" s="18">
        <v>1</v>
      </c>
      <c r="P1541">
        <v>4</v>
      </c>
      <c r="Q1541" t="s">
        <v>30</v>
      </c>
      <c r="R1541" s="2">
        <f t="shared" si="24"/>
        <v>35.439056242457362</v>
      </c>
      <c r="S1541">
        <v>1</v>
      </c>
      <c r="T1541">
        <v>0</v>
      </c>
    </row>
    <row r="1542" spans="1:20" x14ac:dyDescent="0.25">
      <c r="A1542" t="s">
        <v>21</v>
      </c>
      <c r="B1542" s="3">
        <v>29.827480999999999</v>
      </c>
      <c r="C1542" s="2">
        <v>1.8995880000000001</v>
      </c>
      <c r="D1542" s="2">
        <v>124.269251</v>
      </c>
      <c r="E1542">
        <v>1</v>
      </c>
      <c r="F1542">
        <v>1</v>
      </c>
      <c r="G1542" s="3">
        <v>2.048962</v>
      </c>
      <c r="H1542" s="3">
        <v>3</v>
      </c>
      <c r="I1542">
        <v>1</v>
      </c>
      <c r="J1542">
        <v>0</v>
      </c>
      <c r="K1542" s="2">
        <v>2.8228710000000001</v>
      </c>
      <c r="L1542">
        <v>0</v>
      </c>
      <c r="M1542" s="2">
        <v>1.0661689999999999</v>
      </c>
      <c r="N1542" s="2">
        <v>0</v>
      </c>
      <c r="O1542" s="18">
        <v>1</v>
      </c>
      <c r="P1542">
        <v>4</v>
      </c>
      <c r="Q1542" t="s">
        <v>30</v>
      </c>
      <c r="R1542" s="2">
        <f t="shared" si="24"/>
        <v>34.438549071104887</v>
      </c>
      <c r="S1542">
        <v>1</v>
      </c>
      <c r="T1542">
        <v>0</v>
      </c>
    </row>
    <row r="1543" spans="1:20" x14ac:dyDescent="0.25">
      <c r="A1543" t="s">
        <v>21</v>
      </c>
      <c r="B1543" s="3">
        <v>31.868929999999999</v>
      </c>
      <c r="C1543" s="2">
        <v>1.75</v>
      </c>
      <c r="D1543" s="2">
        <v>118.102897</v>
      </c>
      <c r="E1543">
        <v>1</v>
      </c>
      <c r="F1543">
        <v>1</v>
      </c>
      <c r="G1543" s="3">
        <v>2.1391960000000001</v>
      </c>
      <c r="H1543" s="3">
        <v>3</v>
      </c>
      <c r="I1543">
        <v>1</v>
      </c>
      <c r="J1543">
        <v>0</v>
      </c>
      <c r="K1543" s="2">
        <v>2.0484300000000002</v>
      </c>
      <c r="L1543">
        <v>0</v>
      </c>
      <c r="M1543" s="2">
        <v>0.36802600000000002</v>
      </c>
      <c r="N1543" s="2">
        <v>0.36098599999999997</v>
      </c>
      <c r="O1543" s="18">
        <v>1</v>
      </c>
      <c r="P1543">
        <v>3</v>
      </c>
      <c r="Q1543" t="s">
        <v>30</v>
      </c>
      <c r="R1543" s="2">
        <f t="shared" si="24"/>
        <v>38.56421126530612</v>
      </c>
      <c r="S1543">
        <v>1</v>
      </c>
      <c r="T1543">
        <v>0</v>
      </c>
    </row>
    <row r="1544" spans="1:20" x14ac:dyDescent="0.25">
      <c r="A1544" t="s">
        <v>21</v>
      </c>
      <c r="B1544" s="3">
        <v>36.542884999999998</v>
      </c>
      <c r="C1544" s="2">
        <v>1.75</v>
      </c>
      <c r="D1544" s="2">
        <v>119.434645</v>
      </c>
      <c r="E1544">
        <v>1</v>
      </c>
      <c r="F1544">
        <v>1</v>
      </c>
      <c r="G1544" s="3">
        <v>2.7298900000000001</v>
      </c>
      <c r="H1544" s="3">
        <v>3</v>
      </c>
      <c r="I1544">
        <v>1</v>
      </c>
      <c r="J1544">
        <v>0</v>
      </c>
      <c r="K1544" s="2">
        <v>2.030084</v>
      </c>
      <c r="L1544">
        <v>0</v>
      </c>
      <c r="M1544" s="2">
        <v>0.59260699999999999</v>
      </c>
      <c r="N1544" s="2">
        <v>0.754417</v>
      </c>
      <c r="O1544" s="18">
        <v>1</v>
      </c>
      <c r="P1544">
        <v>3</v>
      </c>
      <c r="Q1544" t="s">
        <v>30</v>
      </c>
      <c r="R1544" s="2">
        <f t="shared" si="24"/>
        <v>38.99906775510204</v>
      </c>
      <c r="S1544">
        <v>1</v>
      </c>
      <c r="T1544">
        <v>0</v>
      </c>
    </row>
    <row r="1545" spans="1:20" x14ac:dyDescent="0.25">
      <c r="A1545" t="s">
        <v>21</v>
      </c>
      <c r="B1545" s="3">
        <v>21.556360999999999</v>
      </c>
      <c r="C1545" s="2">
        <v>1.7736639999999999</v>
      </c>
      <c r="D1545" s="2">
        <v>116.160329</v>
      </c>
      <c r="E1545">
        <v>1</v>
      </c>
      <c r="F1545">
        <v>1</v>
      </c>
      <c r="G1545" s="3">
        <v>2</v>
      </c>
      <c r="H1545" s="3">
        <v>3</v>
      </c>
      <c r="I1545">
        <v>1</v>
      </c>
      <c r="J1545">
        <v>0</v>
      </c>
      <c r="K1545" s="2">
        <v>2</v>
      </c>
      <c r="L1545">
        <v>0</v>
      </c>
      <c r="M1545" s="2">
        <v>1.3991830000000001</v>
      </c>
      <c r="N1545" s="2">
        <v>1</v>
      </c>
      <c r="O1545" s="18">
        <v>1</v>
      </c>
      <c r="P1545">
        <v>4</v>
      </c>
      <c r="Q1545" t="s">
        <v>30</v>
      </c>
      <c r="R1545" s="2">
        <f t="shared" si="24"/>
        <v>36.924543167423948</v>
      </c>
      <c r="S1545">
        <v>1</v>
      </c>
      <c r="T1545">
        <v>0</v>
      </c>
    </row>
    <row r="1546" spans="1:20" x14ac:dyDescent="0.25">
      <c r="A1546" t="s">
        <v>21</v>
      </c>
      <c r="B1546" s="3">
        <v>23.963649</v>
      </c>
      <c r="C1546" s="2">
        <v>1.7929980000000001</v>
      </c>
      <c r="D1546" s="2">
        <v>116.102615</v>
      </c>
      <c r="E1546">
        <v>1</v>
      </c>
      <c r="F1546">
        <v>1</v>
      </c>
      <c r="G1546" s="3">
        <v>1.9946790000000001</v>
      </c>
      <c r="H1546" s="3">
        <v>3</v>
      </c>
      <c r="I1546">
        <v>1</v>
      </c>
      <c r="J1546">
        <v>0</v>
      </c>
      <c r="K1546" s="2">
        <v>2</v>
      </c>
      <c r="L1546">
        <v>0</v>
      </c>
      <c r="M1546" s="2">
        <v>0.96661699999999995</v>
      </c>
      <c r="N1546" s="2">
        <v>0.73900600000000005</v>
      </c>
      <c r="O1546" s="18">
        <v>1</v>
      </c>
      <c r="P1546">
        <v>4</v>
      </c>
      <c r="Q1546" t="s">
        <v>30</v>
      </c>
      <c r="R1546" s="2">
        <f t="shared" si="24"/>
        <v>36.114565260613354</v>
      </c>
      <c r="S1546">
        <v>1</v>
      </c>
      <c r="T1546">
        <v>0</v>
      </c>
    </row>
    <row r="1547" spans="1:20" x14ac:dyDescent="0.25">
      <c r="A1547" t="s">
        <v>21</v>
      </c>
      <c r="B1547" s="3">
        <v>24.145295000000001</v>
      </c>
      <c r="C1547" s="2">
        <v>1.82559</v>
      </c>
      <c r="D1547" s="2">
        <v>120.86038600000001</v>
      </c>
      <c r="E1547">
        <v>1</v>
      </c>
      <c r="F1547">
        <v>1</v>
      </c>
      <c r="G1547" s="3">
        <v>2.4034209999999998</v>
      </c>
      <c r="H1547" s="3">
        <v>3</v>
      </c>
      <c r="I1547">
        <v>1</v>
      </c>
      <c r="J1547">
        <v>0</v>
      </c>
      <c r="K1547" s="2">
        <v>2.4906130000000002</v>
      </c>
      <c r="L1547">
        <v>0</v>
      </c>
      <c r="M1547" s="2">
        <v>2</v>
      </c>
      <c r="N1547" s="2">
        <v>0.70776799999999995</v>
      </c>
      <c r="O1547" s="18">
        <v>1</v>
      </c>
      <c r="P1547">
        <v>4</v>
      </c>
      <c r="Q1547" t="s">
        <v>30</v>
      </c>
      <c r="R1547" s="2">
        <f t="shared" si="24"/>
        <v>36.26414818039963</v>
      </c>
      <c r="S1547">
        <v>1</v>
      </c>
      <c r="T1547">
        <v>0</v>
      </c>
    </row>
    <row r="1548" spans="1:20" x14ac:dyDescent="0.25">
      <c r="A1548" t="s">
        <v>21</v>
      </c>
      <c r="B1548" s="3">
        <v>25.298400000000001</v>
      </c>
      <c r="C1548" s="2">
        <v>1.8272790000000001</v>
      </c>
      <c r="D1548" s="2">
        <v>120.99607399999999</v>
      </c>
      <c r="E1548">
        <v>1</v>
      </c>
      <c r="F1548">
        <v>1</v>
      </c>
      <c r="G1548" s="3">
        <v>3</v>
      </c>
      <c r="H1548" s="3">
        <v>3</v>
      </c>
      <c r="I1548">
        <v>1</v>
      </c>
      <c r="J1548">
        <v>0</v>
      </c>
      <c r="K1548" s="2">
        <v>3</v>
      </c>
      <c r="L1548">
        <v>0</v>
      </c>
      <c r="M1548" s="2">
        <v>1.110215</v>
      </c>
      <c r="N1548" s="2">
        <v>0.39635199999999998</v>
      </c>
      <c r="O1548" s="18">
        <v>1</v>
      </c>
      <c r="P1548">
        <v>4</v>
      </c>
      <c r="Q1548" t="s">
        <v>30</v>
      </c>
      <c r="R1548" s="2">
        <f t="shared" si="24"/>
        <v>36.237777375511953</v>
      </c>
      <c r="S1548">
        <v>1</v>
      </c>
      <c r="T1548">
        <v>0</v>
      </c>
    </row>
    <row r="1549" spans="1:20" x14ac:dyDescent="0.25">
      <c r="A1549" t="s">
        <v>21</v>
      </c>
      <c r="B1549" s="3">
        <v>31.755386999999999</v>
      </c>
      <c r="C1549" s="2">
        <v>1.7754160000000001</v>
      </c>
      <c r="D1549" s="2">
        <v>121.204668</v>
      </c>
      <c r="E1549">
        <v>1</v>
      </c>
      <c r="F1549">
        <v>1</v>
      </c>
      <c r="G1549" s="3">
        <v>2.758394</v>
      </c>
      <c r="H1549" s="3">
        <v>3</v>
      </c>
      <c r="I1549">
        <v>1</v>
      </c>
      <c r="J1549">
        <v>0</v>
      </c>
      <c r="K1549" s="2">
        <v>2.1613030000000002</v>
      </c>
      <c r="L1549">
        <v>0</v>
      </c>
      <c r="M1549" s="2">
        <v>0.42817300000000003</v>
      </c>
      <c r="N1549" s="2">
        <v>0.71632700000000005</v>
      </c>
      <c r="O1549" s="18">
        <v>1</v>
      </c>
      <c r="P1549">
        <v>3</v>
      </c>
      <c r="Q1549" t="s">
        <v>30</v>
      </c>
      <c r="R1549" s="2">
        <f t="shared" si="24"/>
        <v>38.452013620133819</v>
      </c>
      <c r="S1549">
        <v>1</v>
      </c>
      <c r="T1549">
        <v>0</v>
      </c>
    </row>
    <row r="1550" spans="1:20" x14ac:dyDescent="0.25">
      <c r="A1550" t="s">
        <v>21</v>
      </c>
      <c r="B1550" s="3">
        <v>30.62865</v>
      </c>
      <c r="C1550" s="2">
        <v>1.766975</v>
      </c>
      <c r="D1550" s="2">
        <v>118.363376</v>
      </c>
      <c r="E1550">
        <v>1</v>
      </c>
      <c r="F1550">
        <v>1</v>
      </c>
      <c r="G1550" s="3">
        <v>2.9643190000000001</v>
      </c>
      <c r="H1550" s="3">
        <v>3</v>
      </c>
      <c r="I1550">
        <v>1</v>
      </c>
      <c r="J1550">
        <v>0</v>
      </c>
      <c r="K1550" s="2">
        <v>2.3772570000000002</v>
      </c>
      <c r="L1550">
        <v>0</v>
      </c>
      <c r="M1550" s="2">
        <v>0.61495900000000003</v>
      </c>
      <c r="N1550" s="2">
        <v>1.8750230000000001</v>
      </c>
      <c r="O1550" s="18">
        <v>1</v>
      </c>
      <c r="P1550">
        <v>3</v>
      </c>
      <c r="Q1550" t="s">
        <v>30</v>
      </c>
      <c r="R1550" s="2">
        <f t="shared" si="24"/>
        <v>37.910240002129939</v>
      </c>
      <c r="S1550">
        <v>1</v>
      </c>
      <c r="T1550">
        <v>0</v>
      </c>
    </row>
    <row r="1551" spans="1:20" x14ac:dyDescent="0.25">
      <c r="A1551" t="s">
        <v>21</v>
      </c>
      <c r="B1551" s="3">
        <v>23.454557999999999</v>
      </c>
      <c r="C1551" s="2">
        <v>1.7542180000000001</v>
      </c>
      <c r="D1551" s="2">
        <v>117.384745</v>
      </c>
      <c r="E1551">
        <v>1</v>
      </c>
      <c r="F1551">
        <v>1</v>
      </c>
      <c r="G1551" s="3">
        <v>1.6170929999999999</v>
      </c>
      <c r="H1551" s="3">
        <v>3</v>
      </c>
      <c r="I1551">
        <v>1</v>
      </c>
      <c r="J1551">
        <v>0</v>
      </c>
      <c r="K1551" s="2">
        <v>2</v>
      </c>
      <c r="L1551">
        <v>0</v>
      </c>
      <c r="M1551" s="2">
        <v>1.818052</v>
      </c>
      <c r="N1551" s="2">
        <v>0.63182499999999997</v>
      </c>
      <c r="O1551" s="18">
        <v>1</v>
      </c>
      <c r="P1551">
        <v>4</v>
      </c>
      <c r="Q1551" t="s">
        <v>30</v>
      </c>
      <c r="R1551" s="2">
        <f t="shared" si="24"/>
        <v>38.14560742176085</v>
      </c>
      <c r="S1551">
        <v>1</v>
      </c>
      <c r="T1551">
        <v>0</v>
      </c>
    </row>
    <row r="1552" spans="1:20" x14ac:dyDescent="0.25">
      <c r="A1552" t="s">
        <v>21</v>
      </c>
      <c r="B1552" s="3">
        <v>23.432227000000001</v>
      </c>
      <c r="C1552" s="2">
        <v>1.754996</v>
      </c>
      <c r="D1552" s="2">
        <v>119.087557</v>
      </c>
      <c r="E1552">
        <v>1</v>
      </c>
      <c r="F1552">
        <v>1</v>
      </c>
      <c r="G1552" s="3">
        <v>1.6311439999999999</v>
      </c>
      <c r="H1552" s="3">
        <v>3</v>
      </c>
      <c r="I1552">
        <v>1</v>
      </c>
      <c r="J1552">
        <v>0</v>
      </c>
      <c r="K1552" s="2">
        <v>2</v>
      </c>
      <c r="L1552">
        <v>0</v>
      </c>
      <c r="M1552" s="2">
        <v>1.593183</v>
      </c>
      <c r="N1552" s="2">
        <v>0.86373999999999995</v>
      </c>
      <c r="O1552" s="18">
        <v>1</v>
      </c>
      <c r="P1552">
        <v>4</v>
      </c>
      <c r="Q1552" t="s">
        <v>30</v>
      </c>
      <c r="R1552" s="2">
        <f t="shared" si="24"/>
        <v>38.664653647654994</v>
      </c>
      <c r="S1552">
        <v>1</v>
      </c>
      <c r="T1552">
        <v>0</v>
      </c>
    </row>
    <row r="1553" spans="1:20" x14ac:dyDescent="0.25">
      <c r="A1553" t="s">
        <v>21</v>
      </c>
      <c r="B1553" s="3">
        <v>40.500210000000003</v>
      </c>
      <c r="C1553" s="2">
        <v>1.748103</v>
      </c>
      <c r="D1553" s="2">
        <v>108.30811199999999</v>
      </c>
      <c r="E1553">
        <v>1</v>
      </c>
      <c r="F1553">
        <v>1</v>
      </c>
      <c r="G1553" s="3">
        <v>2.3174589999999999</v>
      </c>
      <c r="H1553" s="3">
        <v>3.7343229999999998</v>
      </c>
      <c r="I1553">
        <v>1</v>
      </c>
      <c r="J1553">
        <v>0</v>
      </c>
      <c r="K1553" s="2">
        <v>1</v>
      </c>
      <c r="L1553">
        <v>0</v>
      </c>
      <c r="M1553" s="2">
        <v>1.6286369999999999</v>
      </c>
      <c r="N1553" s="2">
        <v>0</v>
      </c>
      <c r="O1553" s="18">
        <v>0</v>
      </c>
      <c r="P1553">
        <v>3</v>
      </c>
      <c r="Q1553" t="s">
        <v>30</v>
      </c>
      <c r="R1553" s="2">
        <f t="shared" si="24"/>
        <v>35.442712275490528</v>
      </c>
      <c r="S1553">
        <v>1</v>
      </c>
      <c r="T1553">
        <v>0</v>
      </c>
    </row>
    <row r="1554" spans="1:20" x14ac:dyDescent="0.25">
      <c r="A1554" t="s">
        <v>21</v>
      </c>
      <c r="B1554" s="3">
        <v>34.576714000000003</v>
      </c>
      <c r="C1554" s="2">
        <v>1.73325</v>
      </c>
      <c r="D1554" s="2">
        <v>103.669116</v>
      </c>
      <c r="E1554">
        <v>1</v>
      </c>
      <c r="F1554">
        <v>1</v>
      </c>
      <c r="G1554" s="3">
        <v>2.5012240000000001</v>
      </c>
      <c r="H1554" s="3">
        <v>2.0495649999999999</v>
      </c>
      <c r="I1554">
        <v>1</v>
      </c>
      <c r="J1554">
        <v>0</v>
      </c>
      <c r="K1554" s="2">
        <v>1</v>
      </c>
      <c r="L1554">
        <v>0</v>
      </c>
      <c r="M1554" s="2">
        <v>1.746583</v>
      </c>
      <c r="N1554" s="2">
        <v>0</v>
      </c>
      <c r="O1554" s="18">
        <v>0</v>
      </c>
      <c r="P1554">
        <v>3</v>
      </c>
      <c r="Q1554" t="s">
        <v>30</v>
      </c>
      <c r="R1554" s="2">
        <f t="shared" si="24"/>
        <v>34.508571158588268</v>
      </c>
      <c r="S1554">
        <v>1</v>
      </c>
      <c r="T1554">
        <v>0</v>
      </c>
    </row>
    <row r="1555" spans="1:20" x14ac:dyDescent="0.25">
      <c r="A1555" t="s">
        <v>21</v>
      </c>
      <c r="B1555" s="3">
        <v>22.276969000000001</v>
      </c>
      <c r="C1555" s="2">
        <v>1.84995</v>
      </c>
      <c r="D1555" s="2">
        <v>121.786485</v>
      </c>
      <c r="E1555">
        <v>1</v>
      </c>
      <c r="F1555">
        <v>1</v>
      </c>
      <c r="G1555" s="3">
        <v>3</v>
      </c>
      <c r="H1555" s="3">
        <v>2.272214</v>
      </c>
      <c r="I1555">
        <v>1</v>
      </c>
      <c r="J1555">
        <v>0</v>
      </c>
      <c r="K1555" s="2">
        <v>1.555534</v>
      </c>
      <c r="L1555">
        <v>0</v>
      </c>
      <c r="M1555" s="2">
        <v>0.34883900000000001</v>
      </c>
      <c r="N1555" s="2">
        <v>0</v>
      </c>
      <c r="O1555" s="18">
        <v>1</v>
      </c>
      <c r="P1555">
        <v>4</v>
      </c>
      <c r="Q1555" t="s">
        <v>30</v>
      </c>
      <c r="R1555" s="2">
        <f t="shared" si="24"/>
        <v>35.585995126408591</v>
      </c>
      <c r="S1555">
        <v>1</v>
      </c>
      <c r="T1555">
        <v>0</v>
      </c>
    </row>
    <row r="1556" spans="1:20" x14ac:dyDescent="0.25">
      <c r="A1556" t="s">
        <v>21</v>
      </c>
      <c r="B1556" s="3">
        <v>21.963787</v>
      </c>
      <c r="C1556" s="2">
        <v>1.8496010000000001</v>
      </c>
      <c r="D1556" s="2">
        <v>122.33342500000001</v>
      </c>
      <c r="E1556">
        <v>1</v>
      </c>
      <c r="F1556">
        <v>1</v>
      </c>
      <c r="G1556" s="3">
        <v>3</v>
      </c>
      <c r="H1556" s="3">
        <v>2.2182849999999998</v>
      </c>
      <c r="I1556">
        <v>1</v>
      </c>
      <c r="J1556">
        <v>0</v>
      </c>
      <c r="K1556" s="2">
        <v>1.340117</v>
      </c>
      <c r="L1556">
        <v>0</v>
      </c>
      <c r="M1556" s="2">
        <v>0.428259</v>
      </c>
      <c r="N1556" s="2">
        <v>0</v>
      </c>
      <c r="O1556" s="18">
        <v>1</v>
      </c>
      <c r="P1556">
        <v>4</v>
      </c>
      <c r="Q1556" t="s">
        <v>30</v>
      </c>
      <c r="R1556" s="2">
        <f t="shared" si="24"/>
        <v>35.759301903428316</v>
      </c>
      <c r="S1556">
        <v>1</v>
      </c>
      <c r="T1556">
        <v>0</v>
      </c>
    </row>
    <row r="1557" spans="1:20" x14ac:dyDescent="0.25">
      <c r="A1557" t="s">
        <v>21</v>
      </c>
      <c r="B1557" s="3">
        <v>24.001684999999998</v>
      </c>
      <c r="C1557" s="2">
        <v>1.606066</v>
      </c>
      <c r="D1557" s="2">
        <v>99.961731</v>
      </c>
      <c r="E1557">
        <v>1</v>
      </c>
      <c r="F1557">
        <v>1</v>
      </c>
      <c r="G1557" s="3">
        <v>3</v>
      </c>
      <c r="H1557" s="3">
        <v>1.418833</v>
      </c>
      <c r="I1557">
        <v>1</v>
      </c>
      <c r="J1557">
        <v>0</v>
      </c>
      <c r="K1557" s="2">
        <v>1</v>
      </c>
      <c r="L1557">
        <v>0</v>
      </c>
      <c r="M1557" s="2">
        <v>1.19102</v>
      </c>
      <c r="N1557" s="2">
        <v>1.3841859999999999</v>
      </c>
      <c r="O1557" s="18">
        <v>0</v>
      </c>
      <c r="P1557">
        <v>4</v>
      </c>
      <c r="Q1557" t="s">
        <v>30</v>
      </c>
      <c r="R1557" s="2">
        <f t="shared" si="24"/>
        <v>38.753148402765426</v>
      </c>
      <c r="S1557">
        <v>1</v>
      </c>
      <c r="T1557">
        <v>0</v>
      </c>
    </row>
    <row r="1558" spans="1:20" x14ac:dyDescent="0.25">
      <c r="A1558" t="s">
        <v>21</v>
      </c>
      <c r="B1558" s="3">
        <v>20.027764000000001</v>
      </c>
      <c r="C1558" s="2">
        <v>1.611434</v>
      </c>
      <c r="D1558" s="2">
        <v>103.175516</v>
      </c>
      <c r="E1558">
        <v>1</v>
      </c>
      <c r="F1558">
        <v>1</v>
      </c>
      <c r="G1558" s="3">
        <v>2.9830420000000002</v>
      </c>
      <c r="H1558" s="3">
        <v>1.1099559999999999</v>
      </c>
      <c r="I1558">
        <v>1</v>
      </c>
      <c r="J1558">
        <v>0</v>
      </c>
      <c r="K1558" s="2">
        <v>1.430444</v>
      </c>
      <c r="L1558">
        <v>0</v>
      </c>
      <c r="M1558" s="2">
        <v>0</v>
      </c>
      <c r="N1558" s="2">
        <v>1.690901</v>
      </c>
      <c r="O1558" s="18">
        <v>0</v>
      </c>
      <c r="P1558">
        <v>4</v>
      </c>
      <c r="Q1558" t="s">
        <v>30</v>
      </c>
      <c r="R1558" s="2">
        <f t="shared" si="24"/>
        <v>39.733022590798207</v>
      </c>
      <c r="S1558">
        <v>1</v>
      </c>
      <c r="T1558">
        <v>0</v>
      </c>
    </row>
    <row r="1559" spans="1:20" x14ac:dyDescent="0.25">
      <c r="A1559" t="s">
        <v>21</v>
      </c>
      <c r="B1559" s="3">
        <v>28.704461999999999</v>
      </c>
      <c r="C1559" s="2">
        <v>1.7628870000000001</v>
      </c>
      <c r="D1559" s="2">
        <v>113.90197999999999</v>
      </c>
      <c r="E1559">
        <v>1</v>
      </c>
      <c r="F1559">
        <v>1</v>
      </c>
      <c r="G1559" s="3">
        <v>2.3233510000000002</v>
      </c>
      <c r="H1559" s="3">
        <v>3</v>
      </c>
      <c r="I1559">
        <v>1</v>
      </c>
      <c r="J1559">
        <v>0</v>
      </c>
      <c r="K1559" s="2">
        <v>2.1650480000000001</v>
      </c>
      <c r="L1559">
        <v>0</v>
      </c>
      <c r="M1559" s="2">
        <v>0</v>
      </c>
      <c r="N1559" s="2">
        <v>1.493716</v>
      </c>
      <c r="O1559" s="18">
        <v>1</v>
      </c>
      <c r="P1559">
        <v>3</v>
      </c>
      <c r="Q1559" t="s">
        <v>30</v>
      </c>
      <c r="R1559" s="2">
        <f t="shared" si="24"/>
        <v>36.650704181555071</v>
      </c>
      <c r="S1559">
        <v>1</v>
      </c>
      <c r="T1559">
        <v>0</v>
      </c>
    </row>
    <row r="1560" spans="1:20" x14ac:dyDescent="0.25">
      <c r="A1560" t="s">
        <v>21</v>
      </c>
      <c r="B1560" s="3">
        <v>26.774114999999998</v>
      </c>
      <c r="C1560" s="2">
        <v>1.755938</v>
      </c>
      <c r="D1560" s="2">
        <v>112.287678</v>
      </c>
      <c r="E1560">
        <v>1</v>
      </c>
      <c r="F1560">
        <v>1</v>
      </c>
      <c r="G1560" s="3">
        <v>1.4282889999999999</v>
      </c>
      <c r="H1560" s="3">
        <v>3</v>
      </c>
      <c r="I1560">
        <v>1</v>
      </c>
      <c r="J1560">
        <v>0</v>
      </c>
      <c r="K1560" s="2">
        <v>2.1177329999999999</v>
      </c>
      <c r="L1560">
        <v>0</v>
      </c>
      <c r="M1560" s="2">
        <v>0.48532199999999998</v>
      </c>
      <c r="N1560" s="2">
        <v>0.69694800000000001</v>
      </c>
      <c r="O1560" s="18">
        <v>1</v>
      </c>
      <c r="P1560">
        <v>3</v>
      </c>
      <c r="Q1560" t="s">
        <v>30</v>
      </c>
      <c r="R1560" s="2">
        <f t="shared" si="24"/>
        <v>36.417803332984896</v>
      </c>
      <c r="S1560">
        <v>1</v>
      </c>
      <c r="T1560">
        <v>0</v>
      </c>
    </row>
    <row r="1561" spans="1:20" x14ac:dyDescent="0.25">
      <c r="A1561" t="s">
        <v>21</v>
      </c>
      <c r="B1561" s="3">
        <v>25.539411000000001</v>
      </c>
      <c r="C1561" s="2">
        <v>1.7870520000000001</v>
      </c>
      <c r="D1561" s="2">
        <v>115.428276</v>
      </c>
      <c r="E1561">
        <v>1</v>
      </c>
      <c r="F1561">
        <v>1</v>
      </c>
      <c r="G1561" s="3">
        <v>1.9928889999999999</v>
      </c>
      <c r="H1561" s="3">
        <v>3</v>
      </c>
      <c r="I1561">
        <v>1</v>
      </c>
      <c r="J1561">
        <v>0</v>
      </c>
      <c r="K1561" s="2">
        <v>2.1412710000000001</v>
      </c>
      <c r="L1561">
        <v>0</v>
      </c>
      <c r="M1561" s="2">
        <v>1.121038</v>
      </c>
      <c r="N1561" s="2">
        <v>0</v>
      </c>
      <c r="O1561" s="18">
        <v>1</v>
      </c>
      <c r="P1561">
        <v>4</v>
      </c>
      <c r="Q1561" t="s">
        <v>30</v>
      </c>
      <c r="R1561" s="2">
        <f t="shared" si="24"/>
        <v>36.144134482160062</v>
      </c>
      <c r="S1561">
        <v>1</v>
      </c>
      <c r="T1561">
        <v>0</v>
      </c>
    </row>
    <row r="1562" spans="1:20" x14ac:dyDescent="0.25">
      <c r="A1562" t="s">
        <v>21</v>
      </c>
      <c r="B1562" s="3">
        <v>25.300208000000001</v>
      </c>
      <c r="C1562" s="2">
        <v>1.765258</v>
      </c>
      <c r="D1562" s="2">
        <v>114.330023</v>
      </c>
      <c r="E1562">
        <v>1</v>
      </c>
      <c r="F1562">
        <v>1</v>
      </c>
      <c r="G1562" s="3">
        <v>1.5628040000000001</v>
      </c>
      <c r="H1562" s="3">
        <v>3</v>
      </c>
      <c r="I1562">
        <v>1</v>
      </c>
      <c r="J1562">
        <v>0</v>
      </c>
      <c r="K1562" s="2">
        <v>2.0754929999999998</v>
      </c>
      <c r="L1562">
        <v>0</v>
      </c>
      <c r="M1562" s="2">
        <v>1.5537339999999999</v>
      </c>
      <c r="N1562" s="2">
        <v>4.3600000000000003E-4</v>
      </c>
      <c r="O1562" s="18">
        <v>1</v>
      </c>
      <c r="P1562">
        <v>4</v>
      </c>
      <c r="Q1562" t="s">
        <v>30</v>
      </c>
      <c r="R1562" s="2">
        <f t="shared" si="24"/>
        <v>36.689679172252042</v>
      </c>
      <c r="S1562">
        <v>1</v>
      </c>
      <c r="T1562">
        <v>0</v>
      </c>
    </row>
    <row r="1563" spans="1:20" x14ac:dyDescent="0.25">
      <c r="A1563" t="s">
        <v>21</v>
      </c>
      <c r="B1563" s="3">
        <v>31.194458000000001</v>
      </c>
      <c r="C1563" s="2">
        <v>1.7262789999999999</v>
      </c>
      <c r="D1563" s="2">
        <v>110.71471099999999</v>
      </c>
      <c r="E1563">
        <v>1</v>
      </c>
      <c r="F1563">
        <v>1</v>
      </c>
      <c r="G1563" s="3">
        <v>1.7948249999999999</v>
      </c>
      <c r="H1563" s="3">
        <v>3.9144540000000001</v>
      </c>
      <c r="I1563">
        <v>1</v>
      </c>
      <c r="J1563">
        <v>0</v>
      </c>
      <c r="K1563" s="2">
        <v>1.972016</v>
      </c>
      <c r="L1563">
        <v>0</v>
      </c>
      <c r="M1563" s="2">
        <v>0.66896299999999997</v>
      </c>
      <c r="N1563" s="2">
        <v>0</v>
      </c>
      <c r="O1563" s="18">
        <v>0</v>
      </c>
      <c r="P1563">
        <v>3</v>
      </c>
      <c r="Q1563" t="s">
        <v>30</v>
      </c>
      <c r="R1563" s="2">
        <f t="shared" si="24"/>
        <v>37.152099048239563</v>
      </c>
      <c r="S1563">
        <v>1</v>
      </c>
      <c r="T1563">
        <v>0</v>
      </c>
    </row>
    <row r="1564" spans="1:20" x14ac:dyDescent="0.25">
      <c r="A1564" t="s">
        <v>21</v>
      </c>
      <c r="B1564" s="3">
        <v>40.794057000000002</v>
      </c>
      <c r="C1564" s="2">
        <v>1.735851</v>
      </c>
      <c r="D1564" s="2">
        <v>109.88933400000001</v>
      </c>
      <c r="E1564">
        <v>1</v>
      </c>
      <c r="F1564">
        <v>1</v>
      </c>
      <c r="G1564" s="3">
        <v>2.3053490000000001</v>
      </c>
      <c r="H1564" s="3">
        <v>3.169089</v>
      </c>
      <c r="I1564">
        <v>1</v>
      </c>
      <c r="J1564">
        <v>0</v>
      </c>
      <c r="K1564" s="2">
        <v>1.0216099999999999</v>
      </c>
      <c r="L1564">
        <v>0</v>
      </c>
      <c r="M1564" s="2">
        <v>0.90898100000000004</v>
      </c>
      <c r="N1564" s="2">
        <v>0</v>
      </c>
      <c r="O1564" s="18">
        <v>0</v>
      </c>
      <c r="P1564">
        <v>3</v>
      </c>
      <c r="Q1564" t="s">
        <v>30</v>
      </c>
      <c r="R1564" s="2">
        <f t="shared" si="24"/>
        <v>36.469570892521922</v>
      </c>
      <c r="S1564">
        <v>1</v>
      </c>
      <c r="T1564">
        <v>0</v>
      </c>
    </row>
    <row r="1565" spans="1:20" x14ac:dyDescent="0.25">
      <c r="A1565" t="s">
        <v>21</v>
      </c>
      <c r="B1565" s="3">
        <v>33.553359999999998</v>
      </c>
      <c r="C1565" s="2">
        <v>1.6997930000000001</v>
      </c>
      <c r="D1565" s="2">
        <v>103.841672</v>
      </c>
      <c r="E1565">
        <v>1</v>
      </c>
      <c r="F1565">
        <v>1</v>
      </c>
      <c r="G1565" s="3">
        <v>2.5764490000000002</v>
      </c>
      <c r="H1565" s="3">
        <v>2.4196559999999998</v>
      </c>
      <c r="I1565">
        <v>1</v>
      </c>
      <c r="J1565">
        <v>0</v>
      </c>
      <c r="K1565" s="2">
        <v>1</v>
      </c>
      <c r="L1565">
        <v>0</v>
      </c>
      <c r="M1565" s="2">
        <v>1.9823789999999999</v>
      </c>
      <c r="N1565" s="2">
        <v>0</v>
      </c>
      <c r="O1565" s="18">
        <v>0</v>
      </c>
      <c r="P1565">
        <v>4</v>
      </c>
      <c r="Q1565" t="s">
        <v>30</v>
      </c>
      <c r="R1565" s="2">
        <f t="shared" si="24"/>
        <v>35.940126339418406</v>
      </c>
      <c r="S1565">
        <v>1</v>
      </c>
      <c r="T1565">
        <v>0</v>
      </c>
    </row>
    <row r="1566" spans="1:20" x14ac:dyDescent="0.25">
      <c r="A1566" t="s">
        <v>21</v>
      </c>
      <c r="B1566" s="3">
        <v>30.304203000000001</v>
      </c>
      <c r="C1566" s="2">
        <v>1.7032020000000001</v>
      </c>
      <c r="D1566" s="2">
        <v>103.03440000000001</v>
      </c>
      <c r="E1566">
        <v>1</v>
      </c>
      <c r="F1566">
        <v>1</v>
      </c>
      <c r="G1566" s="3">
        <v>2.754645</v>
      </c>
      <c r="H1566" s="3">
        <v>2.1754319999999998</v>
      </c>
      <c r="I1566">
        <v>1</v>
      </c>
      <c r="J1566">
        <v>0</v>
      </c>
      <c r="K1566" s="2">
        <v>1.541733</v>
      </c>
      <c r="L1566">
        <v>0</v>
      </c>
      <c r="M1566" s="2">
        <v>0.358709</v>
      </c>
      <c r="N1566" s="2">
        <v>1.0739000000000001</v>
      </c>
      <c r="O1566" s="18">
        <v>0</v>
      </c>
      <c r="P1566">
        <v>4</v>
      </c>
      <c r="Q1566" t="s">
        <v>30</v>
      </c>
      <c r="R1566" s="2">
        <f t="shared" si="24"/>
        <v>35.51811668063408</v>
      </c>
      <c r="S1566">
        <v>1</v>
      </c>
      <c r="T1566">
        <v>0</v>
      </c>
    </row>
    <row r="1567" spans="1:20" x14ac:dyDescent="0.25">
      <c r="A1567" t="s">
        <v>21</v>
      </c>
      <c r="B1567" s="3">
        <v>30.958051000000001</v>
      </c>
      <c r="C1567" s="2">
        <v>1.9068210000000001</v>
      </c>
      <c r="D1567" s="2">
        <v>128.85667699999999</v>
      </c>
      <c r="E1567">
        <v>1</v>
      </c>
      <c r="F1567">
        <v>1</v>
      </c>
      <c r="G1567" s="3">
        <v>2.6338550000000001</v>
      </c>
      <c r="H1567" s="3">
        <v>3</v>
      </c>
      <c r="I1567">
        <v>1</v>
      </c>
      <c r="J1567">
        <v>0</v>
      </c>
      <c r="K1567" s="2">
        <v>1.619305</v>
      </c>
      <c r="L1567">
        <v>0</v>
      </c>
      <c r="M1567" s="2">
        <v>1.8478019999999999</v>
      </c>
      <c r="N1567" s="2">
        <v>0.42461199999999999</v>
      </c>
      <c r="O1567" s="18">
        <v>1</v>
      </c>
      <c r="P1567">
        <v>4</v>
      </c>
      <c r="Q1567" t="s">
        <v>30</v>
      </c>
      <c r="R1567" s="2">
        <f t="shared" si="24"/>
        <v>35.439458302218327</v>
      </c>
      <c r="S1567">
        <v>1</v>
      </c>
      <c r="T1567">
        <v>0</v>
      </c>
    </row>
    <row r="1568" spans="1:20" x14ac:dyDescent="0.25">
      <c r="A1568" t="s">
        <v>21</v>
      </c>
      <c r="B1568" s="3">
        <v>29.429687000000001</v>
      </c>
      <c r="C1568" s="2">
        <v>1.910987</v>
      </c>
      <c r="D1568" s="2">
        <v>129.935666</v>
      </c>
      <c r="E1568">
        <v>1</v>
      </c>
      <c r="F1568">
        <v>1</v>
      </c>
      <c r="G1568" s="3">
        <v>2.2005880000000002</v>
      </c>
      <c r="H1568" s="3">
        <v>3</v>
      </c>
      <c r="I1568">
        <v>1</v>
      </c>
      <c r="J1568">
        <v>0</v>
      </c>
      <c r="K1568" s="2">
        <v>1.2956970000000001</v>
      </c>
      <c r="L1568">
        <v>0</v>
      </c>
      <c r="M1568" s="2">
        <v>1.058378</v>
      </c>
      <c r="N1568" s="2">
        <v>0</v>
      </c>
      <c r="O1568" s="18">
        <v>1</v>
      </c>
      <c r="P1568">
        <v>4</v>
      </c>
      <c r="Q1568" t="s">
        <v>30</v>
      </c>
      <c r="R1568" s="2">
        <f t="shared" si="24"/>
        <v>35.580570842093721</v>
      </c>
      <c r="S1568">
        <v>1</v>
      </c>
      <c r="T1568">
        <v>0</v>
      </c>
    </row>
    <row r="1569" spans="1:20" x14ac:dyDescent="0.25">
      <c r="A1569" t="s">
        <v>21</v>
      </c>
      <c r="B1569" s="3">
        <v>30.520854</v>
      </c>
      <c r="C1569" s="2">
        <v>1.784049</v>
      </c>
      <c r="D1569" s="2">
        <v>120.644178</v>
      </c>
      <c r="E1569">
        <v>1</v>
      </c>
      <c r="F1569">
        <v>1</v>
      </c>
      <c r="G1569" s="3">
        <v>2.4991080000000001</v>
      </c>
      <c r="H1569" s="3">
        <v>3</v>
      </c>
      <c r="I1569">
        <v>1</v>
      </c>
      <c r="J1569">
        <v>0</v>
      </c>
      <c r="K1569" s="2">
        <v>2.0409519999999999</v>
      </c>
      <c r="L1569">
        <v>0</v>
      </c>
      <c r="M1569" s="2">
        <v>0.83873900000000001</v>
      </c>
      <c r="N1569" s="2">
        <v>0.48985400000000001</v>
      </c>
      <c r="O1569" s="18">
        <v>1</v>
      </c>
      <c r="P1569">
        <v>3</v>
      </c>
      <c r="Q1569" t="s">
        <v>30</v>
      </c>
      <c r="R1569" s="2">
        <f t="shared" si="24"/>
        <v>37.90467802939483</v>
      </c>
      <c r="S1569">
        <v>1</v>
      </c>
      <c r="T1569">
        <v>0</v>
      </c>
    </row>
    <row r="1570" spans="1:20" x14ac:dyDescent="0.25">
      <c r="A1570" t="s">
        <v>21</v>
      </c>
      <c r="B1570" s="3">
        <v>30.610436</v>
      </c>
      <c r="C1570" s="2">
        <v>1.783914</v>
      </c>
      <c r="D1570" s="2">
        <v>120.549592</v>
      </c>
      <c r="E1570">
        <v>1</v>
      </c>
      <c r="F1570">
        <v>1</v>
      </c>
      <c r="G1570" s="3">
        <v>2.05687</v>
      </c>
      <c r="H1570" s="3">
        <v>3</v>
      </c>
      <c r="I1570">
        <v>1</v>
      </c>
      <c r="J1570">
        <v>0</v>
      </c>
      <c r="K1570" s="2">
        <v>2.358088</v>
      </c>
      <c r="L1570">
        <v>0</v>
      </c>
      <c r="M1570" s="2">
        <v>9.3418000000000001E-2</v>
      </c>
      <c r="N1570" s="2">
        <v>1.759954</v>
      </c>
      <c r="O1570" s="18">
        <v>1</v>
      </c>
      <c r="P1570">
        <v>3</v>
      </c>
      <c r="Q1570" t="s">
        <v>30</v>
      </c>
      <c r="R1570" s="2">
        <f t="shared" si="24"/>
        <v>37.880693148981791</v>
      </c>
      <c r="S1570">
        <v>1</v>
      </c>
      <c r="T1570">
        <v>0</v>
      </c>
    </row>
    <row r="1571" spans="1:20" x14ac:dyDescent="0.25">
      <c r="A1571" t="s">
        <v>21</v>
      </c>
      <c r="B1571" s="3">
        <v>26.740655</v>
      </c>
      <c r="C1571" s="2">
        <v>1.863883</v>
      </c>
      <c r="D1571" s="2">
        <v>120.202596</v>
      </c>
      <c r="E1571">
        <v>1</v>
      </c>
      <c r="F1571">
        <v>1</v>
      </c>
      <c r="G1571" s="3">
        <v>2.247795</v>
      </c>
      <c r="H1571" s="3">
        <v>3</v>
      </c>
      <c r="I1571">
        <v>1</v>
      </c>
      <c r="J1571">
        <v>0</v>
      </c>
      <c r="K1571" s="2">
        <v>2.8160150000000002</v>
      </c>
      <c r="L1571">
        <v>0</v>
      </c>
      <c r="M1571" s="2">
        <v>0.71272599999999997</v>
      </c>
      <c r="N1571" s="2">
        <v>0</v>
      </c>
      <c r="O1571" s="18">
        <v>1</v>
      </c>
      <c r="P1571">
        <v>4</v>
      </c>
      <c r="Q1571" t="s">
        <v>30</v>
      </c>
      <c r="R1571" s="2">
        <f t="shared" si="24"/>
        <v>34.600036158260501</v>
      </c>
      <c r="S1571">
        <v>1</v>
      </c>
      <c r="T1571">
        <v>0</v>
      </c>
    </row>
    <row r="1572" spans="1:20" x14ac:dyDescent="0.25">
      <c r="A1572" t="s">
        <v>21</v>
      </c>
      <c r="B1572" s="3">
        <v>26.680375999999999</v>
      </c>
      <c r="C1572" s="2">
        <v>1.8122590000000001</v>
      </c>
      <c r="D1572" s="2">
        <v>118.277657</v>
      </c>
      <c r="E1572">
        <v>1</v>
      </c>
      <c r="F1572">
        <v>1</v>
      </c>
      <c r="G1572" s="3">
        <v>2.2396340000000001</v>
      </c>
      <c r="H1572" s="3">
        <v>3</v>
      </c>
      <c r="I1572">
        <v>1</v>
      </c>
      <c r="J1572">
        <v>0</v>
      </c>
      <c r="K1572" s="2">
        <v>2.6842640000000002</v>
      </c>
      <c r="L1572">
        <v>0</v>
      </c>
      <c r="M1572" s="2">
        <v>0.97930600000000001</v>
      </c>
      <c r="N1572" s="2">
        <v>0</v>
      </c>
      <c r="O1572" s="18">
        <v>1</v>
      </c>
      <c r="P1572">
        <v>4</v>
      </c>
      <c r="Q1572" t="s">
        <v>30</v>
      </c>
      <c r="R1572" s="2">
        <f t="shared" si="24"/>
        <v>36.01323893625478</v>
      </c>
      <c r="S1572">
        <v>1</v>
      </c>
      <c r="T1572">
        <v>0</v>
      </c>
    </row>
    <row r="1573" spans="1:20" x14ac:dyDescent="0.25">
      <c r="A1573" t="s">
        <v>21</v>
      </c>
      <c r="B1573" s="3">
        <v>37.056193</v>
      </c>
      <c r="C1573" s="2">
        <v>1.7501500000000001</v>
      </c>
      <c r="D1573" s="2">
        <v>118.206565</v>
      </c>
      <c r="E1573">
        <v>1</v>
      </c>
      <c r="F1573">
        <v>1</v>
      </c>
      <c r="G1573" s="3">
        <v>2.0928300000000002</v>
      </c>
      <c r="H1573" s="3">
        <v>3</v>
      </c>
      <c r="I1573">
        <v>1</v>
      </c>
      <c r="J1573">
        <v>0</v>
      </c>
      <c r="K1573" s="2">
        <v>2.0777040000000002</v>
      </c>
      <c r="L1573">
        <v>0</v>
      </c>
      <c r="M1573" s="2">
        <v>0.59865500000000005</v>
      </c>
      <c r="N1573" s="2">
        <v>0</v>
      </c>
      <c r="O1573" s="18">
        <v>1</v>
      </c>
      <c r="P1573">
        <v>3</v>
      </c>
      <c r="Q1573" t="s">
        <v>30</v>
      </c>
      <c r="R1573" s="2">
        <f t="shared" si="24"/>
        <v>38.591446080816333</v>
      </c>
      <c r="S1573">
        <v>1</v>
      </c>
      <c r="T1573">
        <v>0</v>
      </c>
    </row>
    <row r="1574" spans="1:20" x14ac:dyDescent="0.25">
      <c r="A1574" t="s">
        <v>21</v>
      </c>
      <c r="B1574" s="3">
        <v>28.825278999999998</v>
      </c>
      <c r="C1574" s="2">
        <v>1.815347</v>
      </c>
      <c r="D1574" s="2">
        <v>120.39975800000001</v>
      </c>
      <c r="E1574">
        <v>1</v>
      </c>
      <c r="F1574">
        <v>1</v>
      </c>
      <c r="G1574" s="3">
        <v>2.9672999999999998</v>
      </c>
      <c r="H1574" s="3">
        <v>3</v>
      </c>
      <c r="I1574">
        <v>1</v>
      </c>
      <c r="J1574">
        <v>0</v>
      </c>
      <c r="K1574" s="2">
        <v>2.5300349999999998</v>
      </c>
      <c r="L1574">
        <v>0</v>
      </c>
      <c r="M1574" s="2">
        <v>1.045107</v>
      </c>
      <c r="N1574" s="2">
        <v>0.94786599999999999</v>
      </c>
      <c r="O1574" s="18">
        <v>1</v>
      </c>
      <c r="P1574">
        <v>3</v>
      </c>
      <c r="Q1574" t="s">
        <v>30</v>
      </c>
      <c r="R1574" s="2">
        <f t="shared" si="24"/>
        <v>36.53476433649179</v>
      </c>
      <c r="S1574">
        <v>1</v>
      </c>
      <c r="T1574">
        <v>0</v>
      </c>
    </row>
    <row r="1575" spans="1:20" x14ac:dyDescent="0.25">
      <c r="A1575" t="s">
        <v>21</v>
      </c>
      <c r="B1575" s="3">
        <v>25.883749000000002</v>
      </c>
      <c r="C1575" s="2">
        <v>1.767077</v>
      </c>
      <c r="D1575" s="2">
        <v>114.133149</v>
      </c>
      <c r="E1575">
        <v>1</v>
      </c>
      <c r="F1575">
        <v>1</v>
      </c>
      <c r="G1575" s="3">
        <v>2.2257310000000001</v>
      </c>
      <c r="H1575" s="3">
        <v>3</v>
      </c>
      <c r="I1575">
        <v>1</v>
      </c>
      <c r="J1575">
        <v>0</v>
      </c>
      <c r="K1575" s="2">
        <v>2.1543260000000002</v>
      </c>
      <c r="L1575">
        <v>0</v>
      </c>
      <c r="M1575" s="2">
        <v>1.266866</v>
      </c>
      <c r="N1575" s="2">
        <v>0.39017800000000002</v>
      </c>
      <c r="O1575" s="18">
        <v>1</v>
      </c>
      <c r="P1575">
        <v>4</v>
      </c>
      <c r="Q1575" t="s">
        <v>30</v>
      </c>
      <c r="R1575" s="2">
        <f t="shared" si="24"/>
        <v>36.551133659279856</v>
      </c>
      <c r="S1575">
        <v>1</v>
      </c>
      <c r="T1575">
        <v>0</v>
      </c>
    </row>
    <row r="1576" spans="1:20" x14ac:dyDescent="0.25">
      <c r="A1576" t="s">
        <v>21</v>
      </c>
      <c r="B1576" s="3">
        <v>25.486521</v>
      </c>
      <c r="C1576" s="2">
        <v>1.7624610000000001</v>
      </c>
      <c r="D1576" s="2">
        <v>115.531622</v>
      </c>
      <c r="E1576">
        <v>1</v>
      </c>
      <c r="F1576">
        <v>1</v>
      </c>
      <c r="G1576" s="3">
        <v>2.1783079999999999</v>
      </c>
      <c r="H1576" s="3">
        <v>3</v>
      </c>
      <c r="I1576">
        <v>1</v>
      </c>
      <c r="J1576">
        <v>0</v>
      </c>
      <c r="K1576" s="2">
        <v>2.1658040000000001</v>
      </c>
      <c r="L1576">
        <v>0</v>
      </c>
      <c r="M1576" s="2">
        <v>1.4206749999999999</v>
      </c>
      <c r="N1576" s="2">
        <v>1.875683</v>
      </c>
      <c r="O1576" s="18">
        <v>1</v>
      </c>
      <c r="P1576">
        <v>4</v>
      </c>
      <c r="Q1576" t="s">
        <v>30</v>
      </c>
      <c r="R1576" s="2">
        <f t="shared" si="24"/>
        <v>37.193053889365821</v>
      </c>
      <c r="S1576">
        <v>1</v>
      </c>
      <c r="T1576">
        <v>0</v>
      </c>
    </row>
    <row r="1577" spans="1:20" x14ac:dyDescent="0.25">
      <c r="A1577" t="s">
        <v>21</v>
      </c>
      <c r="B1577" s="3">
        <v>29.883020999999999</v>
      </c>
      <c r="C1577" s="2">
        <v>1.7790490000000001</v>
      </c>
      <c r="D1577" s="2">
        <v>112.438508</v>
      </c>
      <c r="E1577">
        <v>1</v>
      </c>
      <c r="F1577">
        <v>1</v>
      </c>
      <c r="G1577" s="3">
        <v>2.0657519999999998</v>
      </c>
      <c r="H1577" s="3">
        <v>3</v>
      </c>
      <c r="I1577">
        <v>1</v>
      </c>
      <c r="J1577">
        <v>0</v>
      </c>
      <c r="K1577" s="2">
        <v>2.0782970000000001</v>
      </c>
      <c r="L1577">
        <v>0</v>
      </c>
      <c r="M1577" s="2">
        <v>0</v>
      </c>
      <c r="N1577" s="2">
        <v>0.67735400000000001</v>
      </c>
      <c r="O1577" s="18">
        <v>1</v>
      </c>
      <c r="P1577">
        <v>3</v>
      </c>
      <c r="Q1577" t="s">
        <v>30</v>
      </c>
      <c r="R1577" s="2">
        <f t="shared" si="24"/>
        <v>35.525422712059459</v>
      </c>
      <c r="S1577">
        <v>1</v>
      </c>
      <c r="T1577">
        <v>0</v>
      </c>
    </row>
    <row r="1578" spans="1:20" x14ac:dyDescent="0.25">
      <c r="A1578" t="s">
        <v>21</v>
      </c>
      <c r="B1578" s="3">
        <v>26.957644999999999</v>
      </c>
      <c r="C1578" s="2">
        <v>1.7807310000000001</v>
      </c>
      <c r="D1578" s="2">
        <v>112.957922</v>
      </c>
      <c r="E1578">
        <v>1</v>
      </c>
      <c r="F1578">
        <v>1</v>
      </c>
      <c r="G1578" s="3">
        <v>2.263245</v>
      </c>
      <c r="H1578" s="3">
        <v>3</v>
      </c>
      <c r="I1578">
        <v>1</v>
      </c>
      <c r="J1578">
        <v>0</v>
      </c>
      <c r="K1578" s="2">
        <v>2.0925090000000002</v>
      </c>
      <c r="L1578">
        <v>0</v>
      </c>
      <c r="M1578" s="2">
        <v>0</v>
      </c>
      <c r="N1578" s="2">
        <v>1.8368530000000001</v>
      </c>
      <c r="O1578" s="18">
        <v>1</v>
      </c>
      <c r="P1578">
        <v>3</v>
      </c>
      <c r="Q1578" t="s">
        <v>30</v>
      </c>
      <c r="R1578" s="2">
        <f t="shared" si="24"/>
        <v>35.622144085984047</v>
      </c>
      <c r="S1578">
        <v>1</v>
      </c>
      <c r="T1578">
        <v>0</v>
      </c>
    </row>
    <row r="1579" spans="1:20" x14ac:dyDescent="0.25">
      <c r="A1579" t="s">
        <v>21</v>
      </c>
      <c r="B1579" s="3">
        <v>26.490926000000002</v>
      </c>
      <c r="C1579" s="2">
        <v>1.872517</v>
      </c>
      <c r="D1579" s="2">
        <v>120.898397</v>
      </c>
      <c r="E1579">
        <v>1</v>
      </c>
      <c r="F1579">
        <v>1</v>
      </c>
      <c r="G1579" s="3">
        <v>2.4435380000000002</v>
      </c>
      <c r="H1579" s="3">
        <v>3</v>
      </c>
      <c r="I1579">
        <v>1</v>
      </c>
      <c r="J1579">
        <v>0</v>
      </c>
      <c r="K1579" s="2">
        <v>2.939492</v>
      </c>
      <c r="L1579">
        <v>0</v>
      </c>
      <c r="M1579" s="2">
        <v>1.208142</v>
      </c>
      <c r="N1579" s="2">
        <v>0.73893500000000001</v>
      </c>
      <c r="O1579" s="18">
        <v>1</v>
      </c>
      <c r="P1579">
        <v>4</v>
      </c>
      <c r="Q1579" t="s">
        <v>30</v>
      </c>
      <c r="R1579" s="2">
        <f t="shared" si="24"/>
        <v>34.480138698363817</v>
      </c>
      <c r="S1579">
        <v>1</v>
      </c>
      <c r="T1579">
        <v>0</v>
      </c>
    </row>
    <row r="1580" spans="1:20" x14ac:dyDescent="0.25">
      <c r="A1580" t="s">
        <v>21</v>
      </c>
      <c r="B1580" s="3">
        <v>27.558800999999999</v>
      </c>
      <c r="C1580" s="2">
        <v>1.8012239999999999</v>
      </c>
      <c r="D1580" s="2">
        <v>119.050381</v>
      </c>
      <c r="E1580">
        <v>1</v>
      </c>
      <c r="F1580">
        <v>1</v>
      </c>
      <c r="G1580" s="3">
        <v>2.7449940000000002</v>
      </c>
      <c r="H1580" s="3">
        <v>3</v>
      </c>
      <c r="I1580">
        <v>1</v>
      </c>
      <c r="J1580">
        <v>0</v>
      </c>
      <c r="K1580" s="2">
        <v>2.4788380000000001</v>
      </c>
      <c r="L1580">
        <v>0</v>
      </c>
      <c r="M1580" s="2">
        <v>0.68448699999999996</v>
      </c>
      <c r="N1580" s="2">
        <v>0.67790899999999998</v>
      </c>
      <c r="O1580" s="18">
        <v>1</v>
      </c>
      <c r="P1580">
        <v>4</v>
      </c>
      <c r="Q1580" t="s">
        <v>30</v>
      </c>
      <c r="R1580" s="2">
        <f t="shared" si="24"/>
        <v>36.694023913247747</v>
      </c>
      <c r="S1580">
        <v>1</v>
      </c>
      <c r="T1580">
        <v>0</v>
      </c>
    </row>
    <row r="1581" spans="1:20" x14ac:dyDescent="0.25">
      <c r="A1581" t="s">
        <v>21</v>
      </c>
      <c r="B1581" s="3">
        <v>22.908878999999999</v>
      </c>
      <c r="C1581" s="2">
        <v>1.876898</v>
      </c>
      <c r="D1581" s="2">
        <v>121.277832</v>
      </c>
      <c r="E1581">
        <v>1</v>
      </c>
      <c r="F1581">
        <v>1</v>
      </c>
      <c r="G1581" s="3">
        <v>2.6301369999999999</v>
      </c>
      <c r="H1581" s="3">
        <v>2.806298</v>
      </c>
      <c r="I1581">
        <v>1</v>
      </c>
      <c r="J1581">
        <v>0</v>
      </c>
      <c r="K1581" s="2">
        <v>1.9705079999999999</v>
      </c>
      <c r="L1581">
        <v>0</v>
      </c>
      <c r="M1581" s="2">
        <v>1.3042910000000001</v>
      </c>
      <c r="N1581" s="2">
        <v>0</v>
      </c>
      <c r="O1581" s="18">
        <v>1</v>
      </c>
      <c r="P1581">
        <v>4</v>
      </c>
      <c r="Q1581" t="s">
        <v>30</v>
      </c>
      <c r="R1581" s="2">
        <f t="shared" si="24"/>
        <v>34.427071515950963</v>
      </c>
      <c r="S1581">
        <v>1</v>
      </c>
      <c r="T1581">
        <v>0</v>
      </c>
    </row>
    <row r="1582" spans="1:20" x14ac:dyDescent="0.25">
      <c r="A1582" t="s">
        <v>21</v>
      </c>
      <c r="B1582" s="3">
        <v>24.201622</v>
      </c>
      <c r="C1582" s="2">
        <v>1.7755799999999999</v>
      </c>
      <c r="D1582" s="2">
        <v>120.58941900000001</v>
      </c>
      <c r="E1582">
        <v>1</v>
      </c>
      <c r="F1582">
        <v>1</v>
      </c>
      <c r="G1582" s="3">
        <v>2.1138430000000001</v>
      </c>
      <c r="H1582" s="3">
        <v>3</v>
      </c>
      <c r="I1582">
        <v>1</v>
      </c>
      <c r="J1582">
        <v>0</v>
      </c>
      <c r="K1582" s="2">
        <v>2.3160690000000002</v>
      </c>
      <c r="L1582">
        <v>0</v>
      </c>
      <c r="M1582" s="2">
        <v>1.804157</v>
      </c>
      <c r="N1582" s="2">
        <v>0.35731400000000002</v>
      </c>
      <c r="O1582" s="18">
        <v>1</v>
      </c>
      <c r="P1582">
        <v>4</v>
      </c>
      <c r="Q1582" t="s">
        <v>30</v>
      </c>
      <c r="R1582" s="2">
        <f t="shared" si="24"/>
        <v>38.249759929247837</v>
      </c>
      <c r="S1582">
        <v>1</v>
      </c>
      <c r="T1582">
        <v>0</v>
      </c>
    </row>
    <row r="1583" spans="1:20" x14ac:dyDescent="0.25">
      <c r="A1583" t="s">
        <v>21</v>
      </c>
      <c r="B1583" s="3">
        <v>31.689772999999999</v>
      </c>
      <c r="C1583" s="2">
        <v>1.76569</v>
      </c>
      <c r="D1583" s="2">
        <v>120.08294100000001</v>
      </c>
      <c r="E1583">
        <v>1</v>
      </c>
      <c r="F1583">
        <v>1</v>
      </c>
      <c r="G1583" s="3">
        <v>2.8217270000000001</v>
      </c>
      <c r="H1583" s="3">
        <v>3</v>
      </c>
      <c r="I1583">
        <v>1</v>
      </c>
      <c r="J1583">
        <v>0</v>
      </c>
      <c r="K1583" s="2">
        <v>2.173279</v>
      </c>
      <c r="L1583">
        <v>0</v>
      </c>
      <c r="M1583" s="2">
        <v>1.0965560000000001</v>
      </c>
      <c r="N1583" s="2">
        <v>0.23285800000000001</v>
      </c>
      <c r="O1583" s="18">
        <v>1</v>
      </c>
      <c r="P1583">
        <v>3</v>
      </c>
      <c r="Q1583" t="s">
        <v>30</v>
      </c>
      <c r="R1583" s="2">
        <f t="shared" si="24"/>
        <v>38.516995342712733</v>
      </c>
      <c r="S1583">
        <v>1</v>
      </c>
      <c r="T1583">
        <v>0</v>
      </c>
    </row>
    <row r="1584" spans="1:20" x14ac:dyDescent="0.25">
      <c r="A1584" t="s">
        <v>21</v>
      </c>
      <c r="B1584" s="3">
        <v>30.242597</v>
      </c>
      <c r="C1584" s="2">
        <v>1.7597719999999999</v>
      </c>
      <c r="D1584" s="2">
        <v>118.382361</v>
      </c>
      <c r="E1584">
        <v>1</v>
      </c>
      <c r="F1584">
        <v>1</v>
      </c>
      <c r="G1584" s="3">
        <v>2.3125279999999999</v>
      </c>
      <c r="H1584" s="3">
        <v>3</v>
      </c>
      <c r="I1584">
        <v>1</v>
      </c>
      <c r="J1584">
        <v>0</v>
      </c>
      <c r="K1584" s="2">
        <v>2.2080679999999999</v>
      </c>
      <c r="L1584">
        <v>0</v>
      </c>
      <c r="M1584" s="2">
        <v>1.0767199999999999</v>
      </c>
      <c r="N1584" s="2">
        <v>1.035711</v>
      </c>
      <c r="O1584" s="18">
        <v>1</v>
      </c>
      <c r="P1584">
        <v>3</v>
      </c>
      <c r="Q1584" t="s">
        <v>30</v>
      </c>
      <c r="R1584" s="2">
        <f t="shared" si="24"/>
        <v>38.227349804574061</v>
      </c>
      <c r="S1584">
        <v>1</v>
      </c>
      <c r="T1584">
        <v>0</v>
      </c>
    </row>
    <row r="1585" spans="1:20" x14ac:dyDescent="0.25">
      <c r="A1585" t="s">
        <v>21</v>
      </c>
      <c r="B1585" s="3">
        <v>31.346844999999998</v>
      </c>
      <c r="C1585" s="2">
        <v>1.823545</v>
      </c>
      <c r="D1585" s="2">
        <v>126.460936</v>
      </c>
      <c r="E1585">
        <v>1</v>
      </c>
      <c r="F1585">
        <v>1</v>
      </c>
      <c r="G1585" s="3">
        <v>2.9388010000000002</v>
      </c>
      <c r="H1585" s="3">
        <v>3</v>
      </c>
      <c r="I1585">
        <v>1</v>
      </c>
      <c r="J1585">
        <v>1</v>
      </c>
      <c r="K1585" s="2">
        <v>1.4789939999999999</v>
      </c>
      <c r="L1585">
        <v>0</v>
      </c>
      <c r="M1585" s="2">
        <v>0.94676300000000002</v>
      </c>
      <c r="N1585" s="2">
        <v>1.360463</v>
      </c>
      <c r="O1585" s="18">
        <v>1</v>
      </c>
      <c r="P1585">
        <v>4</v>
      </c>
      <c r="Q1585" t="s">
        <v>30</v>
      </c>
      <c r="R1585" s="2">
        <f t="shared" si="24"/>
        <v>38.029745757134833</v>
      </c>
      <c r="S1585">
        <v>1</v>
      </c>
      <c r="T1585">
        <v>0</v>
      </c>
    </row>
    <row r="1586" spans="1:20" x14ac:dyDescent="0.25">
      <c r="A1586" t="s">
        <v>21</v>
      </c>
      <c r="B1586" s="3">
        <v>30.577342999999999</v>
      </c>
      <c r="C1586" s="2">
        <v>1.8689229999999999</v>
      </c>
      <c r="D1586" s="2">
        <v>125.06426399999999</v>
      </c>
      <c r="E1586">
        <v>1</v>
      </c>
      <c r="F1586">
        <v>1</v>
      </c>
      <c r="G1586" s="3">
        <v>2.0506190000000002</v>
      </c>
      <c r="H1586" s="3">
        <v>3</v>
      </c>
      <c r="I1586">
        <v>1</v>
      </c>
      <c r="J1586">
        <v>1</v>
      </c>
      <c r="K1586" s="2">
        <v>1.5151829999999999</v>
      </c>
      <c r="L1586">
        <v>0</v>
      </c>
      <c r="M1586" s="2">
        <v>0.84981099999999998</v>
      </c>
      <c r="N1586" s="2">
        <v>0.26190099999999999</v>
      </c>
      <c r="O1586" s="18">
        <v>1</v>
      </c>
      <c r="P1586">
        <v>4</v>
      </c>
      <c r="Q1586" t="s">
        <v>30</v>
      </c>
      <c r="R1586" s="2">
        <f t="shared" si="24"/>
        <v>35.805555357306787</v>
      </c>
      <c r="S1586">
        <v>1</v>
      </c>
      <c r="T1586">
        <v>0</v>
      </c>
    </row>
    <row r="1587" spans="1:20" x14ac:dyDescent="0.25">
      <c r="A1587" t="s">
        <v>21</v>
      </c>
      <c r="B1587" s="3">
        <v>25.124594999999999</v>
      </c>
      <c r="C1587" s="2">
        <v>1.7715099999999999</v>
      </c>
      <c r="D1587" s="2">
        <v>113.20712399999999</v>
      </c>
      <c r="E1587">
        <v>1</v>
      </c>
      <c r="F1587">
        <v>1</v>
      </c>
      <c r="G1587" s="3">
        <v>1.4577580000000001</v>
      </c>
      <c r="H1587" s="3">
        <v>3</v>
      </c>
      <c r="I1587">
        <v>1</v>
      </c>
      <c r="J1587">
        <v>0</v>
      </c>
      <c r="K1587" s="2">
        <v>2.0202490000000002</v>
      </c>
      <c r="L1587">
        <v>0</v>
      </c>
      <c r="M1587" s="2">
        <v>1.5567089999999999</v>
      </c>
      <c r="N1587" s="2">
        <v>1.33E-3</v>
      </c>
      <c r="O1587" s="18">
        <v>1</v>
      </c>
      <c r="P1587">
        <v>4</v>
      </c>
      <c r="Q1587" t="s">
        <v>30</v>
      </c>
      <c r="R1587" s="2">
        <f>D1587/(C1587*C1587)</f>
        <v>36.073355432670205</v>
      </c>
      <c r="S1587">
        <v>1</v>
      </c>
      <c r="T1587">
        <v>0</v>
      </c>
    </row>
    <row r="1588" spans="1:20" x14ac:dyDescent="0.25">
      <c r="A1588" t="s">
        <v>21</v>
      </c>
      <c r="B1588" s="3">
        <v>25.509034</v>
      </c>
      <c r="C1588" s="2">
        <v>1.7721899999999999</v>
      </c>
      <c r="D1588" s="2">
        <v>114.097656</v>
      </c>
      <c r="E1588">
        <v>1</v>
      </c>
      <c r="F1588">
        <v>1</v>
      </c>
      <c r="G1588" s="3">
        <v>2.1933099999999999</v>
      </c>
      <c r="H1588" s="3">
        <v>3</v>
      </c>
      <c r="I1588">
        <v>1</v>
      </c>
      <c r="J1588">
        <v>0</v>
      </c>
      <c r="K1588" s="2">
        <v>2.0899830000000001</v>
      </c>
      <c r="L1588">
        <v>0</v>
      </c>
      <c r="M1588" s="2">
        <v>1.360994</v>
      </c>
      <c r="N1588" s="2">
        <v>0.85743800000000003</v>
      </c>
      <c r="O1588" s="18">
        <v>1</v>
      </c>
      <c r="P1588">
        <v>4</v>
      </c>
      <c r="Q1588" t="s">
        <v>30</v>
      </c>
      <c r="R1588" s="2">
        <f t="shared" si="24"/>
        <v>36.329227168071242</v>
      </c>
      <c r="S1588">
        <v>1</v>
      </c>
      <c r="T1588">
        <v>0</v>
      </c>
    </row>
    <row r="1589" spans="1:20" x14ac:dyDescent="0.25">
      <c r="A1589" t="s">
        <v>21</v>
      </c>
      <c r="B1589" s="3">
        <v>25.478662</v>
      </c>
      <c r="C1589" s="2">
        <v>1.8582650000000001</v>
      </c>
      <c r="D1589" s="2">
        <v>117.57456999999999</v>
      </c>
      <c r="E1589">
        <v>1</v>
      </c>
      <c r="F1589">
        <v>1</v>
      </c>
      <c r="G1589" s="3">
        <v>2.0285709999999999</v>
      </c>
      <c r="H1589" s="3">
        <v>3</v>
      </c>
      <c r="I1589">
        <v>1</v>
      </c>
      <c r="J1589">
        <v>0</v>
      </c>
      <c r="K1589" s="2">
        <v>2.5304280000000001</v>
      </c>
      <c r="L1589">
        <v>0</v>
      </c>
      <c r="M1589" s="2">
        <v>1.31257</v>
      </c>
      <c r="N1589" s="2">
        <v>6.6805000000000003E-2</v>
      </c>
      <c r="O1589" s="18">
        <v>1</v>
      </c>
      <c r="P1589">
        <v>4</v>
      </c>
      <c r="Q1589" t="s">
        <v>30</v>
      </c>
      <c r="R1589" s="2">
        <f t="shared" si="24"/>
        <v>34.048509479769301</v>
      </c>
      <c r="S1589">
        <v>1</v>
      </c>
      <c r="T1589">
        <v>0</v>
      </c>
    </row>
    <row r="1590" spans="1:20" x14ac:dyDescent="0.25">
      <c r="A1590" t="s">
        <v>21</v>
      </c>
      <c r="B1590" s="3">
        <v>25.100512999999999</v>
      </c>
      <c r="C1590" s="2">
        <v>1.8305959999999999</v>
      </c>
      <c r="D1590" s="2">
        <v>118.424156</v>
      </c>
      <c r="E1590">
        <v>1</v>
      </c>
      <c r="F1590">
        <v>1</v>
      </c>
      <c r="G1590" s="3">
        <v>1.4556020000000001</v>
      </c>
      <c r="H1590" s="3">
        <v>3</v>
      </c>
      <c r="I1590">
        <v>1</v>
      </c>
      <c r="J1590">
        <v>0</v>
      </c>
      <c r="K1590" s="2">
        <v>2.3633069999999998</v>
      </c>
      <c r="L1590">
        <v>0</v>
      </c>
      <c r="M1590" s="2">
        <v>1.1446829999999999</v>
      </c>
      <c r="N1590" s="2">
        <v>0.101026</v>
      </c>
      <c r="O1590" s="18">
        <v>1</v>
      </c>
      <c r="P1590">
        <v>4</v>
      </c>
      <c r="Q1590" t="s">
        <v>30</v>
      </c>
      <c r="R1590" s="2">
        <f t="shared" si="24"/>
        <v>35.339083336070416</v>
      </c>
      <c r="S1590">
        <v>1</v>
      </c>
      <c r="T1590">
        <v>0</v>
      </c>
    </row>
    <row r="1591" spans="1:20" x14ac:dyDescent="0.25">
      <c r="A1591" t="s">
        <v>21</v>
      </c>
      <c r="B1591" s="3">
        <v>38.523645999999999</v>
      </c>
      <c r="C1591" s="2">
        <v>1.765836</v>
      </c>
      <c r="D1591" s="2">
        <v>118.53324600000001</v>
      </c>
      <c r="E1591">
        <v>1</v>
      </c>
      <c r="F1591">
        <v>1</v>
      </c>
      <c r="G1591" s="3">
        <v>2.1778960000000001</v>
      </c>
      <c r="H1591" s="3">
        <v>2.9876520000000002</v>
      </c>
      <c r="I1591">
        <v>1</v>
      </c>
      <c r="J1591">
        <v>0</v>
      </c>
      <c r="K1591" s="2">
        <v>1.7450950000000001</v>
      </c>
      <c r="L1591">
        <v>0</v>
      </c>
      <c r="M1591" s="2">
        <v>0.65654800000000002</v>
      </c>
      <c r="N1591" s="2">
        <v>0</v>
      </c>
      <c r="O1591" s="18">
        <v>1</v>
      </c>
      <c r="P1591">
        <v>3</v>
      </c>
      <c r="Q1591" t="s">
        <v>30</v>
      </c>
      <c r="R1591" s="2">
        <f t="shared" si="24"/>
        <v>38.013638868148803</v>
      </c>
      <c r="S1591">
        <v>1</v>
      </c>
      <c r="T1591">
        <v>0</v>
      </c>
    </row>
    <row r="1592" spans="1:20" x14ac:dyDescent="0.25">
      <c r="A1592" t="s">
        <v>21</v>
      </c>
      <c r="B1592" s="3">
        <v>38.712159999999997</v>
      </c>
      <c r="C1592" s="2">
        <v>1.770278</v>
      </c>
      <c r="D1592" s="2">
        <v>117.29188000000001</v>
      </c>
      <c r="E1592">
        <v>1</v>
      </c>
      <c r="F1592">
        <v>1</v>
      </c>
      <c r="G1592" s="3">
        <v>2.2523819999999999</v>
      </c>
      <c r="H1592" s="3">
        <v>2.842848</v>
      </c>
      <c r="I1592">
        <v>1</v>
      </c>
      <c r="J1592">
        <v>0</v>
      </c>
      <c r="K1592" s="2">
        <v>1.879381</v>
      </c>
      <c r="L1592">
        <v>0</v>
      </c>
      <c r="M1592" s="2">
        <v>0.91938799999999998</v>
      </c>
      <c r="N1592" s="2">
        <v>0</v>
      </c>
      <c r="O1592" s="18">
        <v>1</v>
      </c>
      <c r="P1592">
        <v>3</v>
      </c>
      <c r="Q1592" t="s">
        <v>30</v>
      </c>
      <c r="R1592" s="2">
        <f t="shared" si="24"/>
        <v>37.426998770934723</v>
      </c>
      <c r="S1592">
        <v>1</v>
      </c>
      <c r="T1592">
        <v>0</v>
      </c>
    </row>
    <row r="1593" spans="1:20" x14ac:dyDescent="0.25">
      <c r="A1593" t="s">
        <v>21</v>
      </c>
      <c r="B1593" s="3">
        <v>25.717521999999999</v>
      </c>
      <c r="C1593" s="2">
        <v>1.6734910000000001</v>
      </c>
      <c r="D1593" s="2">
        <v>103.706181</v>
      </c>
      <c r="E1593">
        <v>1</v>
      </c>
      <c r="F1593">
        <v>1</v>
      </c>
      <c r="G1593" s="3">
        <v>2.668949</v>
      </c>
      <c r="H1593" s="3">
        <v>1.1343209999999999</v>
      </c>
      <c r="I1593">
        <v>1</v>
      </c>
      <c r="J1593">
        <v>0</v>
      </c>
      <c r="K1593" s="2">
        <v>1.2794430000000001</v>
      </c>
      <c r="L1593">
        <v>0</v>
      </c>
      <c r="M1593" s="2">
        <v>0.11243</v>
      </c>
      <c r="N1593" s="2">
        <v>1.1355029999999999</v>
      </c>
      <c r="O1593" s="18">
        <v>0</v>
      </c>
      <c r="P1593">
        <v>4</v>
      </c>
      <c r="Q1593" t="s">
        <v>30</v>
      </c>
      <c r="R1593" s="2">
        <f t="shared" si="24"/>
        <v>37.030355332462584</v>
      </c>
      <c r="S1593">
        <v>1</v>
      </c>
      <c r="T1593">
        <v>0</v>
      </c>
    </row>
    <row r="1594" spans="1:20" x14ac:dyDescent="0.25">
      <c r="A1594" t="s">
        <v>21</v>
      </c>
      <c r="B1594" s="3">
        <v>32.259622999999998</v>
      </c>
      <c r="C1594" s="2">
        <v>1.703346</v>
      </c>
      <c r="D1594" s="2">
        <v>102.686239</v>
      </c>
      <c r="E1594">
        <v>1</v>
      </c>
      <c r="F1594">
        <v>1</v>
      </c>
      <c r="G1594" s="3">
        <v>2.7239529999999998</v>
      </c>
      <c r="H1594" s="3">
        <v>1.9241680000000001</v>
      </c>
      <c r="I1594">
        <v>1</v>
      </c>
      <c r="J1594">
        <v>0</v>
      </c>
      <c r="K1594" s="2">
        <v>1</v>
      </c>
      <c r="L1594">
        <v>0</v>
      </c>
      <c r="M1594" s="2">
        <v>1.622055</v>
      </c>
      <c r="N1594" s="2">
        <v>6.9366999999999998E-2</v>
      </c>
      <c r="O1594" s="18">
        <v>0</v>
      </c>
      <c r="P1594">
        <v>4</v>
      </c>
      <c r="Q1594" t="s">
        <v>30</v>
      </c>
      <c r="R1594" s="2">
        <f t="shared" si="24"/>
        <v>35.392113467231958</v>
      </c>
      <c r="S1594">
        <v>1</v>
      </c>
      <c r="T1594">
        <v>0</v>
      </c>
    </row>
    <row r="1595" spans="1:20" x14ac:dyDescent="0.25">
      <c r="A1595" t="s">
        <v>21</v>
      </c>
      <c r="B1595" s="3">
        <v>23.47007</v>
      </c>
      <c r="C1595" s="2">
        <v>1.8429059999999999</v>
      </c>
      <c r="D1595" s="2">
        <v>121.142535</v>
      </c>
      <c r="E1595">
        <v>1</v>
      </c>
      <c r="F1595">
        <v>1</v>
      </c>
      <c r="G1595" s="3">
        <v>3</v>
      </c>
      <c r="H1595" s="3">
        <v>2.701689</v>
      </c>
      <c r="I1595">
        <v>1</v>
      </c>
      <c r="J1595">
        <v>0</v>
      </c>
      <c r="K1595" s="2">
        <v>2.7384849999999998</v>
      </c>
      <c r="L1595">
        <v>0</v>
      </c>
      <c r="M1595" s="2">
        <v>0.99225300000000005</v>
      </c>
      <c r="N1595" s="2">
        <v>0</v>
      </c>
      <c r="O1595" s="18">
        <v>1</v>
      </c>
      <c r="P1595">
        <v>4</v>
      </c>
      <c r="Q1595" t="s">
        <v>30</v>
      </c>
      <c r="R1595" s="2">
        <f t="shared" si="24"/>
        <v>35.668947072331171</v>
      </c>
      <c r="S1595">
        <v>1</v>
      </c>
      <c r="T1595">
        <v>0</v>
      </c>
    </row>
    <row r="1596" spans="1:20" x14ac:dyDescent="0.25">
      <c r="A1596" t="s">
        <v>21</v>
      </c>
      <c r="B1596" s="3">
        <v>24.408805000000001</v>
      </c>
      <c r="C1596" s="2">
        <v>1.779547</v>
      </c>
      <c r="D1596" s="2">
        <v>118.74003500000001</v>
      </c>
      <c r="E1596">
        <v>1</v>
      </c>
      <c r="F1596">
        <v>1</v>
      </c>
      <c r="G1596" s="3">
        <v>2.7362980000000001</v>
      </c>
      <c r="H1596" s="3">
        <v>2.9929030000000001</v>
      </c>
      <c r="I1596">
        <v>1</v>
      </c>
      <c r="J1596">
        <v>0</v>
      </c>
      <c r="K1596" s="2">
        <v>2.0455610000000002</v>
      </c>
      <c r="L1596">
        <v>0</v>
      </c>
      <c r="M1596" s="2">
        <v>0.85495699999999997</v>
      </c>
      <c r="N1596" s="2">
        <v>0.428452</v>
      </c>
      <c r="O1596" s="18">
        <v>1</v>
      </c>
      <c r="P1596">
        <v>4</v>
      </c>
      <c r="Q1596" t="s">
        <v>30</v>
      </c>
      <c r="R1596" s="2">
        <f t="shared" si="24"/>
        <v>37.495422113033449</v>
      </c>
      <c r="S1596">
        <v>1</v>
      </c>
      <c r="T1596">
        <v>0</v>
      </c>
    </row>
    <row r="1597" spans="1:20" x14ac:dyDescent="0.25">
      <c r="A1597" t="s">
        <v>21</v>
      </c>
      <c r="B1597" s="3">
        <v>24.443010999999998</v>
      </c>
      <c r="C1597" s="2">
        <v>1.8733679999999999</v>
      </c>
      <c r="D1597" s="2">
        <v>121.82962000000001</v>
      </c>
      <c r="E1597">
        <v>1</v>
      </c>
      <c r="F1597">
        <v>1</v>
      </c>
      <c r="G1597" s="3">
        <v>2.7221609999999998</v>
      </c>
      <c r="H1597" s="3">
        <v>2.6588370000000001</v>
      </c>
      <c r="I1597">
        <v>1</v>
      </c>
      <c r="J1597">
        <v>0</v>
      </c>
      <c r="K1597" s="2">
        <v>2.3757069999999998</v>
      </c>
      <c r="L1597">
        <v>0</v>
      </c>
      <c r="M1597" s="2">
        <v>1.299469</v>
      </c>
      <c r="N1597" s="2">
        <v>0</v>
      </c>
      <c r="O1597" s="18">
        <v>1</v>
      </c>
      <c r="P1597">
        <v>4</v>
      </c>
      <c r="Q1597" t="s">
        <v>30</v>
      </c>
      <c r="R1597" s="2">
        <f t="shared" si="24"/>
        <v>34.714162692877188</v>
      </c>
      <c r="S1597">
        <v>1</v>
      </c>
      <c r="T1597">
        <v>0</v>
      </c>
    </row>
    <row r="1598" spans="1:20" x14ac:dyDescent="0.25">
      <c r="A1598" t="s">
        <v>21</v>
      </c>
      <c r="B1598" s="3">
        <v>22.906341999999999</v>
      </c>
      <c r="C1598" s="2">
        <v>1.7559020000000001</v>
      </c>
      <c r="D1598" s="2">
        <v>120.02116100000001</v>
      </c>
      <c r="E1598">
        <v>1</v>
      </c>
      <c r="F1598">
        <v>1</v>
      </c>
      <c r="G1598" s="3">
        <v>2.9715739999999999</v>
      </c>
      <c r="H1598" s="3">
        <v>2.80742</v>
      </c>
      <c r="I1598">
        <v>1</v>
      </c>
      <c r="J1598">
        <v>0</v>
      </c>
      <c r="K1598" s="2">
        <v>1.9626459999999999</v>
      </c>
      <c r="L1598">
        <v>0</v>
      </c>
      <c r="M1598" s="2">
        <v>1.5838319999999999</v>
      </c>
      <c r="N1598" s="2">
        <v>0.50481600000000004</v>
      </c>
      <c r="O1598" s="18">
        <v>1</v>
      </c>
      <c r="P1598">
        <v>4</v>
      </c>
      <c r="Q1598" t="s">
        <v>30</v>
      </c>
      <c r="R1598" s="2">
        <f t="shared" si="24"/>
        <v>38.927568402289467</v>
      </c>
      <c r="S1598">
        <v>1</v>
      </c>
      <c r="T1598">
        <v>0</v>
      </c>
    </row>
    <row r="1599" spans="1:20" x14ac:dyDescent="0.25">
      <c r="A1599" t="s">
        <v>21</v>
      </c>
      <c r="B1599" s="3">
        <v>24.007487999999999</v>
      </c>
      <c r="C1599" s="2">
        <v>1.6176550000000001</v>
      </c>
      <c r="D1599" s="2">
        <v>100.941357</v>
      </c>
      <c r="E1599">
        <v>1</v>
      </c>
      <c r="F1599">
        <v>1</v>
      </c>
      <c r="G1599" s="3">
        <v>2.871016</v>
      </c>
      <c r="H1599" s="3">
        <v>1.8344720000000001</v>
      </c>
      <c r="I1599">
        <v>1</v>
      </c>
      <c r="J1599">
        <v>0</v>
      </c>
      <c r="K1599" s="2">
        <v>1.0165850000000001</v>
      </c>
      <c r="L1599">
        <v>0</v>
      </c>
      <c r="M1599" s="2">
        <v>0.23616799999999999</v>
      </c>
      <c r="N1599" s="2">
        <v>0.974939</v>
      </c>
      <c r="O1599" s="18">
        <v>0</v>
      </c>
      <c r="P1599">
        <v>4</v>
      </c>
      <c r="Q1599" t="s">
        <v>30</v>
      </c>
      <c r="R1599" s="2">
        <f t="shared" si="24"/>
        <v>38.574235713847017</v>
      </c>
      <c r="S1599">
        <v>1</v>
      </c>
      <c r="T1599">
        <v>0</v>
      </c>
    </row>
    <row r="1600" spans="1:20" x14ac:dyDescent="0.25">
      <c r="A1600" t="s">
        <v>21</v>
      </c>
      <c r="B1600" s="3">
        <v>30.686700999999999</v>
      </c>
      <c r="C1600" s="2">
        <v>1.644517</v>
      </c>
      <c r="D1600" s="2">
        <v>100.004418</v>
      </c>
      <c r="E1600">
        <v>1</v>
      </c>
      <c r="F1600">
        <v>1</v>
      </c>
      <c r="G1600" s="3">
        <v>2.9640499999999999</v>
      </c>
      <c r="H1600" s="3">
        <v>2.123138</v>
      </c>
      <c r="I1600">
        <v>1</v>
      </c>
      <c r="J1600">
        <v>0</v>
      </c>
      <c r="K1600" s="2">
        <v>1</v>
      </c>
      <c r="L1600">
        <v>0</v>
      </c>
      <c r="M1600" s="2">
        <v>1.6991810000000001</v>
      </c>
      <c r="N1600" s="2">
        <v>0.62046500000000004</v>
      </c>
      <c r="O1600" s="18">
        <v>0</v>
      </c>
      <c r="P1600">
        <v>4</v>
      </c>
      <c r="Q1600" t="s">
        <v>30</v>
      </c>
      <c r="R1600" s="2">
        <f t="shared" si="24"/>
        <v>36.977917747697781</v>
      </c>
      <c r="S1600">
        <v>1</v>
      </c>
      <c r="T1600">
        <v>0</v>
      </c>
    </row>
    <row r="1601" spans="1:20" x14ac:dyDescent="0.25">
      <c r="A1601" t="s">
        <v>21</v>
      </c>
      <c r="B1601" s="3">
        <v>20.184450999999999</v>
      </c>
      <c r="C1601" s="2">
        <v>1.701284</v>
      </c>
      <c r="D1601" s="2">
        <v>104.578255</v>
      </c>
      <c r="E1601">
        <v>1</v>
      </c>
      <c r="F1601">
        <v>1</v>
      </c>
      <c r="G1601" s="3">
        <v>2.653721</v>
      </c>
      <c r="H1601" s="3">
        <v>1.265463</v>
      </c>
      <c r="I1601">
        <v>1</v>
      </c>
      <c r="J1601">
        <v>0</v>
      </c>
      <c r="K1601" s="2">
        <v>1.368457</v>
      </c>
      <c r="L1601">
        <v>0</v>
      </c>
      <c r="M1601" s="2">
        <v>0.21835599999999999</v>
      </c>
      <c r="N1601" s="2">
        <v>0.76807099999999995</v>
      </c>
      <c r="O1601" s="18">
        <v>0</v>
      </c>
      <c r="P1601">
        <v>4</v>
      </c>
      <c r="Q1601" t="s">
        <v>30</v>
      </c>
      <c r="R1601" s="2">
        <f t="shared" si="24"/>
        <v>36.131646752346626</v>
      </c>
      <c r="S1601">
        <v>1</v>
      </c>
      <c r="T1601">
        <v>0</v>
      </c>
    </row>
    <row r="1602" spans="1:20" x14ac:dyDescent="0.25">
      <c r="A1602" t="s">
        <v>21</v>
      </c>
      <c r="B1602" s="3">
        <v>25.447208</v>
      </c>
      <c r="C1602" s="2">
        <v>1.6589100000000001</v>
      </c>
      <c r="D1602" s="2">
        <v>104.548794</v>
      </c>
      <c r="E1602">
        <v>1</v>
      </c>
      <c r="F1602">
        <v>1</v>
      </c>
      <c r="G1602" s="3">
        <v>2.8590970000000002</v>
      </c>
      <c r="H1602" s="3">
        <v>1.3403609999999999</v>
      </c>
      <c r="I1602">
        <v>1</v>
      </c>
      <c r="J1602">
        <v>0</v>
      </c>
      <c r="K1602" s="2">
        <v>1.530508</v>
      </c>
      <c r="L1602">
        <v>0</v>
      </c>
      <c r="M1602" s="2">
        <v>0.17447499999999999</v>
      </c>
      <c r="N1602" s="2">
        <v>1.2617050000000001</v>
      </c>
      <c r="O1602" s="18">
        <v>0</v>
      </c>
      <c r="P1602">
        <v>4</v>
      </c>
      <c r="Q1602" t="s">
        <v>30</v>
      </c>
      <c r="R1602" s="2">
        <f t="shared" si="24"/>
        <v>37.990357224699267</v>
      </c>
      <c r="S1602">
        <v>1</v>
      </c>
      <c r="T1602">
        <v>0</v>
      </c>
    </row>
    <row r="1603" spans="1:20" x14ac:dyDescent="0.25">
      <c r="A1603" t="s">
        <v>21</v>
      </c>
      <c r="B1603" s="3">
        <v>30.002029</v>
      </c>
      <c r="C1603" s="2">
        <v>1.7593240000000001</v>
      </c>
      <c r="D1603" s="2">
        <v>112.000381</v>
      </c>
      <c r="E1603">
        <v>1</v>
      </c>
      <c r="F1603">
        <v>1</v>
      </c>
      <c r="G1603" s="3">
        <v>1.572036</v>
      </c>
      <c r="H1603" s="3">
        <v>3</v>
      </c>
      <c r="I1603">
        <v>1</v>
      </c>
      <c r="J1603">
        <v>0</v>
      </c>
      <c r="K1603" s="2">
        <v>2.0035630000000002</v>
      </c>
      <c r="L1603">
        <v>0</v>
      </c>
      <c r="M1603" s="2">
        <v>0</v>
      </c>
      <c r="N1603" s="2">
        <v>0.340196</v>
      </c>
      <c r="O1603" s="18">
        <v>1</v>
      </c>
      <c r="P1603">
        <v>3</v>
      </c>
      <c r="Q1603" t="s">
        <v>30</v>
      </c>
      <c r="R1603" s="2">
        <f t="shared" ref="R1603:R1666" si="25">D1603/(C1603*C1603)</f>
        <v>36.184939065908246</v>
      </c>
      <c r="S1603">
        <v>1</v>
      </c>
      <c r="T1603">
        <v>0</v>
      </c>
    </row>
    <row r="1604" spans="1:20" x14ac:dyDescent="0.25">
      <c r="A1604" t="s">
        <v>21</v>
      </c>
      <c r="B1604" s="3">
        <v>30.188303000000001</v>
      </c>
      <c r="C1604" s="2">
        <v>1.7583819999999999</v>
      </c>
      <c r="D1604" s="2">
        <v>112.10074</v>
      </c>
      <c r="E1604">
        <v>1</v>
      </c>
      <c r="F1604">
        <v>1</v>
      </c>
      <c r="G1604" s="3">
        <v>1.387489</v>
      </c>
      <c r="H1604" s="3">
        <v>3</v>
      </c>
      <c r="I1604">
        <v>1</v>
      </c>
      <c r="J1604">
        <v>0</v>
      </c>
      <c r="K1604" s="2">
        <v>2.017712</v>
      </c>
      <c r="L1604">
        <v>0</v>
      </c>
      <c r="M1604" s="2">
        <v>0</v>
      </c>
      <c r="N1604" s="2">
        <v>0.73125700000000005</v>
      </c>
      <c r="O1604" s="18">
        <v>1</v>
      </c>
      <c r="P1604">
        <v>3</v>
      </c>
      <c r="Q1604" t="s">
        <v>30</v>
      </c>
      <c r="R1604" s="2">
        <f t="shared" si="25"/>
        <v>36.256178031441941</v>
      </c>
      <c r="S1604">
        <v>1</v>
      </c>
      <c r="T1604">
        <v>0</v>
      </c>
    </row>
    <row r="1605" spans="1:20" x14ac:dyDescent="0.25">
      <c r="A1605" t="s">
        <v>21</v>
      </c>
      <c r="B1605" s="3">
        <v>24.244029000000001</v>
      </c>
      <c r="C1605" s="2">
        <v>1.6222970000000001</v>
      </c>
      <c r="D1605" s="2">
        <v>99.982540999999998</v>
      </c>
      <c r="E1605">
        <v>1</v>
      </c>
      <c r="F1605">
        <v>1</v>
      </c>
      <c r="G1605" s="3">
        <v>2.941929</v>
      </c>
      <c r="H1605" s="3">
        <v>3.9894919999999998</v>
      </c>
      <c r="I1605">
        <v>1</v>
      </c>
      <c r="J1605">
        <v>0</v>
      </c>
      <c r="K1605" s="2">
        <v>1.014135</v>
      </c>
      <c r="L1605">
        <v>0</v>
      </c>
      <c r="M1605" s="2">
        <v>1.9586939999999999</v>
      </c>
      <c r="N1605" s="2">
        <v>0.68734200000000001</v>
      </c>
      <c r="O1605" s="18">
        <v>0</v>
      </c>
      <c r="P1605">
        <v>4</v>
      </c>
      <c r="Q1605" t="s">
        <v>30</v>
      </c>
      <c r="R1605" s="2">
        <f t="shared" si="25"/>
        <v>37.989487941322153</v>
      </c>
      <c r="S1605">
        <v>1</v>
      </c>
      <c r="T1605">
        <v>0</v>
      </c>
    </row>
    <row r="1606" spans="1:20" x14ac:dyDescent="0.25">
      <c r="A1606" t="s">
        <v>21</v>
      </c>
      <c r="B1606" s="3">
        <v>24.521878999999998</v>
      </c>
      <c r="C1606" s="2">
        <v>1.623278</v>
      </c>
      <c r="D1606" s="2">
        <v>97.582959000000002</v>
      </c>
      <c r="E1606">
        <v>1</v>
      </c>
      <c r="F1606">
        <v>1</v>
      </c>
      <c r="G1606" s="3">
        <v>2.9735689999999999</v>
      </c>
      <c r="H1606" s="3">
        <v>2.6500880000000002</v>
      </c>
      <c r="I1606">
        <v>1</v>
      </c>
      <c r="J1606">
        <v>0</v>
      </c>
      <c r="K1606" s="2">
        <v>1.003063</v>
      </c>
      <c r="L1606">
        <v>0</v>
      </c>
      <c r="M1606" s="2">
        <v>1.9811540000000001</v>
      </c>
      <c r="N1606" s="2">
        <v>0.15700700000000001</v>
      </c>
      <c r="O1606" s="18">
        <v>0</v>
      </c>
      <c r="P1606">
        <v>4</v>
      </c>
      <c r="Q1606" t="s">
        <v>30</v>
      </c>
      <c r="R1606" s="2">
        <f t="shared" si="25"/>
        <v>37.03293880381905</v>
      </c>
      <c r="S1606">
        <v>1</v>
      </c>
      <c r="T1606">
        <v>0</v>
      </c>
    </row>
    <row r="1607" spans="1:20" x14ac:dyDescent="0.25">
      <c r="A1607" t="s">
        <v>21</v>
      </c>
      <c r="B1607" s="3">
        <v>29.721964</v>
      </c>
      <c r="C1607" s="2">
        <v>1.9188590000000001</v>
      </c>
      <c r="D1607" s="2">
        <v>129.991623</v>
      </c>
      <c r="E1607">
        <v>1</v>
      </c>
      <c r="F1607">
        <v>1</v>
      </c>
      <c r="G1607" s="3">
        <v>2.0413760000000001</v>
      </c>
      <c r="H1607" s="3">
        <v>3</v>
      </c>
      <c r="I1607">
        <v>1</v>
      </c>
      <c r="J1607">
        <v>0</v>
      </c>
      <c r="K1607" s="2">
        <v>1.1202129999999999</v>
      </c>
      <c r="L1607">
        <v>0</v>
      </c>
      <c r="M1607" s="2">
        <v>1.05545</v>
      </c>
      <c r="N1607" s="2">
        <v>0</v>
      </c>
      <c r="O1607" s="18">
        <v>1</v>
      </c>
      <c r="P1607">
        <v>4</v>
      </c>
      <c r="Q1607" t="s">
        <v>30</v>
      </c>
      <c r="R1607" s="2">
        <f t="shared" si="25"/>
        <v>35.304432859194939</v>
      </c>
      <c r="S1607">
        <v>1</v>
      </c>
      <c r="T1607">
        <v>0</v>
      </c>
    </row>
    <row r="1608" spans="1:20" x14ac:dyDescent="0.25">
      <c r="A1608" t="s">
        <v>21</v>
      </c>
      <c r="B1608" s="3">
        <v>29.906575</v>
      </c>
      <c r="C1608" s="2">
        <v>1.913252</v>
      </c>
      <c r="D1608" s="2">
        <v>129.23221599999999</v>
      </c>
      <c r="E1608">
        <v>1</v>
      </c>
      <c r="F1608">
        <v>1</v>
      </c>
      <c r="G1608" s="3">
        <v>2.0247199999999999</v>
      </c>
      <c r="H1608" s="3">
        <v>3</v>
      </c>
      <c r="I1608">
        <v>1</v>
      </c>
      <c r="J1608">
        <v>0</v>
      </c>
      <c r="K1608" s="2">
        <v>1.800335</v>
      </c>
      <c r="L1608">
        <v>0</v>
      </c>
      <c r="M1608" s="2">
        <v>1.1963680000000001</v>
      </c>
      <c r="N1608" s="2">
        <v>0</v>
      </c>
      <c r="O1608" s="18">
        <v>1</v>
      </c>
      <c r="P1608">
        <v>4</v>
      </c>
      <c r="Q1608" t="s">
        <v>30</v>
      </c>
      <c r="R1608" s="2">
        <f t="shared" si="25"/>
        <v>35.304205259671896</v>
      </c>
      <c r="S1608">
        <v>1</v>
      </c>
      <c r="T1608">
        <v>0</v>
      </c>
    </row>
    <row r="1609" spans="1:20" x14ac:dyDescent="0.25">
      <c r="A1609" t="s">
        <v>21</v>
      </c>
      <c r="B1609" s="3">
        <v>37.084741999999999</v>
      </c>
      <c r="C1609" s="2">
        <v>1.75</v>
      </c>
      <c r="D1609" s="2">
        <v>118.07380999999999</v>
      </c>
      <c r="E1609">
        <v>1</v>
      </c>
      <c r="F1609">
        <v>1</v>
      </c>
      <c r="G1609" s="3">
        <v>2.1339640000000002</v>
      </c>
      <c r="H1609" s="3">
        <v>3</v>
      </c>
      <c r="I1609">
        <v>1</v>
      </c>
      <c r="J1609">
        <v>0</v>
      </c>
      <c r="K1609" s="2">
        <v>2.0083609999999998</v>
      </c>
      <c r="L1609">
        <v>0</v>
      </c>
      <c r="M1609" s="2">
        <v>0.20202899999999999</v>
      </c>
      <c r="N1609" s="2">
        <v>0.200516</v>
      </c>
      <c r="O1609" s="18">
        <v>1</v>
      </c>
      <c r="P1609">
        <v>3</v>
      </c>
      <c r="Q1609" t="s">
        <v>30</v>
      </c>
      <c r="R1609" s="2">
        <f t="shared" si="25"/>
        <v>38.554713469387757</v>
      </c>
      <c r="S1609">
        <v>1</v>
      </c>
      <c r="T1609">
        <v>0</v>
      </c>
    </row>
    <row r="1610" spans="1:20" x14ac:dyDescent="0.25">
      <c r="A1610" t="s">
        <v>21</v>
      </c>
      <c r="B1610" s="3">
        <v>39.088859999999997</v>
      </c>
      <c r="C1610" s="2">
        <v>1.75</v>
      </c>
      <c r="D1610" s="2">
        <v>119.02910300000001</v>
      </c>
      <c r="E1610">
        <v>1</v>
      </c>
      <c r="F1610">
        <v>1</v>
      </c>
      <c r="G1610" s="3">
        <v>2.7024569999999999</v>
      </c>
      <c r="H1610" s="3">
        <v>3</v>
      </c>
      <c r="I1610">
        <v>1</v>
      </c>
      <c r="J1610">
        <v>0</v>
      </c>
      <c r="K1610" s="2">
        <v>2.0051939999999999</v>
      </c>
      <c r="L1610">
        <v>0</v>
      </c>
      <c r="M1610" s="2">
        <v>0.32531300000000002</v>
      </c>
      <c r="N1610" s="2">
        <v>0.41905500000000001</v>
      </c>
      <c r="O1610" s="18">
        <v>1</v>
      </c>
      <c r="P1610">
        <v>3</v>
      </c>
      <c r="Q1610" t="s">
        <v>30</v>
      </c>
      <c r="R1610" s="2">
        <f t="shared" si="25"/>
        <v>38.866645877551022</v>
      </c>
      <c r="S1610">
        <v>1</v>
      </c>
      <c r="T1610">
        <v>0</v>
      </c>
    </row>
    <row r="1611" spans="1:20" x14ac:dyDescent="0.25">
      <c r="A1611" t="s">
        <v>21</v>
      </c>
      <c r="B1611" s="3">
        <v>22.658571999999999</v>
      </c>
      <c r="C1611" s="2">
        <v>1.784994</v>
      </c>
      <c r="D1611" s="2">
        <v>113.714521</v>
      </c>
      <c r="E1611">
        <v>1</v>
      </c>
      <c r="F1611">
        <v>1</v>
      </c>
      <c r="G1611" s="3">
        <v>1.760038</v>
      </c>
      <c r="H1611" s="3">
        <v>3</v>
      </c>
      <c r="I1611">
        <v>1</v>
      </c>
      <c r="J1611">
        <v>0</v>
      </c>
      <c r="K1611" s="2">
        <v>2.0035310000000002</v>
      </c>
      <c r="L1611">
        <v>0</v>
      </c>
      <c r="M1611" s="2">
        <v>1.0890610000000001</v>
      </c>
      <c r="N1611" s="2">
        <v>7.2263999999999995E-2</v>
      </c>
      <c r="O1611" s="18">
        <v>1</v>
      </c>
      <c r="P1611">
        <v>4</v>
      </c>
      <c r="Q1611" t="s">
        <v>30</v>
      </c>
      <c r="R1611" s="2">
        <f t="shared" si="25"/>
        <v>35.689659541062717</v>
      </c>
      <c r="S1611">
        <v>1</v>
      </c>
      <c r="T1611">
        <v>0</v>
      </c>
    </row>
    <row r="1612" spans="1:20" x14ac:dyDescent="0.25">
      <c r="A1612" t="s">
        <v>21</v>
      </c>
      <c r="B1612" s="3">
        <v>22.889099000000002</v>
      </c>
      <c r="C1612" s="2">
        <v>1.7925329999999999</v>
      </c>
      <c r="D1612" s="2">
        <v>116.157766</v>
      </c>
      <c r="E1612">
        <v>1</v>
      </c>
      <c r="F1612">
        <v>1</v>
      </c>
      <c r="G1612" s="3">
        <v>1.9966459999999999</v>
      </c>
      <c r="H1612" s="3">
        <v>3</v>
      </c>
      <c r="I1612">
        <v>1</v>
      </c>
      <c r="J1612">
        <v>0</v>
      </c>
      <c r="K1612" s="2">
        <v>2</v>
      </c>
      <c r="L1612">
        <v>0</v>
      </c>
      <c r="M1612" s="2">
        <v>1.600536</v>
      </c>
      <c r="N1612" s="2">
        <v>0.73968400000000001</v>
      </c>
      <c r="O1612" s="18">
        <v>1</v>
      </c>
      <c r="P1612">
        <v>4</v>
      </c>
      <c r="Q1612" t="s">
        <v>30</v>
      </c>
      <c r="R1612" s="2">
        <f t="shared" si="25"/>
        <v>36.15046863230004</v>
      </c>
      <c r="S1612">
        <v>1</v>
      </c>
      <c r="T1612">
        <v>0</v>
      </c>
    </row>
    <row r="1613" spans="1:20" x14ac:dyDescent="0.25">
      <c r="A1613" t="s">
        <v>21</v>
      </c>
      <c r="B1613" s="3">
        <v>24.634740000000001</v>
      </c>
      <c r="C1613" s="2">
        <v>1.8297570000000001</v>
      </c>
      <c r="D1613" s="2">
        <v>120.980508</v>
      </c>
      <c r="E1613">
        <v>1</v>
      </c>
      <c r="F1613">
        <v>1</v>
      </c>
      <c r="G1613" s="3">
        <v>2.6440939999999999</v>
      </c>
      <c r="H1613" s="3">
        <v>3</v>
      </c>
      <c r="I1613">
        <v>1</v>
      </c>
      <c r="J1613">
        <v>0</v>
      </c>
      <c r="K1613" s="2">
        <v>2.7405249999999999</v>
      </c>
      <c r="L1613">
        <v>0</v>
      </c>
      <c r="M1613" s="2">
        <v>2</v>
      </c>
      <c r="N1613" s="2">
        <v>0.50093600000000005</v>
      </c>
      <c r="O1613" s="18">
        <v>1</v>
      </c>
      <c r="P1613">
        <v>4</v>
      </c>
      <c r="Q1613" t="s">
        <v>30</v>
      </c>
      <c r="R1613" s="2">
        <f t="shared" si="25"/>
        <v>36.135042446867111</v>
      </c>
      <c r="S1613">
        <v>1</v>
      </c>
      <c r="T1613">
        <v>0</v>
      </c>
    </row>
    <row r="1614" spans="1:20" x14ac:dyDescent="0.25">
      <c r="A1614" t="s">
        <v>21</v>
      </c>
      <c r="B1614" s="3">
        <v>24.920362000000001</v>
      </c>
      <c r="C1614" s="2">
        <v>1.7964150000000001</v>
      </c>
      <c r="D1614" s="2">
        <v>120.988454</v>
      </c>
      <c r="E1614">
        <v>1</v>
      </c>
      <c r="F1614">
        <v>1</v>
      </c>
      <c r="G1614" s="3">
        <v>2.475892</v>
      </c>
      <c r="H1614" s="3">
        <v>3</v>
      </c>
      <c r="I1614">
        <v>1</v>
      </c>
      <c r="J1614">
        <v>0</v>
      </c>
      <c r="K1614" s="2">
        <v>2.9493559999999999</v>
      </c>
      <c r="L1614">
        <v>0</v>
      </c>
      <c r="M1614" s="2">
        <v>1.8668389999999999</v>
      </c>
      <c r="N1614" s="2">
        <v>0.100048</v>
      </c>
      <c r="O1614" s="18">
        <v>1</v>
      </c>
      <c r="P1614">
        <v>4</v>
      </c>
      <c r="Q1614" t="s">
        <v>30</v>
      </c>
      <c r="R1614" s="2">
        <f t="shared" si="25"/>
        <v>37.491307087207801</v>
      </c>
      <c r="S1614">
        <v>1</v>
      </c>
      <c r="T1614">
        <v>0</v>
      </c>
    </row>
    <row r="1615" spans="1:20" x14ac:dyDescent="0.25">
      <c r="A1615" t="s">
        <v>21</v>
      </c>
      <c r="B1615" s="3">
        <v>31.783844999999999</v>
      </c>
      <c r="C1615" s="2">
        <v>1.75</v>
      </c>
      <c r="D1615" s="2">
        <v>120</v>
      </c>
      <c r="E1615">
        <v>1</v>
      </c>
      <c r="F1615">
        <v>1</v>
      </c>
      <c r="G1615" s="3">
        <v>2.941627</v>
      </c>
      <c r="H1615" s="3">
        <v>3</v>
      </c>
      <c r="I1615">
        <v>1</v>
      </c>
      <c r="J1615">
        <v>0</v>
      </c>
      <c r="K1615" s="2">
        <v>2.3181340000000001</v>
      </c>
      <c r="L1615">
        <v>0</v>
      </c>
      <c r="M1615" s="2">
        <v>0.58268600000000004</v>
      </c>
      <c r="N1615" s="2">
        <v>1.5880460000000001</v>
      </c>
      <c r="O1615" s="18">
        <v>1</v>
      </c>
      <c r="P1615">
        <v>3</v>
      </c>
      <c r="Q1615" t="s">
        <v>30</v>
      </c>
      <c r="R1615" s="2">
        <f t="shared" si="25"/>
        <v>39.183673469387756</v>
      </c>
      <c r="S1615">
        <v>1</v>
      </c>
      <c r="T1615">
        <v>0</v>
      </c>
    </row>
    <row r="1616" spans="1:20" x14ac:dyDescent="0.25">
      <c r="A1616" t="s">
        <v>21</v>
      </c>
      <c r="B1616" s="3">
        <v>31.627962</v>
      </c>
      <c r="C1616" s="2">
        <v>1.762389</v>
      </c>
      <c r="D1616" s="2">
        <v>118.548733</v>
      </c>
      <c r="E1616">
        <v>1</v>
      </c>
      <c r="F1616">
        <v>1</v>
      </c>
      <c r="G1616" s="3">
        <v>2.9984410000000001</v>
      </c>
      <c r="H1616" s="3">
        <v>3</v>
      </c>
      <c r="I1616">
        <v>1</v>
      </c>
      <c r="J1616">
        <v>0</v>
      </c>
      <c r="K1616" s="2">
        <v>2.4629159999999999</v>
      </c>
      <c r="L1616">
        <v>0</v>
      </c>
      <c r="M1616" s="2">
        <v>0.55464599999999997</v>
      </c>
      <c r="N1616" s="2">
        <v>1.9921899999999999</v>
      </c>
      <c r="O1616" s="18">
        <v>1</v>
      </c>
      <c r="P1616">
        <v>3</v>
      </c>
      <c r="Q1616" t="s">
        <v>30</v>
      </c>
      <c r="R1616" s="2">
        <f t="shared" si="25"/>
        <v>38.167469726941221</v>
      </c>
      <c r="S1616">
        <v>1</v>
      </c>
      <c r="T1616">
        <v>0</v>
      </c>
    </row>
    <row r="1617" spans="1:20" x14ac:dyDescent="0.25">
      <c r="A1617" t="s">
        <v>21</v>
      </c>
      <c r="B1617" s="3">
        <v>22.976188</v>
      </c>
      <c r="C1617" s="2">
        <v>1.825718</v>
      </c>
      <c r="D1617" s="2">
        <v>121.236915</v>
      </c>
      <c r="E1617">
        <v>1</v>
      </c>
      <c r="F1617">
        <v>1</v>
      </c>
      <c r="G1617" s="3">
        <v>2.397284</v>
      </c>
      <c r="H1617" s="3">
        <v>2.8929200000000002</v>
      </c>
      <c r="I1617">
        <v>1</v>
      </c>
      <c r="J1617">
        <v>0</v>
      </c>
      <c r="K1617" s="2">
        <v>1.983973</v>
      </c>
      <c r="L1617">
        <v>0</v>
      </c>
      <c r="M1617" s="2">
        <v>1.859667</v>
      </c>
      <c r="N1617" s="2">
        <v>2.5999999999999999E-3</v>
      </c>
      <c r="O1617" s="18">
        <v>1</v>
      </c>
      <c r="P1617">
        <v>4</v>
      </c>
      <c r="Q1617" t="s">
        <v>30</v>
      </c>
      <c r="R1617" s="2">
        <f t="shared" si="25"/>
        <v>36.372025095344199</v>
      </c>
      <c r="S1617">
        <v>1</v>
      </c>
      <c r="T1617">
        <v>0</v>
      </c>
    </row>
    <row r="1618" spans="1:20" x14ac:dyDescent="0.25">
      <c r="A1618" t="s">
        <v>21</v>
      </c>
      <c r="B1618" s="3">
        <v>22.977357000000001</v>
      </c>
      <c r="C1618" s="2">
        <v>1.839699</v>
      </c>
      <c r="D1618" s="2">
        <v>120.431551</v>
      </c>
      <c r="E1618">
        <v>1</v>
      </c>
      <c r="F1618">
        <v>1</v>
      </c>
      <c r="G1618" s="3">
        <v>2.3827050000000001</v>
      </c>
      <c r="H1618" s="3">
        <v>2.9389020000000001</v>
      </c>
      <c r="I1618">
        <v>1</v>
      </c>
      <c r="J1618">
        <v>0</v>
      </c>
      <c r="K1618" s="2">
        <v>1.9992780000000001</v>
      </c>
      <c r="L1618">
        <v>0</v>
      </c>
      <c r="M1618" s="2">
        <v>1.686229</v>
      </c>
      <c r="N1618" s="2">
        <v>0.63086600000000004</v>
      </c>
      <c r="O1618" s="18">
        <v>1</v>
      </c>
      <c r="P1618">
        <v>4</v>
      </c>
      <c r="Q1618" t="s">
        <v>30</v>
      </c>
      <c r="R1618" s="2">
        <f t="shared" si="25"/>
        <v>35.583342016894761</v>
      </c>
      <c r="S1618">
        <v>1</v>
      </c>
      <c r="T1618">
        <v>0</v>
      </c>
    </row>
    <row r="1619" spans="1:20" x14ac:dyDescent="0.25">
      <c r="A1619" t="s">
        <v>21</v>
      </c>
      <c r="B1619" s="3">
        <v>40.973007000000003</v>
      </c>
      <c r="C1619" s="2">
        <v>1.7494050000000001</v>
      </c>
      <c r="D1619" s="2">
        <v>109.908779</v>
      </c>
      <c r="E1619">
        <v>1</v>
      </c>
      <c r="F1619">
        <v>1</v>
      </c>
      <c r="G1619" s="3">
        <v>2.1763170000000001</v>
      </c>
      <c r="H1619" s="3">
        <v>2.986637</v>
      </c>
      <c r="I1619">
        <v>1</v>
      </c>
      <c r="J1619">
        <v>0</v>
      </c>
      <c r="K1619" s="2">
        <v>1.0156719999999999</v>
      </c>
      <c r="L1619">
        <v>0</v>
      </c>
      <c r="M1619" s="2">
        <v>0.94140999999999997</v>
      </c>
      <c r="N1619" s="2">
        <v>0</v>
      </c>
      <c r="O1619" s="18">
        <v>0</v>
      </c>
      <c r="P1619">
        <v>3</v>
      </c>
      <c r="Q1619" t="s">
        <v>30</v>
      </c>
      <c r="R1619" s="2">
        <f t="shared" si="25"/>
        <v>35.912997584774303</v>
      </c>
      <c r="S1619">
        <v>1</v>
      </c>
      <c r="T1619">
        <v>0</v>
      </c>
    </row>
    <row r="1620" spans="1:20" x14ac:dyDescent="0.25">
      <c r="A1620" t="s">
        <v>21</v>
      </c>
      <c r="B1620" s="3">
        <v>41</v>
      </c>
      <c r="C1620" s="2">
        <v>1.75</v>
      </c>
      <c r="D1620" s="2">
        <v>115.806977</v>
      </c>
      <c r="E1620">
        <v>1</v>
      </c>
      <c r="F1620">
        <v>1</v>
      </c>
      <c r="G1620" s="3">
        <v>2</v>
      </c>
      <c r="H1620" s="3">
        <v>2.7015210000000001</v>
      </c>
      <c r="I1620">
        <v>1</v>
      </c>
      <c r="J1620">
        <v>0</v>
      </c>
      <c r="K1620" s="2">
        <v>1.142644</v>
      </c>
      <c r="L1620">
        <v>0</v>
      </c>
      <c r="M1620" s="2">
        <v>0.51422500000000004</v>
      </c>
      <c r="N1620" s="2">
        <v>0</v>
      </c>
      <c r="O1620" s="18">
        <v>0</v>
      </c>
      <c r="P1620">
        <v>3</v>
      </c>
      <c r="Q1620" t="s">
        <v>30</v>
      </c>
      <c r="R1620" s="2">
        <f t="shared" si="25"/>
        <v>37.814523102040816</v>
      </c>
      <c r="S1620">
        <v>1</v>
      </c>
      <c r="T1620">
        <v>0</v>
      </c>
    </row>
    <row r="1621" spans="1:20" x14ac:dyDescent="0.25">
      <c r="A1621" t="s">
        <v>21</v>
      </c>
      <c r="B1621" s="3">
        <v>21.721506999999999</v>
      </c>
      <c r="C1621" s="2">
        <v>1.849998</v>
      </c>
      <c r="D1621" s="2">
        <v>122.119682</v>
      </c>
      <c r="E1621">
        <v>1</v>
      </c>
      <c r="F1621">
        <v>1</v>
      </c>
      <c r="G1621" s="3">
        <v>3</v>
      </c>
      <c r="H1621" s="3">
        <v>2.0146709999999999</v>
      </c>
      <c r="I1621">
        <v>1</v>
      </c>
      <c r="J1621">
        <v>0</v>
      </c>
      <c r="K1621" s="2">
        <v>1.292786</v>
      </c>
      <c r="L1621">
        <v>0</v>
      </c>
      <c r="M1621" s="2">
        <v>0.14568700000000001</v>
      </c>
      <c r="N1621" s="2">
        <v>0</v>
      </c>
      <c r="O1621" s="18">
        <v>1</v>
      </c>
      <c r="P1621">
        <v>4</v>
      </c>
      <c r="Q1621" t="s">
        <v>30</v>
      </c>
      <c r="R1621" s="2">
        <f t="shared" si="25"/>
        <v>35.681503591814128</v>
      </c>
      <c r="S1621">
        <v>1</v>
      </c>
      <c r="T1621">
        <v>0</v>
      </c>
    </row>
    <row r="1622" spans="1:20" x14ac:dyDescent="0.25">
      <c r="A1622" t="s">
        <v>21</v>
      </c>
      <c r="B1622" s="3">
        <v>21.544554000000002</v>
      </c>
      <c r="C1622" s="2">
        <v>1.84998</v>
      </c>
      <c r="D1622" s="2">
        <v>122.609911</v>
      </c>
      <c r="E1622">
        <v>1</v>
      </c>
      <c r="F1622">
        <v>1</v>
      </c>
      <c r="G1622" s="3">
        <v>3</v>
      </c>
      <c r="H1622" s="3">
        <v>1.9716590000000001</v>
      </c>
      <c r="I1622">
        <v>1</v>
      </c>
      <c r="J1622">
        <v>0</v>
      </c>
      <c r="K1622" s="2">
        <v>1.179254</v>
      </c>
      <c r="L1622">
        <v>0</v>
      </c>
      <c r="M1622" s="2">
        <v>0.17885599999999999</v>
      </c>
      <c r="N1622" s="2">
        <v>0</v>
      </c>
      <c r="O1622" s="18">
        <v>1</v>
      </c>
      <c r="P1622">
        <v>4</v>
      </c>
      <c r="Q1622" t="s">
        <v>30</v>
      </c>
      <c r="R1622" s="2">
        <f t="shared" si="25"/>
        <v>35.825438149917581</v>
      </c>
      <c r="S1622">
        <v>1</v>
      </c>
      <c r="T1622">
        <v>0</v>
      </c>
    </row>
    <row r="1623" spans="1:20" x14ac:dyDescent="0.25">
      <c r="A1623" t="s">
        <v>21</v>
      </c>
      <c r="B1623" s="3">
        <v>24.000306999999999</v>
      </c>
      <c r="C1623" s="2">
        <v>1.607939</v>
      </c>
      <c r="D1623" s="2">
        <v>100.618239</v>
      </c>
      <c r="E1623">
        <v>1</v>
      </c>
      <c r="F1623">
        <v>1</v>
      </c>
      <c r="G1623" s="3">
        <v>2.8777430000000002</v>
      </c>
      <c r="H1623" s="3">
        <v>1.3117970000000001</v>
      </c>
      <c r="I1623">
        <v>1</v>
      </c>
      <c r="J1623">
        <v>0</v>
      </c>
      <c r="K1623" s="2">
        <v>1.0004630000000001</v>
      </c>
      <c r="L1623">
        <v>0</v>
      </c>
      <c r="M1623" s="2">
        <v>0.18224899999999999</v>
      </c>
      <c r="N1623" s="2">
        <v>1.4312</v>
      </c>
      <c r="O1623" s="18">
        <v>0</v>
      </c>
      <c r="P1623">
        <v>4</v>
      </c>
      <c r="Q1623" t="s">
        <v>30</v>
      </c>
      <c r="R1623" s="2">
        <f t="shared" si="25"/>
        <v>38.91684047319648</v>
      </c>
      <c r="S1623">
        <v>1</v>
      </c>
      <c r="T1623">
        <v>0</v>
      </c>
    </row>
    <row r="1624" spans="1:20" x14ac:dyDescent="0.25">
      <c r="A1624" t="s">
        <v>21</v>
      </c>
      <c r="B1624" s="3">
        <v>24.040900000000001</v>
      </c>
      <c r="C1624" s="2">
        <v>1.603226</v>
      </c>
      <c r="D1624" s="2">
        <v>99.605526999999995</v>
      </c>
      <c r="E1624">
        <v>1</v>
      </c>
      <c r="F1624">
        <v>1</v>
      </c>
      <c r="G1624" s="3">
        <v>3</v>
      </c>
      <c r="H1624" s="3">
        <v>1.262831</v>
      </c>
      <c r="I1624">
        <v>1</v>
      </c>
      <c r="J1624">
        <v>0</v>
      </c>
      <c r="K1624" s="2">
        <v>1</v>
      </c>
      <c r="L1624">
        <v>0</v>
      </c>
      <c r="M1624" s="2">
        <v>0.88317100000000004</v>
      </c>
      <c r="N1624" s="2">
        <v>1.382995</v>
      </c>
      <c r="O1624" s="18">
        <v>0</v>
      </c>
      <c r="P1624">
        <v>4</v>
      </c>
      <c r="Q1624" t="s">
        <v>30</v>
      </c>
      <c r="R1624" s="2">
        <f t="shared" si="25"/>
        <v>38.75198407155824</v>
      </c>
      <c r="S1624">
        <v>1</v>
      </c>
      <c r="T1624">
        <v>0</v>
      </c>
    </row>
    <row r="1625" spans="1:20" x14ac:dyDescent="0.25">
      <c r="A1625" t="s">
        <v>21</v>
      </c>
      <c r="B1625" s="3">
        <v>29.509150999999999</v>
      </c>
      <c r="C1625" s="2">
        <v>1.7706630000000001</v>
      </c>
      <c r="D1625" s="2">
        <v>112.471118</v>
      </c>
      <c r="E1625">
        <v>1</v>
      </c>
      <c r="F1625">
        <v>1</v>
      </c>
      <c r="G1625" s="3">
        <v>2.3030409999999999</v>
      </c>
      <c r="H1625" s="3">
        <v>3</v>
      </c>
      <c r="I1625">
        <v>1</v>
      </c>
      <c r="J1625">
        <v>0</v>
      </c>
      <c r="K1625" s="2">
        <v>2.065817</v>
      </c>
      <c r="L1625">
        <v>0</v>
      </c>
      <c r="M1625" s="2">
        <v>0</v>
      </c>
      <c r="N1625" s="2">
        <v>0.72522200000000003</v>
      </c>
      <c r="O1625" s="18">
        <v>1</v>
      </c>
      <c r="P1625">
        <v>3</v>
      </c>
      <c r="Q1625" t="s">
        <v>30</v>
      </c>
      <c r="R1625" s="2">
        <f t="shared" si="25"/>
        <v>35.873123078923193</v>
      </c>
      <c r="S1625">
        <v>1</v>
      </c>
      <c r="T1625">
        <v>0</v>
      </c>
    </row>
    <row r="1626" spans="1:20" x14ac:dyDescent="0.25">
      <c r="A1626" t="s">
        <v>21</v>
      </c>
      <c r="B1626" s="3">
        <v>29.246269000000002</v>
      </c>
      <c r="C1626" s="2">
        <v>1.758038</v>
      </c>
      <c r="D1626" s="2">
        <v>112.395309</v>
      </c>
      <c r="E1626">
        <v>1</v>
      </c>
      <c r="F1626">
        <v>1</v>
      </c>
      <c r="G1626" s="3">
        <v>2.3230029999999999</v>
      </c>
      <c r="H1626" s="3">
        <v>3</v>
      </c>
      <c r="I1626">
        <v>1</v>
      </c>
      <c r="J1626">
        <v>0</v>
      </c>
      <c r="K1626" s="2">
        <v>2.1555580000000001</v>
      </c>
      <c r="L1626">
        <v>0</v>
      </c>
      <c r="M1626" s="2">
        <v>0</v>
      </c>
      <c r="N1626" s="2">
        <v>1.2515540000000001</v>
      </c>
      <c r="O1626" s="18">
        <v>1</v>
      </c>
      <c r="P1626">
        <v>3</v>
      </c>
      <c r="Q1626" t="s">
        <v>30</v>
      </c>
      <c r="R1626" s="2">
        <f t="shared" si="25"/>
        <v>36.365676362696419</v>
      </c>
      <c r="S1626">
        <v>1</v>
      </c>
      <c r="T1626">
        <v>0</v>
      </c>
    </row>
    <row r="1627" spans="1:20" x14ac:dyDescent="0.25">
      <c r="A1627" t="s">
        <v>21</v>
      </c>
      <c r="B1627" s="3">
        <v>25.341398999999999</v>
      </c>
      <c r="C1627" s="2">
        <v>1.7869969999999999</v>
      </c>
      <c r="D1627" s="2">
        <v>115.025361</v>
      </c>
      <c r="E1627">
        <v>1</v>
      </c>
      <c r="F1627">
        <v>1</v>
      </c>
      <c r="G1627" s="3">
        <v>1.99953</v>
      </c>
      <c r="H1627" s="3">
        <v>3</v>
      </c>
      <c r="I1627">
        <v>1</v>
      </c>
      <c r="J1627">
        <v>0</v>
      </c>
      <c r="K1627" s="2">
        <v>2.1119080000000001</v>
      </c>
      <c r="L1627">
        <v>0</v>
      </c>
      <c r="M1627" s="2">
        <v>1.4530419999999999</v>
      </c>
      <c r="N1627" s="2">
        <v>0.84950300000000001</v>
      </c>
      <c r="O1627" s="18">
        <v>1</v>
      </c>
      <c r="P1627">
        <v>4</v>
      </c>
      <c r="Q1627" t="s">
        <v>30</v>
      </c>
      <c r="R1627" s="2">
        <f t="shared" si="25"/>
        <v>36.020186582921163</v>
      </c>
      <c r="S1627">
        <v>1</v>
      </c>
      <c r="T1627">
        <v>0</v>
      </c>
    </row>
    <row r="1628" spans="1:20" x14ac:dyDescent="0.25">
      <c r="A1628" t="s">
        <v>21</v>
      </c>
      <c r="B1628" s="3">
        <v>25.314163000000001</v>
      </c>
      <c r="C1628" s="2">
        <v>1.7718370000000001</v>
      </c>
      <c r="D1628" s="2">
        <v>114.90609499999999</v>
      </c>
      <c r="E1628">
        <v>1</v>
      </c>
      <c r="F1628">
        <v>1</v>
      </c>
      <c r="G1628" s="3">
        <v>1.585183</v>
      </c>
      <c r="H1628" s="3">
        <v>3</v>
      </c>
      <c r="I1628">
        <v>1</v>
      </c>
      <c r="J1628">
        <v>0</v>
      </c>
      <c r="K1628" s="2">
        <v>2.1018409999999998</v>
      </c>
      <c r="L1628">
        <v>0</v>
      </c>
      <c r="M1628" s="2">
        <v>1.5439609999999999</v>
      </c>
      <c r="N1628" s="2">
        <v>7.2999999999999999E-5</v>
      </c>
      <c r="O1628" s="18">
        <v>1</v>
      </c>
      <c r="P1628">
        <v>4</v>
      </c>
      <c r="Q1628" t="s">
        <v>30</v>
      </c>
      <c r="R1628" s="2">
        <f t="shared" si="25"/>
        <v>36.601217562284987</v>
      </c>
      <c r="S1628">
        <v>1</v>
      </c>
      <c r="T1628">
        <v>0</v>
      </c>
    </row>
    <row r="1629" spans="1:20" x14ac:dyDescent="0.25">
      <c r="A1629" t="s">
        <v>21</v>
      </c>
      <c r="B1629" s="3">
        <v>40.366238000000003</v>
      </c>
      <c r="C1629" s="2">
        <v>1.722396</v>
      </c>
      <c r="D1629" s="2">
        <v>109.349025</v>
      </c>
      <c r="E1629">
        <v>1</v>
      </c>
      <c r="F1629">
        <v>1</v>
      </c>
      <c r="G1629" s="3">
        <v>2.2819630000000002</v>
      </c>
      <c r="H1629" s="3">
        <v>3.7703790000000001</v>
      </c>
      <c r="I1629">
        <v>1</v>
      </c>
      <c r="J1629">
        <v>0</v>
      </c>
      <c r="K1629" s="2">
        <v>1</v>
      </c>
      <c r="L1629">
        <v>0</v>
      </c>
      <c r="M1629" s="2">
        <v>1.330519</v>
      </c>
      <c r="N1629" s="2">
        <v>0</v>
      </c>
      <c r="O1629" s="18">
        <v>0</v>
      </c>
      <c r="P1629">
        <v>3</v>
      </c>
      <c r="Q1629" t="s">
        <v>30</v>
      </c>
      <c r="R1629" s="2">
        <f t="shared" si="25"/>
        <v>36.85945407311948</v>
      </c>
      <c r="S1629">
        <v>1</v>
      </c>
      <c r="T1629">
        <v>0</v>
      </c>
    </row>
    <row r="1630" spans="1:20" x14ac:dyDescent="0.25">
      <c r="A1630" t="s">
        <v>21</v>
      </c>
      <c r="B1630" s="3">
        <v>33.749594000000002</v>
      </c>
      <c r="C1630" s="2">
        <v>1.701387</v>
      </c>
      <c r="D1630" s="2">
        <v>107.025415</v>
      </c>
      <c r="E1630">
        <v>1</v>
      </c>
      <c r="F1630">
        <v>1</v>
      </c>
      <c r="G1630" s="3">
        <v>2.5616379999999999</v>
      </c>
      <c r="H1630" s="3">
        <v>2.8774700000000002</v>
      </c>
      <c r="I1630">
        <v>1</v>
      </c>
      <c r="J1630">
        <v>0</v>
      </c>
      <c r="K1630" s="2">
        <v>1</v>
      </c>
      <c r="L1630">
        <v>0</v>
      </c>
      <c r="M1630" s="2">
        <v>1.9804010000000001</v>
      </c>
      <c r="N1630" s="2">
        <v>0</v>
      </c>
      <c r="O1630" s="18">
        <v>0</v>
      </c>
      <c r="P1630">
        <v>3</v>
      </c>
      <c r="Q1630" t="s">
        <v>30</v>
      </c>
      <c r="R1630" s="2">
        <f t="shared" si="25"/>
        <v>36.972660277441506</v>
      </c>
      <c r="S1630">
        <v>1</v>
      </c>
      <c r="T1630">
        <v>0</v>
      </c>
    </row>
    <row r="1631" spans="1:20" x14ac:dyDescent="0.25">
      <c r="A1631" t="s">
        <v>21</v>
      </c>
      <c r="B1631" s="3">
        <v>32.867331</v>
      </c>
      <c r="C1631" s="2">
        <v>1.6974210000000001</v>
      </c>
      <c r="D1631" s="2">
        <v>103.017623</v>
      </c>
      <c r="E1631">
        <v>1</v>
      </c>
      <c r="F1631">
        <v>1</v>
      </c>
      <c r="G1631" s="3">
        <v>2.6002169999999998</v>
      </c>
      <c r="H1631" s="3">
        <v>2.1751529999999999</v>
      </c>
      <c r="I1631">
        <v>1</v>
      </c>
      <c r="J1631">
        <v>0</v>
      </c>
      <c r="K1631" s="2">
        <v>1</v>
      </c>
      <c r="L1631">
        <v>0</v>
      </c>
      <c r="M1631" s="2">
        <v>1.985536</v>
      </c>
      <c r="N1631" s="2">
        <v>0</v>
      </c>
      <c r="O1631" s="18">
        <v>0</v>
      </c>
      <c r="P1631">
        <v>4</v>
      </c>
      <c r="Q1631" t="s">
        <v>30</v>
      </c>
      <c r="R1631" s="2">
        <f t="shared" si="25"/>
        <v>35.754637821622723</v>
      </c>
      <c r="S1631">
        <v>1</v>
      </c>
      <c r="T1631">
        <v>0</v>
      </c>
    </row>
    <row r="1632" spans="1:20" x14ac:dyDescent="0.25">
      <c r="A1632" t="s">
        <v>21</v>
      </c>
      <c r="B1632" s="3">
        <v>30.403205</v>
      </c>
      <c r="C1632" s="2">
        <v>1.6963649999999999</v>
      </c>
      <c r="D1632" s="2">
        <v>102.815983</v>
      </c>
      <c r="E1632">
        <v>1</v>
      </c>
      <c r="F1632">
        <v>1</v>
      </c>
      <c r="G1632" s="3">
        <v>2.7916599999999998</v>
      </c>
      <c r="H1632" s="3">
        <v>2.1322899999999998</v>
      </c>
      <c r="I1632">
        <v>1</v>
      </c>
      <c r="J1632">
        <v>0</v>
      </c>
      <c r="K1632" s="2">
        <v>1.254589</v>
      </c>
      <c r="L1632">
        <v>0</v>
      </c>
      <c r="M1632" s="2">
        <v>0.65273599999999998</v>
      </c>
      <c r="N1632" s="2">
        <v>1.040713</v>
      </c>
      <c r="O1632" s="18">
        <v>0</v>
      </c>
      <c r="P1632">
        <v>4</v>
      </c>
      <c r="Q1632" t="s">
        <v>30</v>
      </c>
      <c r="R1632" s="2">
        <f t="shared" si="25"/>
        <v>35.729095777902266</v>
      </c>
      <c r="S1632">
        <v>1</v>
      </c>
      <c r="T1632">
        <v>0</v>
      </c>
    </row>
    <row r="1633" spans="1:20" x14ac:dyDescent="0.25">
      <c r="A1633" t="s">
        <v>21</v>
      </c>
      <c r="B1633" s="3">
        <v>29.687487999999998</v>
      </c>
      <c r="C1633" s="2">
        <v>1.909198</v>
      </c>
      <c r="D1633" s="2">
        <v>129.67913100000001</v>
      </c>
      <c r="E1633">
        <v>1</v>
      </c>
      <c r="F1633">
        <v>1</v>
      </c>
      <c r="G1633" s="3">
        <v>2.0886800000000001</v>
      </c>
      <c r="H1633" s="3">
        <v>3</v>
      </c>
      <c r="I1633">
        <v>1</v>
      </c>
      <c r="J1633">
        <v>0</v>
      </c>
      <c r="K1633" s="2">
        <v>1.5202150000000001</v>
      </c>
      <c r="L1633">
        <v>0</v>
      </c>
      <c r="M1633" s="2">
        <v>1.857351</v>
      </c>
      <c r="N1633" s="2">
        <v>0</v>
      </c>
      <c r="O1633" s="18">
        <v>1</v>
      </c>
      <c r="P1633">
        <v>4</v>
      </c>
      <c r="Q1633" t="s">
        <v>30</v>
      </c>
      <c r="R1633" s="2">
        <f t="shared" si="25"/>
        <v>35.576903852007987</v>
      </c>
      <c r="S1633">
        <v>1</v>
      </c>
      <c r="T1633">
        <v>0</v>
      </c>
    </row>
    <row r="1634" spans="1:20" x14ac:dyDescent="0.25">
      <c r="A1634" t="s">
        <v>21</v>
      </c>
      <c r="B1634" s="3">
        <v>28.992809000000001</v>
      </c>
      <c r="C1634" s="2">
        <v>1.9091050000000001</v>
      </c>
      <c r="D1634" s="2">
        <v>129.874864</v>
      </c>
      <c r="E1634">
        <v>1</v>
      </c>
      <c r="F1634">
        <v>1</v>
      </c>
      <c r="G1634" s="3">
        <v>2.2061190000000002</v>
      </c>
      <c r="H1634" s="3">
        <v>3</v>
      </c>
      <c r="I1634">
        <v>1</v>
      </c>
      <c r="J1634">
        <v>0</v>
      </c>
      <c r="K1634" s="2">
        <v>1.4838560000000001</v>
      </c>
      <c r="L1634">
        <v>0</v>
      </c>
      <c r="M1634" s="2">
        <v>1.1131690000000001</v>
      </c>
      <c r="N1634" s="2">
        <v>0</v>
      </c>
      <c r="O1634" s="18">
        <v>1</v>
      </c>
      <c r="P1634">
        <v>4</v>
      </c>
      <c r="Q1634" t="s">
        <v>30</v>
      </c>
      <c r="R1634" s="2">
        <f t="shared" si="25"/>
        <v>35.634073844270212</v>
      </c>
      <c r="S1634">
        <v>1</v>
      </c>
      <c r="T1634">
        <v>0</v>
      </c>
    </row>
    <row r="1635" spans="1:20" x14ac:dyDescent="0.25">
      <c r="A1635" t="s">
        <v>21</v>
      </c>
      <c r="B1635" s="3">
        <v>30.475248000000001</v>
      </c>
      <c r="C1635" s="2">
        <v>1.8013680000000001</v>
      </c>
      <c r="D1635" s="2">
        <v>121.094257</v>
      </c>
      <c r="E1635">
        <v>1</v>
      </c>
      <c r="F1635">
        <v>1</v>
      </c>
      <c r="G1635" s="3">
        <v>2.3284690000000001</v>
      </c>
      <c r="H1635" s="3">
        <v>3</v>
      </c>
      <c r="I1635">
        <v>1</v>
      </c>
      <c r="J1635">
        <v>0</v>
      </c>
      <c r="K1635" s="2">
        <v>2.0012080000000001</v>
      </c>
      <c r="L1635">
        <v>0</v>
      </c>
      <c r="M1635" s="2">
        <v>0.80048699999999995</v>
      </c>
      <c r="N1635" s="2">
        <v>0.176678</v>
      </c>
      <c r="O1635" s="18">
        <v>1</v>
      </c>
      <c r="P1635">
        <v>3</v>
      </c>
      <c r="Q1635" t="s">
        <v>30</v>
      </c>
      <c r="R1635" s="2">
        <f t="shared" si="25"/>
        <v>37.318025725018657</v>
      </c>
      <c r="S1635">
        <v>1</v>
      </c>
      <c r="T1635">
        <v>0</v>
      </c>
    </row>
    <row r="1636" spans="1:20" x14ac:dyDescent="0.25">
      <c r="A1636" t="s">
        <v>21</v>
      </c>
      <c r="B1636" s="3">
        <v>30.350515999999999</v>
      </c>
      <c r="C1636" s="2">
        <v>1.8602920000000001</v>
      </c>
      <c r="D1636" s="2">
        <v>123.721352</v>
      </c>
      <c r="E1636">
        <v>1</v>
      </c>
      <c r="F1636">
        <v>1</v>
      </c>
      <c r="G1636" s="3">
        <v>2.0027840000000001</v>
      </c>
      <c r="H1636" s="3">
        <v>3</v>
      </c>
      <c r="I1636">
        <v>1</v>
      </c>
      <c r="J1636">
        <v>0</v>
      </c>
      <c r="K1636" s="2">
        <v>2.2929059999999999</v>
      </c>
      <c r="L1636">
        <v>0</v>
      </c>
      <c r="M1636" s="2">
        <v>1.0340309999999999</v>
      </c>
      <c r="N1636" s="2">
        <v>0</v>
      </c>
      <c r="O1636" s="18">
        <v>1</v>
      </c>
      <c r="P1636">
        <v>3</v>
      </c>
      <c r="Q1636" t="s">
        <v>30</v>
      </c>
      <c r="R1636" s="2">
        <f t="shared" si="25"/>
        <v>35.750524714360481</v>
      </c>
      <c r="S1636">
        <v>1</v>
      </c>
      <c r="T1636">
        <v>0</v>
      </c>
    </row>
    <row r="1637" spans="1:20" x14ac:dyDescent="0.25">
      <c r="A1637" t="s">
        <v>21</v>
      </c>
      <c r="B1637" s="3">
        <v>26.684353999999999</v>
      </c>
      <c r="C1637" s="2">
        <v>1.8195349999999999</v>
      </c>
      <c r="D1637" s="2">
        <v>118.332689</v>
      </c>
      <c r="E1637">
        <v>1</v>
      </c>
      <c r="F1637">
        <v>1</v>
      </c>
      <c r="G1637" s="3">
        <v>1.9756750000000001</v>
      </c>
      <c r="H1637" s="3">
        <v>3</v>
      </c>
      <c r="I1637">
        <v>1</v>
      </c>
      <c r="J1637">
        <v>0</v>
      </c>
      <c r="K1637" s="2">
        <v>2.3579690000000002</v>
      </c>
      <c r="L1637">
        <v>0</v>
      </c>
      <c r="M1637" s="2">
        <v>0.70423599999999997</v>
      </c>
      <c r="N1637" s="2">
        <v>1.0721E-2</v>
      </c>
      <c r="O1637" s="18">
        <v>1</v>
      </c>
      <c r="P1637">
        <v>4</v>
      </c>
      <c r="Q1637" t="s">
        <v>30</v>
      </c>
      <c r="R1637" s="2">
        <f t="shared" si="25"/>
        <v>35.742416038214706</v>
      </c>
      <c r="S1637">
        <v>1</v>
      </c>
      <c r="T1637">
        <v>0</v>
      </c>
    </row>
    <row r="1638" spans="1:20" x14ac:dyDescent="0.25">
      <c r="A1638" t="s">
        <v>21</v>
      </c>
      <c r="B1638" s="3">
        <v>26.607478</v>
      </c>
      <c r="C1638" s="2">
        <v>1.793174</v>
      </c>
      <c r="D1638" s="2">
        <v>118.165082</v>
      </c>
      <c r="E1638">
        <v>1</v>
      </c>
      <c r="F1638">
        <v>1</v>
      </c>
      <c r="G1638" s="3">
        <v>2.0020760000000002</v>
      </c>
      <c r="H1638" s="3">
        <v>3</v>
      </c>
      <c r="I1638">
        <v>1</v>
      </c>
      <c r="J1638">
        <v>0</v>
      </c>
      <c r="K1638" s="2">
        <v>2.3383729999999998</v>
      </c>
      <c r="L1638">
        <v>0</v>
      </c>
      <c r="M1638" s="2">
        <v>0.89756199999999997</v>
      </c>
      <c r="N1638" s="2">
        <v>8.1156000000000006E-2</v>
      </c>
      <c r="O1638" s="18">
        <v>1</v>
      </c>
      <c r="P1638">
        <v>4</v>
      </c>
      <c r="Q1638" t="s">
        <v>30</v>
      </c>
      <c r="R1638" s="2">
        <f t="shared" si="25"/>
        <v>36.748895795533244</v>
      </c>
      <c r="S1638">
        <v>1</v>
      </c>
      <c r="T1638">
        <v>0</v>
      </c>
    </row>
    <row r="1639" spans="1:20" x14ac:dyDescent="0.25">
      <c r="A1639" t="s">
        <v>21</v>
      </c>
      <c r="B1639" s="3">
        <v>33.174146999999998</v>
      </c>
      <c r="C1639" s="2">
        <v>1.7501500000000001</v>
      </c>
      <c r="D1639" s="2">
        <v>118.29958499999999</v>
      </c>
      <c r="E1639">
        <v>1</v>
      </c>
      <c r="F1639">
        <v>1</v>
      </c>
      <c r="G1639" s="3">
        <v>2.2185990000000002</v>
      </c>
      <c r="H1639" s="3">
        <v>3</v>
      </c>
      <c r="I1639">
        <v>1</v>
      </c>
      <c r="J1639">
        <v>0</v>
      </c>
      <c r="K1639" s="2">
        <v>2.1043370000000001</v>
      </c>
      <c r="L1639">
        <v>0</v>
      </c>
      <c r="M1639" s="2">
        <v>0.76600699999999999</v>
      </c>
      <c r="N1639" s="2">
        <v>0.26211800000000002</v>
      </c>
      <c r="O1639" s="18">
        <v>1</v>
      </c>
      <c r="P1639">
        <v>3</v>
      </c>
      <c r="Q1639" t="s">
        <v>30</v>
      </c>
      <c r="R1639" s="2">
        <f t="shared" si="25"/>
        <v>38.621814752086301</v>
      </c>
      <c r="S1639">
        <v>1</v>
      </c>
      <c r="T1639">
        <v>0</v>
      </c>
    </row>
    <row r="1640" spans="1:20" x14ac:dyDescent="0.25">
      <c r="A1640" t="s">
        <v>21</v>
      </c>
      <c r="B1640" s="3">
        <v>32.29016</v>
      </c>
      <c r="C1640" s="2">
        <v>1.754956</v>
      </c>
      <c r="D1640" s="2">
        <v>120.098812</v>
      </c>
      <c r="E1640">
        <v>1</v>
      </c>
      <c r="F1640">
        <v>1</v>
      </c>
      <c r="G1640" s="3">
        <v>2.9672999999999998</v>
      </c>
      <c r="H1640" s="3">
        <v>3</v>
      </c>
      <c r="I1640">
        <v>1</v>
      </c>
      <c r="J1640">
        <v>0</v>
      </c>
      <c r="K1640" s="2">
        <v>2.5300349999999998</v>
      </c>
      <c r="L1640">
        <v>0</v>
      </c>
      <c r="M1640" s="2">
        <v>0.95531699999999997</v>
      </c>
      <c r="N1640" s="2">
        <v>1.339232</v>
      </c>
      <c r="O1640" s="18">
        <v>1</v>
      </c>
      <c r="P1640">
        <v>3</v>
      </c>
      <c r="Q1640" t="s">
        <v>30</v>
      </c>
      <c r="R1640" s="2">
        <f t="shared" si="25"/>
        <v>38.994759547461676</v>
      </c>
      <c r="S1640">
        <v>1</v>
      </c>
      <c r="T1640">
        <v>0</v>
      </c>
    </row>
    <row r="1641" spans="1:20" x14ac:dyDescent="0.25">
      <c r="A1641" t="s">
        <v>21</v>
      </c>
      <c r="B1641" s="3">
        <v>26.050108999999999</v>
      </c>
      <c r="C1641" s="2">
        <v>1.773115</v>
      </c>
      <c r="D1641" s="2">
        <v>115.089316</v>
      </c>
      <c r="E1641">
        <v>1</v>
      </c>
      <c r="F1641">
        <v>1</v>
      </c>
      <c r="G1641" s="3">
        <v>2.3921790000000001</v>
      </c>
      <c r="H1641" s="3">
        <v>3</v>
      </c>
      <c r="I1641">
        <v>1</v>
      </c>
      <c r="J1641">
        <v>0</v>
      </c>
      <c r="K1641" s="2">
        <v>2.1646700000000001</v>
      </c>
      <c r="L1641">
        <v>0</v>
      </c>
      <c r="M1641" s="2">
        <v>1.0799339999999999</v>
      </c>
      <c r="N1641" s="2">
        <v>1.073026</v>
      </c>
      <c r="O1641" s="18">
        <v>1</v>
      </c>
      <c r="P1641">
        <v>4</v>
      </c>
      <c r="Q1641" t="s">
        <v>30</v>
      </c>
      <c r="R1641" s="2">
        <f t="shared" si="25"/>
        <v>36.606752362815698</v>
      </c>
      <c r="S1641">
        <v>1</v>
      </c>
      <c r="T1641">
        <v>0</v>
      </c>
    </row>
    <row r="1642" spans="1:20" x14ac:dyDescent="0.25">
      <c r="A1642" t="s">
        <v>21</v>
      </c>
      <c r="B1642" s="3">
        <v>25.846278999999999</v>
      </c>
      <c r="C1642" s="2">
        <v>1.7727310000000001</v>
      </c>
      <c r="D1642" s="2">
        <v>115.82816699999999</v>
      </c>
      <c r="E1642">
        <v>1</v>
      </c>
      <c r="F1642">
        <v>1</v>
      </c>
      <c r="G1642" s="3">
        <v>2.3811640000000001</v>
      </c>
      <c r="H1642" s="3">
        <v>3</v>
      </c>
      <c r="I1642">
        <v>1</v>
      </c>
      <c r="J1642">
        <v>0</v>
      </c>
      <c r="K1642" s="2">
        <v>2.1702249999999998</v>
      </c>
      <c r="L1642">
        <v>0</v>
      </c>
      <c r="M1642" s="2">
        <v>1.2110479999999999</v>
      </c>
      <c r="N1642" s="2">
        <v>1.89933</v>
      </c>
      <c r="O1642" s="18">
        <v>1</v>
      </c>
      <c r="P1642">
        <v>4</v>
      </c>
      <c r="Q1642" t="s">
        <v>30</v>
      </c>
      <c r="R1642" s="2">
        <f t="shared" si="25"/>
        <v>36.857723264795631</v>
      </c>
      <c r="S1642">
        <v>1</v>
      </c>
      <c r="T1642">
        <v>0</v>
      </c>
    </row>
    <row r="1643" spans="1:20" x14ac:dyDescent="0.25">
      <c r="A1643" t="s">
        <v>21</v>
      </c>
      <c r="B1643" s="3">
        <v>29.620094999999999</v>
      </c>
      <c r="C1643" s="2">
        <v>1.787933</v>
      </c>
      <c r="D1643" s="2">
        <v>112.536367</v>
      </c>
      <c r="E1643">
        <v>1</v>
      </c>
      <c r="F1643">
        <v>1</v>
      </c>
      <c r="G1643" s="3">
        <v>2.0082450000000001</v>
      </c>
      <c r="H1643" s="3">
        <v>3</v>
      </c>
      <c r="I1643">
        <v>1</v>
      </c>
      <c r="J1643">
        <v>0</v>
      </c>
      <c r="K1643" s="2">
        <v>2.0401370000000001</v>
      </c>
      <c r="L1643">
        <v>0</v>
      </c>
      <c r="M1643" s="2">
        <v>0</v>
      </c>
      <c r="N1643" s="2">
        <v>0.47421600000000003</v>
      </c>
      <c r="O1643" s="18">
        <v>1</v>
      </c>
      <c r="P1643">
        <v>3</v>
      </c>
      <c r="Q1643" t="s">
        <v>30</v>
      </c>
      <c r="R1643" s="2">
        <f t="shared" si="25"/>
        <v>35.203870135862068</v>
      </c>
      <c r="S1643">
        <v>1</v>
      </c>
      <c r="T1643">
        <v>0</v>
      </c>
    </row>
    <row r="1644" spans="1:20" x14ac:dyDescent="0.25">
      <c r="A1644" t="s">
        <v>21</v>
      </c>
      <c r="B1644" s="3">
        <v>27.439056000000001</v>
      </c>
      <c r="C1644" s="2">
        <v>1.785277</v>
      </c>
      <c r="D1644" s="2">
        <v>112.740797</v>
      </c>
      <c r="E1644">
        <v>1</v>
      </c>
      <c r="F1644">
        <v>1</v>
      </c>
      <c r="G1644" s="3">
        <v>2.1551819999999999</v>
      </c>
      <c r="H1644" s="3">
        <v>3</v>
      </c>
      <c r="I1644">
        <v>1</v>
      </c>
      <c r="J1644">
        <v>0</v>
      </c>
      <c r="K1644" s="2">
        <v>2.0490789999999999</v>
      </c>
      <c r="L1644">
        <v>0</v>
      </c>
      <c r="M1644" s="2">
        <v>0</v>
      </c>
      <c r="N1644" s="2">
        <v>1.7499199999999999</v>
      </c>
      <c r="O1644" s="18">
        <v>1</v>
      </c>
      <c r="P1644">
        <v>3</v>
      </c>
      <c r="Q1644" t="s">
        <v>30</v>
      </c>
      <c r="R1644" s="2">
        <f t="shared" si="25"/>
        <v>35.372836018193205</v>
      </c>
      <c r="S1644">
        <v>1</v>
      </c>
      <c r="T1644">
        <v>0</v>
      </c>
    </row>
    <row r="1645" spans="1:20" x14ac:dyDescent="0.25">
      <c r="A1645" t="s">
        <v>21</v>
      </c>
      <c r="B1645" s="3">
        <v>28.493397000000002</v>
      </c>
      <c r="C1645" s="2">
        <v>1.817572</v>
      </c>
      <c r="D1645" s="2">
        <v>120.8158</v>
      </c>
      <c r="E1645">
        <v>1</v>
      </c>
      <c r="F1645">
        <v>1</v>
      </c>
      <c r="G1645" s="3">
        <v>2.969233</v>
      </c>
      <c r="H1645" s="3">
        <v>3</v>
      </c>
      <c r="I1645">
        <v>1</v>
      </c>
      <c r="J1645">
        <v>0</v>
      </c>
      <c r="K1645" s="2">
        <v>2.8079839999999998</v>
      </c>
      <c r="L1645">
        <v>0</v>
      </c>
      <c r="M1645" s="2">
        <v>0.98213399999999995</v>
      </c>
      <c r="N1645" s="2">
        <v>1.1919979999999999</v>
      </c>
      <c r="O1645" s="18">
        <v>1</v>
      </c>
      <c r="P1645">
        <v>4</v>
      </c>
      <c r="Q1645" t="s">
        <v>30</v>
      </c>
      <c r="R1645" s="2">
        <f t="shared" si="25"/>
        <v>36.571307418994728</v>
      </c>
      <c r="S1645">
        <v>1</v>
      </c>
      <c r="T1645">
        <v>0</v>
      </c>
    </row>
    <row r="1646" spans="1:20" x14ac:dyDescent="0.25">
      <c r="A1646" t="s">
        <v>21</v>
      </c>
      <c r="B1646" s="3">
        <v>27.474245</v>
      </c>
      <c r="C1646" s="2">
        <v>1.8434200000000001</v>
      </c>
      <c r="D1646" s="2">
        <v>120.420406</v>
      </c>
      <c r="E1646">
        <v>1</v>
      </c>
      <c r="F1646">
        <v>1</v>
      </c>
      <c r="G1646" s="3">
        <v>2.765063</v>
      </c>
      <c r="H1646" s="3">
        <v>3</v>
      </c>
      <c r="I1646">
        <v>1</v>
      </c>
      <c r="J1646">
        <v>0</v>
      </c>
      <c r="K1646" s="2">
        <v>2.8672059999999999</v>
      </c>
      <c r="L1646">
        <v>0</v>
      </c>
      <c r="M1646" s="2">
        <v>0.70677699999999999</v>
      </c>
      <c r="N1646" s="2">
        <v>0.67790899999999998</v>
      </c>
      <c r="O1646" s="18">
        <v>1</v>
      </c>
      <c r="P1646">
        <v>4</v>
      </c>
      <c r="Q1646" t="s">
        <v>30</v>
      </c>
      <c r="R1646" s="2">
        <f t="shared" si="25"/>
        <v>35.43655517811505</v>
      </c>
      <c r="S1646">
        <v>1</v>
      </c>
      <c r="T1646">
        <v>0</v>
      </c>
    </row>
    <row r="1647" spans="1:20" x14ac:dyDescent="0.25">
      <c r="A1647" t="s">
        <v>21</v>
      </c>
      <c r="B1647" s="3">
        <v>25.036269000000001</v>
      </c>
      <c r="C1647" s="2">
        <v>1.874519</v>
      </c>
      <c r="D1647" s="2">
        <v>121.244969</v>
      </c>
      <c r="E1647">
        <v>1</v>
      </c>
      <c r="F1647">
        <v>1</v>
      </c>
      <c r="G1647" s="3">
        <v>2.6301369999999999</v>
      </c>
      <c r="H1647" s="3">
        <v>3</v>
      </c>
      <c r="I1647">
        <v>1</v>
      </c>
      <c r="J1647">
        <v>0</v>
      </c>
      <c r="K1647" s="2">
        <v>2.9600879999999998</v>
      </c>
      <c r="L1647">
        <v>0</v>
      </c>
      <c r="M1647" s="2">
        <v>1.356468</v>
      </c>
      <c r="N1647" s="2">
        <v>0</v>
      </c>
      <c r="O1647" s="18">
        <v>1</v>
      </c>
      <c r="P1647">
        <v>4</v>
      </c>
      <c r="Q1647" t="s">
        <v>30</v>
      </c>
      <c r="R1647" s="2">
        <f t="shared" si="25"/>
        <v>34.505159025050546</v>
      </c>
      <c r="S1647">
        <v>1</v>
      </c>
      <c r="T1647">
        <v>0</v>
      </c>
    </row>
    <row r="1648" spans="1:20" x14ac:dyDescent="0.25">
      <c r="A1648" t="s">
        <v>21</v>
      </c>
      <c r="B1648" s="3">
        <v>24.825398</v>
      </c>
      <c r="C1648" s="2">
        <v>1.796332</v>
      </c>
      <c r="D1648" s="2">
        <v>120.901591</v>
      </c>
      <c r="E1648">
        <v>1</v>
      </c>
      <c r="F1648">
        <v>1</v>
      </c>
      <c r="G1648" s="3">
        <v>2.195964</v>
      </c>
      <c r="H1648" s="3">
        <v>3</v>
      </c>
      <c r="I1648">
        <v>1</v>
      </c>
      <c r="J1648">
        <v>0</v>
      </c>
      <c r="K1648" s="2">
        <v>2.514872</v>
      </c>
      <c r="L1648">
        <v>0</v>
      </c>
      <c r="M1648" s="2">
        <v>1.664722</v>
      </c>
      <c r="N1648" s="2">
        <v>0.12767300000000001</v>
      </c>
      <c r="O1648" s="18">
        <v>1</v>
      </c>
      <c r="P1648">
        <v>4</v>
      </c>
      <c r="Q1648" t="s">
        <v>30</v>
      </c>
      <c r="R1648" s="2">
        <f t="shared" si="25"/>
        <v>37.467852592292942</v>
      </c>
      <c r="S1648">
        <v>1</v>
      </c>
      <c r="T1648">
        <v>0</v>
      </c>
    </row>
    <row r="1649" spans="1:20" x14ac:dyDescent="0.25">
      <c r="A1649" t="s">
        <v>21</v>
      </c>
      <c r="B1649" s="3">
        <v>30.493946000000001</v>
      </c>
      <c r="C1649" s="2">
        <v>1.756221</v>
      </c>
      <c r="D1649" s="2">
        <v>119.11712199999999</v>
      </c>
      <c r="E1649">
        <v>1</v>
      </c>
      <c r="F1649">
        <v>1</v>
      </c>
      <c r="G1649" s="3">
        <v>2.6199870000000001</v>
      </c>
      <c r="H1649" s="3">
        <v>3</v>
      </c>
      <c r="I1649">
        <v>1</v>
      </c>
      <c r="J1649">
        <v>0</v>
      </c>
      <c r="K1649" s="2">
        <v>2.1947459999999999</v>
      </c>
      <c r="L1649">
        <v>0</v>
      </c>
      <c r="M1649" s="2">
        <v>1.076926</v>
      </c>
      <c r="N1649" s="2">
        <v>1.0909949999999999</v>
      </c>
      <c r="O1649" s="18">
        <v>1</v>
      </c>
      <c r="P1649">
        <v>3</v>
      </c>
      <c r="Q1649" t="s">
        <v>30</v>
      </c>
      <c r="R1649" s="2">
        <f t="shared" si="25"/>
        <v>38.620319294369843</v>
      </c>
      <c r="S1649">
        <v>1</v>
      </c>
      <c r="T1649">
        <v>0</v>
      </c>
    </row>
    <row r="1650" spans="1:20" x14ac:dyDescent="0.25">
      <c r="A1650" t="s">
        <v>21</v>
      </c>
      <c r="B1650" s="3">
        <v>30.607545999999999</v>
      </c>
      <c r="C1650" s="2">
        <v>1.7571319999999999</v>
      </c>
      <c r="D1650" s="2">
        <v>118.565568</v>
      </c>
      <c r="E1650">
        <v>1</v>
      </c>
      <c r="F1650">
        <v>1</v>
      </c>
      <c r="G1650" s="3">
        <v>2.918113</v>
      </c>
      <c r="H1650" s="3">
        <v>3</v>
      </c>
      <c r="I1650">
        <v>1</v>
      </c>
      <c r="J1650">
        <v>0</v>
      </c>
      <c r="K1650" s="2">
        <v>2.2404630000000001</v>
      </c>
      <c r="L1650">
        <v>0</v>
      </c>
      <c r="M1650" s="2">
        <v>1.0762480000000001</v>
      </c>
      <c r="N1650" s="2">
        <v>1.4808749999999999</v>
      </c>
      <c r="O1650" s="18">
        <v>1</v>
      </c>
      <c r="P1650">
        <v>3</v>
      </c>
      <c r="Q1650" t="s">
        <v>30</v>
      </c>
      <c r="R1650" s="2">
        <f t="shared" si="25"/>
        <v>38.401643383506261</v>
      </c>
      <c r="S1650">
        <v>1</v>
      </c>
      <c r="T1650">
        <v>0</v>
      </c>
    </row>
    <row r="1651" spans="1:20" x14ac:dyDescent="0.25">
      <c r="A1651" t="s">
        <v>21</v>
      </c>
      <c r="B1651" s="3">
        <v>31.194323000000001</v>
      </c>
      <c r="C1651" s="2">
        <v>1.8891039999999999</v>
      </c>
      <c r="D1651" s="2">
        <v>129.15734599999999</v>
      </c>
      <c r="E1651">
        <v>1</v>
      </c>
      <c r="F1651">
        <v>1</v>
      </c>
      <c r="G1651" s="3">
        <v>2.8894850000000001</v>
      </c>
      <c r="H1651" s="3">
        <v>3</v>
      </c>
      <c r="I1651">
        <v>1</v>
      </c>
      <c r="J1651">
        <v>1</v>
      </c>
      <c r="K1651" s="2">
        <v>1.279771</v>
      </c>
      <c r="L1651">
        <v>0</v>
      </c>
      <c r="M1651" s="2">
        <v>0.94142400000000004</v>
      </c>
      <c r="N1651" s="2">
        <v>8.3429999999999997E-3</v>
      </c>
      <c r="O1651" s="18">
        <v>1</v>
      </c>
      <c r="P1651">
        <v>4</v>
      </c>
      <c r="Q1651" t="s">
        <v>30</v>
      </c>
      <c r="R1651" s="2">
        <f t="shared" si="25"/>
        <v>36.19156614775234</v>
      </c>
      <c r="S1651">
        <v>1</v>
      </c>
      <c r="T1651">
        <v>0</v>
      </c>
    </row>
    <row r="1652" spans="1:20" x14ac:dyDescent="0.25">
      <c r="A1652" t="s">
        <v>21</v>
      </c>
      <c r="B1652" s="3">
        <v>31.36347</v>
      </c>
      <c r="C1652" s="2">
        <v>1.8693230000000001</v>
      </c>
      <c r="D1652" s="2">
        <v>127.507411</v>
      </c>
      <c r="E1652">
        <v>1</v>
      </c>
      <c r="F1652">
        <v>1</v>
      </c>
      <c r="G1652" s="3">
        <v>2.939727</v>
      </c>
      <c r="H1652" s="3">
        <v>3</v>
      </c>
      <c r="I1652">
        <v>1</v>
      </c>
      <c r="J1652">
        <v>1</v>
      </c>
      <c r="K1652" s="2">
        <v>1.344122</v>
      </c>
      <c r="L1652">
        <v>0</v>
      </c>
      <c r="M1652" s="2">
        <v>0.92342800000000003</v>
      </c>
      <c r="N1652" s="2">
        <v>1.4323360000000001</v>
      </c>
      <c r="O1652" s="18">
        <v>1</v>
      </c>
      <c r="P1652">
        <v>4</v>
      </c>
      <c r="Q1652" t="s">
        <v>30</v>
      </c>
      <c r="R1652" s="2">
        <f t="shared" si="25"/>
        <v>36.489400528525195</v>
      </c>
      <c r="S1652">
        <v>1</v>
      </c>
      <c r="T1652">
        <v>0</v>
      </c>
    </row>
    <row r="1653" spans="1:20" x14ac:dyDescent="0.25">
      <c r="A1653" t="s">
        <v>21</v>
      </c>
      <c r="B1653" s="3">
        <v>25.027253999999999</v>
      </c>
      <c r="C1653" s="2">
        <v>1.7571540000000001</v>
      </c>
      <c r="D1653" s="2">
        <v>112.200812</v>
      </c>
      <c r="E1653">
        <v>1</v>
      </c>
      <c r="F1653">
        <v>1</v>
      </c>
      <c r="G1653" s="3">
        <v>1.2642340000000001</v>
      </c>
      <c r="H1653" s="3">
        <v>3</v>
      </c>
      <c r="I1653">
        <v>1</v>
      </c>
      <c r="J1653">
        <v>0</v>
      </c>
      <c r="K1653" s="2">
        <v>2</v>
      </c>
      <c r="L1653">
        <v>0</v>
      </c>
      <c r="M1653" s="2">
        <v>1.3334349999999999</v>
      </c>
      <c r="N1653" s="2">
        <v>2.1679999999999998E-3</v>
      </c>
      <c r="O1653" s="18">
        <v>1</v>
      </c>
      <c r="P1653">
        <v>4</v>
      </c>
      <c r="Q1653" t="s">
        <v>30</v>
      </c>
      <c r="R1653" s="2">
        <f t="shared" si="25"/>
        <v>36.339282569657719</v>
      </c>
      <c r="S1653">
        <v>1</v>
      </c>
      <c r="T1653">
        <v>0</v>
      </c>
    </row>
    <row r="1654" spans="1:20" x14ac:dyDescent="0.25">
      <c r="A1654" t="s">
        <v>21</v>
      </c>
      <c r="B1654" s="3">
        <v>25.058565999999999</v>
      </c>
      <c r="C1654" s="2">
        <v>1.7644839999999999</v>
      </c>
      <c r="D1654" s="2">
        <v>113.23434899999999</v>
      </c>
      <c r="E1654">
        <v>1</v>
      </c>
      <c r="F1654">
        <v>1</v>
      </c>
      <c r="G1654" s="3">
        <v>1.5179119999999999</v>
      </c>
      <c r="H1654" s="3">
        <v>3</v>
      </c>
      <c r="I1654">
        <v>1</v>
      </c>
      <c r="J1654">
        <v>0</v>
      </c>
      <c r="K1654" s="2">
        <v>2.038958</v>
      </c>
      <c r="L1654">
        <v>0</v>
      </c>
      <c r="M1654" s="2">
        <v>1.590255</v>
      </c>
      <c r="N1654" s="2">
        <v>1.64E-3</v>
      </c>
      <c r="O1654" s="18">
        <v>1</v>
      </c>
      <c r="P1654">
        <v>4</v>
      </c>
      <c r="Q1654" t="s">
        <v>30</v>
      </c>
      <c r="R1654" s="2">
        <f t="shared" si="25"/>
        <v>36.36995287918279</v>
      </c>
      <c r="S1654">
        <v>1</v>
      </c>
      <c r="T1654">
        <v>0</v>
      </c>
    </row>
    <row r="1655" spans="1:20" x14ac:dyDescent="0.25">
      <c r="A1655" t="s">
        <v>21</v>
      </c>
      <c r="B1655" s="3">
        <v>24.417552000000001</v>
      </c>
      <c r="C1655" s="2">
        <v>1.774775</v>
      </c>
      <c r="D1655" s="2">
        <v>117.398976</v>
      </c>
      <c r="E1655">
        <v>1</v>
      </c>
      <c r="F1655">
        <v>1</v>
      </c>
      <c r="G1655" s="3">
        <v>2.2337199999999999</v>
      </c>
      <c r="H1655" s="3">
        <v>2.9936340000000001</v>
      </c>
      <c r="I1655">
        <v>1</v>
      </c>
      <c r="J1655">
        <v>0</v>
      </c>
      <c r="K1655" s="2">
        <v>2.0283679999999999</v>
      </c>
      <c r="L1655">
        <v>0</v>
      </c>
      <c r="M1655" s="2">
        <v>0.86315799999999998</v>
      </c>
      <c r="N1655" s="2">
        <v>0.44988600000000001</v>
      </c>
      <c r="O1655" s="18">
        <v>1</v>
      </c>
      <c r="P1655">
        <v>4</v>
      </c>
      <c r="Q1655" t="s">
        <v>30</v>
      </c>
      <c r="R1655" s="2">
        <f t="shared" si="25"/>
        <v>37.271571444020665</v>
      </c>
      <c r="S1655">
        <v>1</v>
      </c>
      <c r="T1655">
        <v>0</v>
      </c>
    </row>
    <row r="1656" spans="1:20" x14ac:dyDescent="0.25">
      <c r="A1656" t="s">
        <v>21</v>
      </c>
      <c r="B1656" s="3">
        <v>24.5822</v>
      </c>
      <c r="C1656" s="2">
        <v>1.769933</v>
      </c>
      <c r="D1656" s="2">
        <v>117.70870499999999</v>
      </c>
      <c r="E1656">
        <v>1</v>
      </c>
      <c r="F1656">
        <v>1</v>
      </c>
      <c r="G1656" s="3">
        <v>1.4759059999999999</v>
      </c>
      <c r="H1656" s="3">
        <v>2.9993460000000001</v>
      </c>
      <c r="I1656">
        <v>1</v>
      </c>
      <c r="J1656">
        <v>0</v>
      </c>
      <c r="K1656" s="2">
        <v>2.0194299999999998</v>
      </c>
      <c r="L1656">
        <v>0</v>
      </c>
      <c r="M1656" s="2">
        <v>1.046878</v>
      </c>
      <c r="N1656" s="2">
        <v>0.460866</v>
      </c>
      <c r="O1656" s="18">
        <v>1</v>
      </c>
      <c r="P1656">
        <v>4</v>
      </c>
      <c r="Q1656" t="s">
        <v>30</v>
      </c>
      <c r="R1656" s="2">
        <f t="shared" si="25"/>
        <v>37.574648659866753</v>
      </c>
      <c r="S1656">
        <v>1</v>
      </c>
      <c r="T1656">
        <v>0</v>
      </c>
    </row>
    <row r="1657" spans="1:20" x14ac:dyDescent="0.25">
      <c r="A1657" t="s">
        <v>21</v>
      </c>
      <c r="B1657" s="3">
        <v>40.106144999999998</v>
      </c>
      <c r="C1657" s="2">
        <v>1.760175</v>
      </c>
      <c r="D1657" s="2">
        <v>117.65104599999999</v>
      </c>
      <c r="E1657">
        <v>1</v>
      </c>
      <c r="F1657">
        <v>1</v>
      </c>
      <c r="G1657" s="3">
        <v>2.032883</v>
      </c>
      <c r="H1657" s="3">
        <v>2.9762110000000002</v>
      </c>
      <c r="I1657">
        <v>1</v>
      </c>
      <c r="J1657">
        <v>0</v>
      </c>
      <c r="K1657" s="2">
        <v>1.7261089999999999</v>
      </c>
      <c r="L1657">
        <v>0</v>
      </c>
      <c r="M1657" s="2">
        <v>0.47785499999999997</v>
      </c>
      <c r="N1657" s="2">
        <v>0</v>
      </c>
      <c r="O1657" s="18">
        <v>1</v>
      </c>
      <c r="P1657">
        <v>3</v>
      </c>
      <c r="Q1657" t="s">
        <v>30</v>
      </c>
      <c r="R1657" s="2">
        <f t="shared" si="25"/>
        <v>37.973803258730918</v>
      </c>
      <c r="S1657">
        <v>1</v>
      </c>
      <c r="T1657">
        <v>0</v>
      </c>
    </row>
    <row r="1658" spans="1:20" x14ac:dyDescent="0.25">
      <c r="A1658" t="s">
        <v>21</v>
      </c>
      <c r="B1658" s="3">
        <v>40.174191</v>
      </c>
      <c r="C1658" s="2">
        <v>1.763029</v>
      </c>
      <c r="D1658" s="2">
        <v>116.974504</v>
      </c>
      <c r="E1658">
        <v>1</v>
      </c>
      <c r="F1658">
        <v>1</v>
      </c>
      <c r="G1658" s="3">
        <v>2.0466510000000002</v>
      </c>
      <c r="H1658" s="3">
        <v>2.8420350000000001</v>
      </c>
      <c r="I1658">
        <v>1</v>
      </c>
      <c r="J1658">
        <v>0</v>
      </c>
      <c r="K1658" s="2">
        <v>1.7320720000000001</v>
      </c>
      <c r="L1658">
        <v>0</v>
      </c>
      <c r="M1658" s="2">
        <v>0.58427200000000001</v>
      </c>
      <c r="N1658" s="2">
        <v>0</v>
      </c>
      <c r="O1658" s="18">
        <v>1</v>
      </c>
      <c r="P1658">
        <v>3</v>
      </c>
      <c r="Q1658" t="s">
        <v>30</v>
      </c>
      <c r="R1658" s="2">
        <f t="shared" si="25"/>
        <v>37.633299802202657</v>
      </c>
      <c r="S1658">
        <v>1</v>
      </c>
      <c r="T1658">
        <v>0</v>
      </c>
    </row>
    <row r="1659" spans="1:20" x14ac:dyDescent="0.25">
      <c r="A1659" t="s">
        <v>21</v>
      </c>
      <c r="B1659" s="3">
        <v>27.186872999999999</v>
      </c>
      <c r="C1659" s="2">
        <v>1.6795150000000001</v>
      </c>
      <c r="D1659" s="2">
        <v>102.87280199999999</v>
      </c>
      <c r="E1659">
        <v>1</v>
      </c>
      <c r="F1659">
        <v>1</v>
      </c>
      <c r="G1659" s="3">
        <v>2.6672289999999998</v>
      </c>
      <c r="H1659" s="3">
        <v>1.0974900000000001</v>
      </c>
      <c r="I1659">
        <v>1</v>
      </c>
      <c r="J1659">
        <v>0</v>
      </c>
      <c r="K1659" s="2">
        <v>1.2259580000000001</v>
      </c>
      <c r="L1659">
        <v>0</v>
      </c>
      <c r="M1659" s="2">
        <v>0.206954</v>
      </c>
      <c r="N1659" s="2">
        <v>1.0030110000000001</v>
      </c>
      <c r="O1659" s="18">
        <v>0</v>
      </c>
      <c r="P1659">
        <v>4</v>
      </c>
      <c r="Q1659" t="s">
        <v>30</v>
      </c>
      <c r="R1659" s="2">
        <f t="shared" si="25"/>
        <v>36.46975075369582</v>
      </c>
      <c r="S1659">
        <v>1</v>
      </c>
      <c r="T1659">
        <v>0</v>
      </c>
    </row>
    <row r="1660" spans="1:20" x14ac:dyDescent="0.25">
      <c r="A1660" t="s">
        <v>21</v>
      </c>
      <c r="B1660" s="3">
        <v>30.424368999999999</v>
      </c>
      <c r="C1660" s="2">
        <v>1.699354</v>
      </c>
      <c r="D1660" s="2">
        <v>100.176866</v>
      </c>
      <c r="E1660">
        <v>1</v>
      </c>
      <c r="F1660">
        <v>1</v>
      </c>
      <c r="G1660" s="3">
        <v>2.8199339999999999</v>
      </c>
      <c r="H1660" s="3">
        <v>1.9186300000000001</v>
      </c>
      <c r="I1660">
        <v>1</v>
      </c>
      <c r="J1660">
        <v>0</v>
      </c>
      <c r="K1660" s="2">
        <v>1</v>
      </c>
      <c r="L1660">
        <v>0</v>
      </c>
      <c r="M1660" s="2">
        <v>1.3930199999999999</v>
      </c>
      <c r="N1660" s="2">
        <v>0.553311</v>
      </c>
      <c r="O1660" s="18">
        <v>0</v>
      </c>
      <c r="P1660">
        <v>4</v>
      </c>
      <c r="Q1660" t="s">
        <v>30</v>
      </c>
      <c r="R1660" s="2">
        <f t="shared" si="25"/>
        <v>34.689634545597379</v>
      </c>
      <c r="S1660">
        <v>1</v>
      </c>
      <c r="T1660">
        <v>0</v>
      </c>
    </row>
    <row r="1661" spans="1:20" x14ac:dyDescent="0.25">
      <c r="A1661" t="s">
        <v>21</v>
      </c>
      <c r="B1661" s="3">
        <v>23.141401999999999</v>
      </c>
      <c r="C1661" s="2">
        <v>1.849307</v>
      </c>
      <c r="D1661" s="2">
        <v>121.65872899999999</v>
      </c>
      <c r="E1661">
        <v>1</v>
      </c>
      <c r="F1661">
        <v>1</v>
      </c>
      <c r="G1661" s="3">
        <v>3</v>
      </c>
      <c r="H1661" s="3">
        <v>2.510135</v>
      </c>
      <c r="I1661">
        <v>1</v>
      </c>
      <c r="J1661">
        <v>0</v>
      </c>
      <c r="K1661" s="2">
        <v>1.693362</v>
      </c>
      <c r="L1661">
        <v>0</v>
      </c>
      <c r="M1661" s="2">
        <v>0.76970899999999998</v>
      </c>
      <c r="N1661" s="2">
        <v>0</v>
      </c>
      <c r="O1661" s="18">
        <v>1</v>
      </c>
      <c r="P1661">
        <v>4</v>
      </c>
      <c r="Q1661" t="s">
        <v>30</v>
      </c>
      <c r="R1661" s="2">
        <f t="shared" si="25"/>
        <v>35.573389523445528</v>
      </c>
      <c r="S1661">
        <v>1</v>
      </c>
      <c r="T1661">
        <v>0</v>
      </c>
    </row>
    <row r="1662" spans="1:20" x14ac:dyDescent="0.25">
      <c r="A1662" t="s">
        <v>21</v>
      </c>
      <c r="B1662" s="3">
        <v>24.178637999999999</v>
      </c>
      <c r="C1662" s="2">
        <v>1.86741</v>
      </c>
      <c r="D1662" s="2">
        <v>121.68431099999999</v>
      </c>
      <c r="E1662">
        <v>1</v>
      </c>
      <c r="F1662">
        <v>1</v>
      </c>
      <c r="G1662" s="3">
        <v>2.9544169999999998</v>
      </c>
      <c r="H1662" s="3">
        <v>2.6577199999999999</v>
      </c>
      <c r="I1662">
        <v>1</v>
      </c>
      <c r="J1662">
        <v>0</v>
      </c>
      <c r="K1662" s="2">
        <v>2.1046960000000001</v>
      </c>
      <c r="L1662">
        <v>0</v>
      </c>
      <c r="M1662" s="2">
        <v>0.87005600000000005</v>
      </c>
      <c r="N1662" s="2">
        <v>0</v>
      </c>
      <c r="O1662" s="18">
        <v>1</v>
      </c>
      <c r="P1662">
        <v>4</v>
      </c>
      <c r="Q1662" t="s">
        <v>30</v>
      </c>
      <c r="R1662" s="2">
        <f t="shared" si="25"/>
        <v>34.894359182362962</v>
      </c>
      <c r="S1662">
        <v>1</v>
      </c>
      <c r="T1662">
        <v>0</v>
      </c>
    </row>
    <row r="1663" spans="1:20" x14ac:dyDescent="0.25">
      <c r="A1663" t="s">
        <v>21</v>
      </c>
      <c r="B1663" s="3">
        <v>22.832104999999999</v>
      </c>
      <c r="C1663" s="2">
        <v>1.86714</v>
      </c>
      <c r="D1663" s="2">
        <v>121.835883</v>
      </c>
      <c r="E1663">
        <v>1</v>
      </c>
      <c r="F1663">
        <v>1</v>
      </c>
      <c r="G1663" s="3">
        <v>2.8262510000000001</v>
      </c>
      <c r="H1663" s="3">
        <v>2.6049980000000001</v>
      </c>
      <c r="I1663">
        <v>1</v>
      </c>
      <c r="J1663">
        <v>0</v>
      </c>
      <c r="K1663" s="2">
        <v>1.8421730000000001</v>
      </c>
      <c r="L1663">
        <v>0</v>
      </c>
      <c r="M1663" s="2">
        <v>1.2847980000000001</v>
      </c>
      <c r="N1663" s="2">
        <v>0</v>
      </c>
      <c r="O1663" s="18">
        <v>1</v>
      </c>
      <c r="P1663">
        <v>4</v>
      </c>
      <c r="Q1663" t="s">
        <v>30</v>
      </c>
      <c r="R1663" s="2">
        <f t="shared" si="25"/>
        <v>34.947929357859941</v>
      </c>
      <c r="S1663">
        <v>1</v>
      </c>
      <c r="T1663">
        <v>0</v>
      </c>
    </row>
    <row r="1664" spans="1:20" x14ac:dyDescent="0.25">
      <c r="A1664" t="s">
        <v>21</v>
      </c>
      <c r="B1664" s="3">
        <v>23.083621000000001</v>
      </c>
      <c r="C1664" s="2">
        <v>1.8485529999999999</v>
      </c>
      <c r="D1664" s="2">
        <v>121.421121</v>
      </c>
      <c r="E1664">
        <v>1</v>
      </c>
      <c r="F1664">
        <v>1</v>
      </c>
      <c r="G1664" s="3">
        <v>3</v>
      </c>
      <c r="H1664" s="3">
        <v>2.5675669999999999</v>
      </c>
      <c r="I1664">
        <v>1</v>
      </c>
      <c r="J1664">
        <v>0</v>
      </c>
      <c r="K1664" s="2">
        <v>2.0110229999999998</v>
      </c>
      <c r="L1664">
        <v>0</v>
      </c>
      <c r="M1664" s="2">
        <v>0.91647800000000001</v>
      </c>
      <c r="N1664" s="2">
        <v>0</v>
      </c>
      <c r="O1664" s="18">
        <v>1</v>
      </c>
      <c r="P1664">
        <v>4</v>
      </c>
      <c r="Q1664" t="s">
        <v>30</v>
      </c>
      <c r="R1664" s="2">
        <f t="shared" si="25"/>
        <v>35.532881254604085</v>
      </c>
      <c r="S1664">
        <v>1</v>
      </c>
      <c r="T1664">
        <v>0</v>
      </c>
    </row>
    <row r="1665" spans="1:20" x14ac:dyDescent="0.25">
      <c r="A1665" t="s">
        <v>21</v>
      </c>
      <c r="B1665" s="3">
        <v>24.079971</v>
      </c>
      <c r="C1665" s="2">
        <v>1.61981</v>
      </c>
      <c r="D1665" s="2">
        <v>98.543019999999999</v>
      </c>
      <c r="E1665">
        <v>1</v>
      </c>
      <c r="F1665">
        <v>1</v>
      </c>
      <c r="G1665" s="3">
        <v>2.9584100000000002</v>
      </c>
      <c r="H1665" s="3">
        <v>2.4343469999999998</v>
      </c>
      <c r="I1665">
        <v>1</v>
      </c>
      <c r="J1665">
        <v>0</v>
      </c>
      <c r="K1665" s="2">
        <v>1</v>
      </c>
      <c r="L1665">
        <v>0</v>
      </c>
      <c r="M1665" s="2">
        <v>1.9300330000000001</v>
      </c>
      <c r="N1665" s="2">
        <v>0.754023</v>
      </c>
      <c r="O1665" s="18">
        <v>0</v>
      </c>
      <c r="P1665">
        <v>4</v>
      </c>
      <c r="Q1665" t="s">
        <v>30</v>
      </c>
      <c r="R1665" s="2">
        <f t="shared" si="25"/>
        <v>37.557589962106263</v>
      </c>
      <c r="S1665">
        <v>1</v>
      </c>
      <c r="T1665">
        <v>0</v>
      </c>
    </row>
    <row r="1666" spans="1:20" x14ac:dyDescent="0.25">
      <c r="A1666" t="s">
        <v>21</v>
      </c>
      <c r="B1666" s="3">
        <v>26.947786000000001</v>
      </c>
      <c r="C1666" s="2">
        <v>1.647807</v>
      </c>
      <c r="D1666" s="2">
        <v>99.592224999999999</v>
      </c>
      <c r="E1666">
        <v>1</v>
      </c>
      <c r="F1666">
        <v>1</v>
      </c>
      <c r="G1666" s="3">
        <v>2.9351569999999998</v>
      </c>
      <c r="H1666" s="3">
        <v>1.845858</v>
      </c>
      <c r="I1666">
        <v>1</v>
      </c>
      <c r="J1666">
        <v>0</v>
      </c>
      <c r="K1666" s="2">
        <v>1</v>
      </c>
      <c r="L1666">
        <v>0</v>
      </c>
      <c r="M1666" s="2">
        <v>1.0898909999999999</v>
      </c>
      <c r="N1666" s="2">
        <v>0.71599299999999999</v>
      </c>
      <c r="O1666" s="18">
        <v>0</v>
      </c>
      <c r="P1666">
        <v>4</v>
      </c>
      <c r="Q1666" t="s">
        <v>30</v>
      </c>
      <c r="R1666" s="2">
        <f t="shared" si="25"/>
        <v>36.678599802531316</v>
      </c>
      <c r="S1666">
        <v>1</v>
      </c>
      <c r="T1666">
        <v>0</v>
      </c>
    </row>
    <row r="1667" spans="1:20" x14ac:dyDescent="0.25">
      <c r="A1667" t="s">
        <v>21</v>
      </c>
      <c r="B1667" s="3">
        <v>20.101026000000001</v>
      </c>
      <c r="C1667" s="2">
        <v>1.6191279999999999</v>
      </c>
      <c r="D1667" s="2">
        <v>104.30371100000001</v>
      </c>
      <c r="E1667">
        <v>1</v>
      </c>
      <c r="F1667">
        <v>1</v>
      </c>
      <c r="G1667" s="3">
        <v>2.870895</v>
      </c>
      <c r="H1667" s="3">
        <v>1.6275550000000001</v>
      </c>
      <c r="I1667">
        <v>1</v>
      </c>
      <c r="J1667">
        <v>0</v>
      </c>
      <c r="K1667" s="2">
        <v>1.3757280000000001</v>
      </c>
      <c r="L1667">
        <v>0</v>
      </c>
      <c r="M1667" s="2">
        <v>0.21018100000000001</v>
      </c>
      <c r="N1667" s="2">
        <v>1.163117</v>
      </c>
      <c r="O1667" s="18">
        <v>0</v>
      </c>
      <c r="P1667">
        <v>4</v>
      </c>
      <c r="Q1667" t="s">
        <v>30</v>
      </c>
      <c r="R1667" s="2">
        <f t="shared" ref="R1667:R1730" si="26">D1667/(C1667*C1667)</f>
        <v>39.786651874208843</v>
      </c>
      <c r="S1667">
        <v>1</v>
      </c>
      <c r="T1667">
        <v>0</v>
      </c>
    </row>
    <row r="1668" spans="1:20" x14ac:dyDescent="0.25">
      <c r="A1668" t="s">
        <v>21</v>
      </c>
      <c r="B1668" s="3">
        <v>22.789401999999999</v>
      </c>
      <c r="C1668" s="2">
        <v>1.6418699999999999</v>
      </c>
      <c r="D1668" s="2">
        <v>104.270062</v>
      </c>
      <c r="E1668">
        <v>1</v>
      </c>
      <c r="F1668">
        <v>1</v>
      </c>
      <c r="G1668" s="3">
        <v>2.8698329999999999</v>
      </c>
      <c r="H1668" s="3">
        <v>1.5691759999999999</v>
      </c>
      <c r="I1668">
        <v>1</v>
      </c>
      <c r="J1668">
        <v>0</v>
      </c>
      <c r="K1668" s="2">
        <v>1.533682</v>
      </c>
      <c r="L1668">
        <v>0</v>
      </c>
      <c r="M1668" s="2">
        <v>0.16794300000000001</v>
      </c>
      <c r="N1668" s="2">
        <v>1.3682620000000001</v>
      </c>
      <c r="O1668" s="18">
        <v>0</v>
      </c>
      <c r="P1668">
        <v>4</v>
      </c>
      <c r="Q1668" t="s">
        <v>30</v>
      </c>
      <c r="R1668" s="2">
        <f t="shared" si="26"/>
        <v>38.679610901191658</v>
      </c>
      <c r="S1668">
        <v>1</v>
      </c>
      <c r="T1668">
        <v>0</v>
      </c>
    </row>
    <row r="1669" spans="1:20" x14ac:dyDescent="0.25">
      <c r="A1669" t="s">
        <v>21</v>
      </c>
      <c r="B1669" s="3">
        <v>28.404332</v>
      </c>
      <c r="C1669" s="2">
        <v>1.7873790000000001</v>
      </c>
      <c r="D1669" s="2">
        <v>112.173731</v>
      </c>
      <c r="E1669">
        <v>1</v>
      </c>
      <c r="F1669">
        <v>1</v>
      </c>
      <c r="G1669" s="3">
        <v>1.8782509999999999</v>
      </c>
      <c r="H1669" s="3">
        <v>3</v>
      </c>
      <c r="I1669">
        <v>1</v>
      </c>
      <c r="J1669">
        <v>0</v>
      </c>
      <c r="K1669" s="2">
        <v>2.0229330000000001</v>
      </c>
      <c r="L1669">
        <v>0</v>
      </c>
      <c r="M1669" s="2">
        <v>0</v>
      </c>
      <c r="N1669" s="2">
        <v>0.32544499999999998</v>
      </c>
      <c r="O1669" s="18">
        <v>1</v>
      </c>
      <c r="P1669">
        <v>3</v>
      </c>
      <c r="Q1669" t="s">
        <v>30</v>
      </c>
      <c r="R1669" s="2">
        <f t="shared" si="26"/>
        <v>35.112185558872312</v>
      </c>
      <c r="S1669">
        <v>1</v>
      </c>
      <c r="T1669">
        <v>0</v>
      </c>
    </row>
    <row r="1670" spans="1:20" x14ac:dyDescent="0.25">
      <c r="A1670" t="s">
        <v>21</v>
      </c>
      <c r="B1670" s="3">
        <v>30.003357999999999</v>
      </c>
      <c r="C1670" s="2">
        <v>1.7583549999999999</v>
      </c>
      <c r="D1670" s="2">
        <v>112.00710100000001</v>
      </c>
      <c r="E1670">
        <v>1</v>
      </c>
      <c r="F1670">
        <v>1</v>
      </c>
      <c r="G1670" s="3">
        <v>1.7508090000000001</v>
      </c>
      <c r="H1670" s="3">
        <v>3</v>
      </c>
      <c r="I1670">
        <v>1</v>
      </c>
      <c r="J1670">
        <v>0</v>
      </c>
      <c r="K1670" s="2">
        <v>2.0028709999999998</v>
      </c>
      <c r="L1670">
        <v>0</v>
      </c>
      <c r="M1670" s="2">
        <v>0</v>
      </c>
      <c r="N1670" s="2">
        <v>0.114457</v>
      </c>
      <c r="O1670" s="18">
        <v>1</v>
      </c>
      <c r="P1670">
        <v>3</v>
      </c>
      <c r="Q1670" t="s">
        <v>30</v>
      </c>
      <c r="R1670" s="2">
        <f t="shared" si="26"/>
        <v>36.227005365666059</v>
      </c>
      <c r="S1670">
        <v>1</v>
      </c>
      <c r="T1670">
        <v>0</v>
      </c>
    </row>
    <row r="1671" spans="1:20" x14ac:dyDescent="0.25">
      <c r="A1671" t="s">
        <v>21</v>
      </c>
      <c r="B1671" s="3">
        <v>25.136116000000001</v>
      </c>
      <c r="C1671" s="2">
        <v>1.76414</v>
      </c>
      <c r="D1671" s="2">
        <v>113.089716</v>
      </c>
      <c r="E1671">
        <v>1</v>
      </c>
      <c r="F1671">
        <v>1</v>
      </c>
      <c r="G1671" s="3">
        <v>1.1688559999999999</v>
      </c>
      <c r="H1671" s="3">
        <v>3</v>
      </c>
      <c r="I1671">
        <v>1</v>
      </c>
      <c r="J1671">
        <v>0</v>
      </c>
      <c r="K1671" s="2">
        <v>2.0132050000000001</v>
      </c>
      <c r="L1671">
        <v>0</v>
      </c>
      <c r="M1671" s="2">
        <v>1.2462230000000001</v>
      </c>
      <c r="N1671" s="2">
        <v>1.5900000000000001E-3</v>
      </c>
      <c r="O1671" s="18">
        <v>1</v>
      </c>
      <c r="P1671">
        <v>4</v>
      </c>
      <c r="Q1671" t="s">
        <v>30</v>
      </c>
      <c r="R1671" s="2">
        <f t="shared" si="26"/>
        <v>36.337665179437941</v>
      </c>
      <c r="S1671">
        <v>1</v>
      </c>
      <c r="T1671">
        <v>0</v>
      </c>
    </row>
    <row r="1672" spans="1:20" x14ac:dyDescent="0.25">
      <c r="A1672" t="s">
        <v>21</v>
      </c>
      <c r="B1672" s="3">
        <v>25.139465999999999</v>
      </c>
      <c r="C1672" s="2">
        <v>1.7671859999999999</v>
      </c>
      <c r="D1672" s="2">
        <v>112.226032</v>
      </c>
      <c r="E1672">
        <v>1</v>
      </c>
      <c r="F1672">
        <v>1</v>
      </c>
      <c r="G1672" s="3">
        <v>1.4436739999999999</v>
      </c>
      <c r="H1672" s="3">
        <v>3</v>
      </c>
      <c r="I1672">
        <v>1</v>
      </c>
      <c r="J1672">
        <v>0</v>
      </c>
      <c r="K1672" s="2">
        <v>2.0021939999999998</v>
      </c>
      <c r="L1672">
        <v>0</v>
      </c>
      <c r="M1672" s="2">
        <v>1.3861509999999999</v>
      </c>
      <c r="N1672" s="2">
        <v>1.3370000000000001E-3</v>
      </c>
      <c r="O1672" s="18">
        <v>1</v>
      </c>
      <c r="P1672">
        <v>4</v>
      </c>
      <c r="Q1672" t="s">
        <v>30</v>
      </c>
      <c r="R1672" s="2">
        <f t="shared" si="26"/>
        <v>35.935946094973623</v>
      </c>
      <c r="S1672">
        <v>1</v>
      </c>
      <c r="T1672">
        <v>0</v>
      </c>
    </row>
    <row r="1673" spans="1:20" x14ac:dyDescent="0.25">
      <c r="A1673" t="s">
        <v>21</v>
      </c>
      <c r="B1673" s="3">
        <v>31.743821000000001</v>
      </c>
      <c r="C1673" s="2">
        <v>1.6778200000000001</v>
      </c>
      <c r="D1673" s="2">
        <v>102.022057</v>
      </c>
      <c r="E1673">
        <v>1</v>
      </c>
      <c r="F1673">
        <v>1</v>
      </c>
      <c r="G1673" s="3">
        <v>2.8260360000000002</v>
      </c>
      <c r="H1673" s="3">
        <v>2.371658</v>
      </c>
      <c r="I1673">
        <v>1</v>
      </c>
      <c r="J1673">
        <v>0</v>
      </c>
      <c r="K1673" s="2">
        <v>1</v>
      </c>
      <c r="L1673">
        <v>0</v>
      </c>
      <c r="M1673" s="2">
        <v>1.9964869999999999</v>
      </c>
      <c r="N1673" s="2">
        <v>0</v>
      </c>
      <c r="O1673" s="18">
        <v>0</v>
      </c>
      <c r="P1673">
        <v>4</v>
      </c>
      <c r="Q1673" t="s">
        <v>30</v>
      </c>
      <c r="R1673" s="2">
        <f t="shared" si="26"/>
        <v>36.241264448997612</v>
      </c>
      <c r="S1673">
        <v>1</v>
      </c>
      <c r="T1673">
        <v>0</v>
      </c>
    </row>
    <row r="1674" spans="1:20" x14ac:dyDescent="0.25">
      <c r="A1674" t="s">
        <v>21</v>
      </c>
      <c r="B1674" s="3">
        <v>30.796261999999999</v>
      </c>
      <c r="C1674" s="2">
        <v>1.6684779999999999</v>
      </c>
      <c r="D1674" s="2">
        <v>100.543983</v>
      </c>
      <c r="E1674">
        <v>1</v>
      </c>
      <c r="F1674">
        <v>1</v>
      </c>
      <c r="G1674" s="3">
        <v>2.9552999999999998</v>
      </c>
      <c r="H1674" s="3">
        <v>2.3782109999999999</v>
      </c>
      <c r="I1674">
        <v>1</v>
      </c>
      <c r="J1674">
        <v>0</v>
      </c>
      <c r="K1674" s="2">
        <v>1</v>
      </c>
      <c r="L1674">
        <v>0</v>
      </c>
      <c r="M1674" s="2">
        <v>1.738267</v>
      </c>
      <c r="N1674" s="2">
        <v>0.39453300000000002</v>
      </c>
      <c r="O1674" s="18">
        <v>0</v>
      </c>
      <c r="P1674">
        <v>4</v>
      </c>
      <c r="Q1674" t="s">
        <v>30</v>
      </c>
      <c r="R1674" s="2">
        <f t="shared" si="26"/>
        <v>36.117286686294712</v>
      </c>
      <c r="S1674">
        <v>1</v>
      </c>
      <c r="T1674">
        <v>0</v>
      </c>
    </row>
    <row r="1675" spans="1:20" x14ac:dyDescent="0.25">
      <c r="A1675" t="s">
        <v>21</v>
      </c>
      <c r="B1675" s="3">
        <v>28.393111000000001</v>
      </c>
      <c r="C1675" s="2">
        <v>1.685462</v>
      </c>
      <c r="D1675" s="2">
        <v>99.540121999999997</v>
      </c>
      <c r="E1675">
        <v>1</v>
      </c>
      <c r="F1675">
        <v>1</v>
      </c>
      <c r="G1675" s="3">
        <v>2.774562</v>
      </c>
      <c r="H1675" s="3">
        <v>2.301129</v>
      </c>
      <c r="I1675">
        <v>1</v>
      </c>
      <c r="J1675">
        <v>0</v>
      </c>
      <c r="K1675" s="2">
        <v>1</v>
      </c>
      <c r="L1675">
        <v>0</v>
      </c>
      <c r="M1675" s="2">
        <v>1.6217330000000001</v>
      </c>
      <c r="N1675" s="2">
        <v>0.13831399999999999</v>
      </c>
      <c r="O1675" s="18">
        <v>0</v>
      </c>
      <c r="P1675">
        <v>4</v>
      </c>
      <c r="Q1675" t="s">
        <v>30</v>
      </c>
      <c r="R1675" s="2">
        <f t="shared" si="26"/>
        <v>35.039688586934872</v>
      </c>
      <c r="S1675">
        <v>1</v>
      </c>
      <c r="T1675">
        <v>0</v>
      </c>
    </row>
    <row r="1676" spans="1:20" x14ac:dyDescent="0.25">
      <c r="A1676" t="s">
        <v>21</v>
      </c>
      <c r="B1676" s="3">
        <v>27.939820000000001</v>
      </c>
      <c r="C1676" s="2">
        <v>1.694642</v>
      </c>
      <c r="D1676" s="2">
        <v>99.709328999999997</v>
      </c>
      <c r="E1676">
        <v>1</v>
      </c>
      <c r="F1676">
        <v>1</v>
      </c>
      <c r="G1676" s="3">
        <v>2.772027</v>
      </c>
      <c r="H1676" s="3">
        <v>2.4544320000000002</v>
      </c>
      <c r="I1676">
        <v>1</v>
      </c>
      <c r="J1676">
        <v>0</v>
      </c>
      <c r="K1676" s="2">
        <v>1</v>
      </c>
      <c r="L1676">
        <v>0</v>
      </c>
      <c r="M1676" s="2">
        <v>0.85855400000000004</v>
      </c>
      <c r="N1676" s="2">
        <v>5.1268000000000001E-2</v>
      </c>
      <c r="O1676" s="18">
        <v>0</v>
      </c>
      <c r="P1676">
        <v>4</v>
      </c>
      <c r="Q1676" t="s">
        <v>30</v>
      </c>
      <c r="R1676" s="2">
        <f t="shared" si="26"/>
        <v>34.720011643015503</v>
      </c>
      <c r="S1676">
        <v>1</v>
      </c>
      <c r="T1676">
        <v>0</v>
      </c>
    </row>
    <row r="1677" spans="1:20" x14ac:dyDescent="0.25">
      <c r="A1677" t="s">
        <v>21</v>
      </c>
      <c r="B1677" s="3">
        <v>31.034092000000001</v>
      </c>
      <c r="C1677" s="2">
        <v>1.886109</v>
      </c>
      <c r="D1677" s="2">
        <v>129.34947099999999</v>
      </c>
      <c r="E1677">
        <v>1</v>
      </c>
      <c r="F1677">
        <v>1</v>
      </c>
      <c r="G1677" s="3">
        <v>2.4996260000000001</v>
      </c>
      <c r="H1677" s="3">
        <v>3</v>
      </c>
      <c r="I1677">
        <v>1</v>
      </c>
      <c r="J1677">
        <v>1</v>
      </c>
      <c r="K1677" s="2">
        <v>1.1253379999999999</v>
      </c>
      <c r="L1677">
        <v>0</v>
      </c>
      <c r="M1677" s="2">
        <v>0.94521999999999995</v>
      </c>
      <c r="N1677" s="2">
        <v>1.022505</v>
      </c>
      <c r="O1677" s="18">
        <v>1</v>
      </c>
      <c r="P1677">
        <v>4</v>
      </c>
      <c r="Q1677" t="s">
        <v>30</v>
      </c>
      <c r="R1677" s="2">
        <f t="shared" si="26"/>
        <v>36.36060343576947</v>
      </c>
      <c r="S1677">
        <v>1</v>
      </c>
      <c r="T1677">
        <v>0</v>
      </c>
    </row>
    <row r="1678" spans="1:20" x14ac:dyDescent="0.25">
      <c r="A1678" t="s">
        <v>21</v>
      </c>
      <c r="B1678" s="3">
        <v>30.684346999999999</v>
      </c>
      <c r="C1678" s="2">
        <v>1.915</v>
      </c>
      <c r="D1678" s="2">
        <v>129.96642800000001</v>
      </c>
      <c r="E1678">
        <v>1</v>
      </c>
      <c r="F1678">
        <v>1</v>
      </c>
      <c r="G1678" s="3">
        <v>2.108638</v>
      </c>
      <c r="H1678" s="3">
        <v>3</v>
      </c>
      <c r="I1678">
        <v>1</v>
      </c>
      <c r="J1678">
        <v>1</v>
      </c>
      <c r="K1678" s="2">
        <v>1.0148759999999999</v>
      </c>
      <c r="L1678">
        <v>0</v>
      </c>
      <c r="M1678" s="2">
        <v>0.98752099999999998</v>
      </c>
      <c r="N1678" s="2">
        <v>4.7473000000000001E-2</v>
      </c>
      <c r="O1678" s="18">
        <v>1</v>
      </c>
      <c r="P1678">
        <v>4</v>
      </c>
      <c r="Q1678" t="s">
        <v>30</v>
      </c>
      <c r="R1678" s="2">
        <f t="shared" si="26"/>
        <v>35.439992910170496</v>
      </c>
      <c r="S1678">
        <v>1</v>
      </c>
      <c r="T1678">
        <v>0</v>
      </c>
    </row>
    <row r="1679" spans="1:20" x14ac:dyDescent="0.25">
      <c r="A1679" t="s">
        <v>21</v>
      </c>
      <c r="B1679" s="3">
        <v>30.108215999999999</v>
      </c>
      <c r="C1679" s="2">
        <v>1.8419080000000001</v>
      </c>
      <c r="D1679" s="2">
        <v>124.070717</v>
      </c>
      <c r="E1679">
        <v>1</v>
      </c>
      <c r="F1679">
        <v>1</v>
      </c>
      <c r="G1679" s="3">
        <v>2.4675479999999999</v>
      </c>
      <c r="H1679" s="3">
        <v>3</v>
      </c>
      <c r="I1679">
        <v>1</v>
      </c>
      <c r="J1679">
        <v>0</v>
      </c>
      <c r="K1679" s="2">
        <v>2.6602899999999998</v>
      </c>
      <c r="L1679">
        <v>0</v>
      </c>
      <c r="M1679" s="2">
        <v>0.99442200000000003</v>
      </c>
      <c r="N1679" s="2">
        <v>0.310394</v>
      </c>
      <c r="O1679" s="18">
        <v>1</v>
      </c>
      <c r="P1679">
        <v>4</v>
      </c>
      <c r="Q1679" t="s">
        <v>30</v>
      </c>
      <c r="R1679" s="2">
        <f t="shared" si="26"/>
        <v>36.570712665671614</v>
      </c>
      <c r="S1679">
        <v>1</v>
      </c>
      <c r="T1679">
        <v>0</v>
      </c>
    </row>
    <row r="1680" spans="1:20" x14ac:dyDescent="0.25">
      <c r="A1680" t="s">
        <v>21</v>
      </c>
      <c r="B1680" s="3">
        <v>31.347497000000001</v>
      </c>
      <c r="C1680" s="2">
        <v>1.8681270000000001</v>
      </c>
      <c r="D1680" s="2">
        <v>123.172214</v>
      </c>
      <c r="E1680">
        <v>1</v>
      </c>
      <c r="F1680">
        <v>1</v>
      </c>
      <c r="G1680" s="3">
        <v>2.5859420000000002</v>
      </c>
      <c r="H1680" s="3">
        <v>3</v>
      </c>
      <c r="I1680">
        <v>1</v>
      </c>
      <c r="J1680">
        <v>0</v>
      </c>
      <c r="K1680" s="2">
        <v>2.3025060000000002</v>
      </c>
      <c r="L1680">
        <v>0</v>
      </c>
      <c r="M1680" s="2">
        <v>0.59786300000000003</v>
      </c>
      <c r="N1680" s="2">
        <v>0.111925</v>
      </c>
      <c r="O1680" s="18">
        <v>1</v>
      </c>
      <c r="P1680">
        <v>4</v>
      </c>
      <c r="Q1680" t="s">
        <v>30</v>
      </c>
      <c r="R1680" s="2">
        <f t="shared" si="26"/>
        <v>35.293924570864782</v>
      </c>
      <c r="S1680">
        <v>1</v>
      </c>
      <c r="T1680">
        <v>0</v>
      </c>
    </row>
    <row r="1681" spans="1:20" x14ac:dyDescent="0.25">
      <c r="A1681" t="s">
        <v>21</v>
      </c>
      <c r="B1681" s="3">
        <v>31.761799</v>
      </c>
      <c r="C1681" s="2">
        <v>1.7516879999999999</v>
      </c>
      <c r="D1681" s="2">
        <v>119.205308</v>
      </c>
      <c r="E1681">
        <v>1</v>
      </c>
      <c r="F1681">
        <v>1</v>
      </c>
      <c r="G1681" s="3">
        <v>2.14961</v>
      </c>
      <c r="H1681" s="3">
        <v>3</v>
      </c>
      <c r="I1681">
        <v>1</v>
      </c>
      <c r="J1681">
        <v>0</v>
      </c>
      <c r="K1681" s="2">
        <v>2.1338759999999999</v>
      </c>
      <c r="L1681">
        <v>0</v>
      </c>
      <c r="M1681" s="2">
        <v>0.39345200000000002</v>
      </c>
      <c r="N1681" s="2">
        <v>0.345887</v>
      </c>
      <c r="O1681" s="18">
        <v>1</v>
      </c>
      <c r="P1681">
        <v>3</v>
      </c>
      <c r="Q1681" t="s">
        <v>30</v>
      </c>
      <c r="R1681" s="2">
        <f t="shared" si="26"/>
        <v>38.849200401401625</v>
      </c>
      <c r="S1681">
        <v>1</v>
      </c>
      <c r="T1681">
        <v>0</v>
      </c>
    </row>
    <row r="1682" spans="1:20" x14ac:dyDescent="0.25">
      <c r="A1682" t="s">
        <v>21</v>
      </c>
      <c r="B1682" s="3">
        <v>30.976932000000001</v>
      </c>
      <c r="C1682" s="2">
        <v>1.755333</v>
      </c>
      <c r="D1682" s="2">
        <v>118.237782</v>
      </c>
      <c r="E1682">
        <v>1</v>
      </c>
      <c r="F1682">
        <v>1</v>
      </c>
      <c r="G1682" s="3">
        <v>2.9386160000000001</v>
      </c>
      <c r="H1682" s="3">
        <v>3</v>
      </c>
      <c r="I1682">
        <v>1</v>
      </c>
      <c r="J1682">
        <v>0</v>
      </c>
      <c r="K1682" s="2">
        <v>2.0603899999999999</v>
      </c>
      <c r="L1682">
        <v>0</v>
      </c>
      <c r="M1682" s="2">
        <v>0.371508</v>
      </c>
      <c r="N1682" s="2">
        <v>1.3335589999999999</v>
      </c>
      <c r="O1682" s="18">
        <v>1</v>
      </c>
      <c r="P1682">
        <v>3</v>
      </c>
      <c r="Q1682" t="s">
        <v>30</v>
      </c>
      <c r="R1682" s="2">
        <f t="shared" si="26"/>
        <v>38.374014835913087</v>
      </c>
      <c r="S1682">
        <v>1</v>
      </c>
      <c r="T1682">
        <v>0</v>
      </c>
    </row>
    <row r="1683" spans="1:20" x14ac:dyDescent="0.25">
      <c r="A1683" t="s">
        <v>21</v>
      </c>
      <c r="B1683" s="3">
        <v>37.588628</v>
      </c>
      <c r="C1683" s="2">
        <v>1.7542169999999999</v>
      </c>
      <c r="D1683" s="2">
        <v>117.8972</v>
      </c>
      <c r="E1683">
        <v>1</v>
      </c>
      <c r="F1683">
        <v>1</v>
      </c>
      <c r="G1683" s="3">
        <v>2.5351539999999999</v>
      </c>
      <c r="H1683" s="3">
        <v>2.915921</v>
      </c>
      <c r="I1683">
        <v>1</v>
      </c>
      <c r="J1683">
        <v>0</v>
      </c>
      <c r="K1683" s="2">
        <v>1.8924000000000001</v>
      </c>
      <c r="L1683">
        <v>0</v>
      </c>
      <c r="M1683" s="2">
        <v>0.69373200000000002</v>
      </c>
      <c r="N1683" s="2">
        <v>6.7409999999999998E-2</v>
      </c>
      <c r="O1683" s="18">
        <v>1</v>
      </c>
      <c r="P1683">
        <v>3</v>
      </c>
      <c r="Q1683" t="s">
        <v>30</v>
      </c>
      <c r="R1683" s="2">
        <f t="shared" si="26"/>
        <v>38.312179616668693</v>
      </c>
      <c r="S1683">
        <v>1</v>
      </c>
      <c r="T1683">
        <v>0</v>
      </c>
    </row>
    <row r="1684" spans="1:20" x14ac:dyDescent="0.25">
      <c r="A1684" t="s">
        <v>21</v>
      </c>
      <c r="B1684" s="3">
        <v>37.997911999999999</v>
      </c>
      <c r="C1684" s="2">
        <v>1.76071</v>
      </c>
      <c r="D1684" s="2">
        <v>118.66833200000001</v>
      </c>
      <c r="E1684">
        <v>1</v>
      </c>
      <c r="F1684">
        <v>1</v>
      </c>
      <c r="G1684" s="3">
        <v>2.6112220000000002</v>
      </c>
      <c r="H1684" s="3">
        <v>2.992083</v>
      </c>
      <c r="I1684">
        <v>1</v>
      </c>
      <c r="J1684">
        <v>0</v>
      </c>
      <c r="K1684" s="2">
        <v>1.796376</v>
      </c>
      <c r="L1684">
        <v>0</v>
      </c>
      <c r="M1684" s="2">
        <v>0.64195400000000002</v>
      </c>
      <c r="N1684" s="2">
        <v>0.20280999999999999</v>
      </c>
      <c r="O1684" s="18">
        <v>1</v>
      </c>
      <c r="P1684">
        <v>3</v>
      </c>
      <c r="Q1684" t="s">
        <v>30</v>
      </c>
      <c r="R1684" s="2">
        <f t="shared" si="26"/>
        <v>38.278875948104705</v>
      </c>
      <c r="S1684">
        <v>1</v>
      </c>
      <c r="T1684">
        <v>0</v>
      </c>
    </row>
    <row r="1685" spans="1:20" x14ac:dyDescent="0.25">
      <c r="A1685" t="s">
        <v>21</v>
      </c>
      <c r="B1685" s="3">
        <v>21.654800000000002</v>
      </c>
      <c r="C1685" s="2">
        <v>1.755938</v>
      </c>
      <c r="D1685" s="2">
        <v>116.31196199999999</v>
      </c>
      <c r="E1685">
        <v>1</v>
      </c>
      <c r="F1685">
        <v>1</v>
      </c>
      <c r="G1685" s="3">
        <v>1.800122</v>
      </c>
      <c r="H1685" s="3">
        <v>3</v>
      </c>
      <c r="I1685">
        <v>1</v>
      </c>
      <c r="J1685">
        <v>0</v>
      </c>
      <c r="K1685" s="2">
        <v>2</v>
      </c>
      <c r="L1685">
        <v>0</v>
      </c>
      <c r="M1685" s="2">
        <v>1.6895249999999999</v>
      </c>
      <c r="N1685" s="2">
        <v>0.76445200000000002</v>
      </c>
      <c r="O1685" s="18">
        <v>1</v>
      </c>
      <c r="P1685">
        <v>4</v>
      </c>
      <c r="Q1685" t="s">
        <v>30</v>
      </c>
      <c r="R1685" s="2">
        <f t="shared" si="26"/>
        <v>37.722982902804453</v>
      </c>
      <c r="S1685">
        <v>1</v>
      </c>
      <c r="T1685">
        <v>0</v>
      </c>
    </row>
    <row r="1686" spans="1:20" x14ac:dyDescent="0.25">
      <c r="A1686" t="s">
        <v>21</v>
      </c>
      <c r="B1686" s="3">
        <v>22.829753</v>
      </c>
      <c r="C1686" s="2">
        <v>1.765137</v>
      </c>
      <c r="D1686" s="2">
        <v>116.669906</v>
      </c>
      <c r="E1686">
        <v>1</v>
      </c>
      <c r="F1686">
        <v>1</v>
      </c>
      <c r="G1686" s="3">
        <v>1.4827220000000001</v>
      </c>
      <c r="H1686" s="3">
        <v>3</v>
      </c>
      <c r="I1686">
        <v>1</v>
      </c>
      <c r="J1686">
        <v>0</v>
      </c>
      <c r="K1686" s="2">
        <v>2</v>
      </c>
      <c r="L1686">
        <v>0</v>
      </c>
      <c r="M1686" s="2">
        <v>1.1125039999999999</v>
      </c>
      <c r="N1686" s="2">
        <v>0.69035299999999999</v>
      </c>
      <c r="O1686" s="18">
        <v>1</v>
      </c>
      <c r="P1686">
        <v>4</v>
      </c>
      <c r="Q1686" t="s">
        <v>30</v>
      </c>
      <c r="R1686" s="2">
        <f t="shared" si="26"/>
        <v>37.445704942601026</v>
      </c>
      <c r="S1686">
        <v>1</v>
      </c>
      <c r="T1686">
        <v>0</v>
      </c>
    </row>
    <row r="1687" spans="1:20" x14ac:dyDescent="0.25">
      <c r="A1687" t="s">
        <v>21</v>
      </c>
      <c r="B1687" s="3">
        <v>25.015173000000001</v>
      </c>
      <c r="C1687" s="2">
        <v>1.7882389999999999</v>
      </c>
      <c r="D1687" s="2">
        <v>115.382519</v>
      </c>
      <c r="E1687">
        <v>1</v>
      </c>
      <c r="F1687">
        <v>1</v>
      </c>
      <c r="G1687" s="3">
        <v>1.7356640000000001</v>
      </c>
      <c r="H1687" s="3">
        <v>3</v>
      </c>
      <c r="I1687">
        <v>1</v>
      </c>
      <c r="J1687">
        <v>0</v>
      </c>
      <c r="K1687" s="2">
        <v>2.0415359999999998</v>
      </c>
      <c r="L1687">
        <v>0</v>
      </c>
      <c r="M1687" s="2">
        <v>1.392406</v>
      </c>
      <c r="N1687" s="2">
        <v>0.39173999999999998</v>
      </c>
      <c r="O1687" s="18">
        <v>1</v>
      </c>
      <c r="P1687">
        <v>4</v>
      </c>
      <c r="Q1687" t="s">
        <v>30</v>
      </c>
      <c r="R1687" s="2">
        <f t="shared" si="26"/>
        <v>36.081857884899101</v>
      </c>
      <c r="S1687">
        <v>1</v>
      </c>
      <c r="T1687">
        <v>0</v>
      </c>
    </row>
    <row r="1688" spans="1:20" x14ac:dyDescent="0.25">
      <c r="A1688" t="s">
        <v>21</v>
      </c>
      <c r="B1688" s="3">
        <v>23.812795000000001</v>
      </c>
      <c r="C1688" s="2">
        <v>1.7671209999999999</v>
      </c>
      <c r="D1688" s="2">
        <v>116.164351</v>
      </c>
      <c r="E1688">
        <v>1</v>
      </c>
      <c r="F1688">
        <v>1</v>
      </c>
      <c r="G1688" s="3">
        <v>1.6556839999999999</v>
      </c>
      <c r="H1688" s="3">
        <v>3</v>
      </c>
      <c r="I1688">
        <v>1</v>
      </c>
      <c r="J1688">
        <v>0</v>
      </c>
      <c r="K1688" s="2">
        <v>2</v>
      </c>
      <c r="L1688">
        <v>0</v>
      </c>
      <c r="M1688" s="2">
        <v>0.97642499999999999</v>
      </c>
      <c r="N1688" s="2">
        <v>0.69008199999999997</v>
      </c>
      <c r="O1688" s="18">
        <v>1</v>
      </c>
      <c r="P1688">
        <v>4</v>
      </c>
      <c r="Q1688" t="s">
        <v>30</v>
      </c>
      <c r="R1688" s="2">
        <f t="shared" si="26"/>
        <v>37.199773407090895</v>
      </c>
      <c r="S1688">
        <v>1</v>
      </c>
      <c r="T1688">
        <v>0</v>
      </c>
    </row>
    <row r="1689" spans="1:20" x14ac:dyDescent="0.25">
      <c r="A1689" t="s">
        <v>21</v>
      </c>
      <c r="B1689" s="3">
        <v>23.975684999999999</v>
      </c>
      <c r="C1689" s="2">
        <v>1.840039</v>
      </c>
      <c r="D1689" s="2">
        <v>120.975489</v>
      </c>
      <c r="E1689">
        <v>1</v>
      </c>
      <c r="F1689">
        <v>1</v>
      </c>
      <c r="G1689" s="3">
        <v>2.5982069999999999</v>
      </c>
      <c r="H1689" s="3">
        <v>2.8493469999999999</v>
      </c>
      <c r="I1689">
        <v>1</v>
      </c>
      <c r="J1689">
        <v>0</v>
      </c>
      <c r="K1689" s="2">
        <v>2.006167</v>
      </c>
      <c r="L1689">
        <v>0</v>
      </c>
      <c r="M1689" s="2">
        <v>1.5200100000000001</v>
      </c>
      <c r="N1689" s="2">
        <v>0.29568499999999998</v>
      </c>
      <c r="O1689" s="18">
        <v>1</v>
      </c>
      <c r="P1689">
        <v>4</v>
      </c>
      <c r="Q1689" t="s">
        <v>30</v>
      </c>
      <c r="R1689" s="2">
        <f t="shared" si="26"/>
        <v>35.730848551001102</v>
      </c>
      <c r="S1689">
        <v>1</v>
      </c>
      <c r="T1689">
        <v>0</v>
      </c>
    </row>
    <row r="1690" spans="1:20" x14ac:dyDescent="0.25">
      <c r="A1690" t="s">
        <v>21</v>
      </c>
      <c r="B1690" s="3">
        <v>24.149035999999999</v>
      </c>
      <c r="C1690" s="2">
        <v>1.8249010000000001</v>
      </c>
      <c r="D1690" s="2">
        <v>120.80571500000001</v>
      </c>
      <c r="E1690">
        <v>1</v>
      </c>
      <c r="F1690">
        <v>1</v>
      </c>
      <c r="G1690" s="3">
        <v>2.225149</v>
      </c>
      <c r="H1690" s="3">
        <v>3</v>
      </c>
      <c r="I1690">
        <v>1</v>
      </c>
      <c r="J1690">
        <v>0</v>
      </c>
      <c r="K1690" s="2">
        <v>2.3579780000000001</v>
      </c>
      <c r="L1690">
        <v>0</v>
      </c>
      <c r="M1690" s="2">
        <v>1.943743</v>
      </c>
      <c r="N1690" s="2">
        <v>0.68212799999999996</v>
      </c>
      <c r="O1690" s="18">
        <v>1</v>
      </c>
      <c r="P1690">
        <v>4</v>
      </c>
      <c r="Q1690" t="s">
        <v>30</v>
      </c>
      <c r="R1690" s="2">
        <f t="shared" si="26"/>
        <v>36.27512033303055</v>
      </c>
      <c r="S1690">
        <v>1</v>
      </c>
      <c r="T1690">
        <v>0</v>
      </c>
    </row>
    <row r="1691" spans="1:20" x14ac:dyDescent="0.25">
      <c r="A1691" t="s">
        <v>21</v>
      </c>
      <c r="B1691" s="3">
        <v>25.062942</v>
      </c>
      <c r="C1691" s="2">
        <v>1.8283910000000001</v>
      </c>
      <c r="D1691" s="2">
        <v>120.998266</v>
      </c>
      <c r="E1691">
        <v>1</v>
      </c>
      <c r="F1691">
        <v>1</v>
      </c>
      <c r="G1691" s="3">
        <v>3</v>
      </c>
      <c r="H1691" s="3">
        <v>3</v>
      </c>
      <c r="I1691">
        <v>1</v>
      </c>
      <c r="J1691">
        <v>0</v>
      </c>
      <c r="K1691" s="2">
        <v>3</v>
      </c>
      <c r="L1691">
        <v>0</v>
      </c>
      <c r="M1691" s="2">
        <v>1.6853689999999999</v>
      </c>
      <c r="N1691" s="2">
        <v>0.26496900000000001</v>
      </c>
      <c r="O1691" s="18">
        <v>1</v>
      </c>
      <c r="P1691">
        <v>4</v>
      </c>
      <c r="Q1691" t="s">
        <v>30</v>
      </c>
      <c r="R1691" s="2">
        <f t="shared" si="26"/>
        <v>36.194367929219041</v>
      </c>
      <c r="S1691">
        <v>1</v>
      </c>
      <c r="T1691">
        <v>0</v>
      </c>
    </row>
    <row r="1692" spans="1:20" x14ac:dyDescent="0.25">
      <c r="A1692" t="s">
        <v>21</v>
      </c>
      <c r="B1692" s="3">
        <v>25.140073999999998</v>
      </c>
      <c r="C1692" s="2">
        <v>1.829529</v>
      </c>
      <c r="D1692" s="2">
        <v>120.99658100000001</v>
      </c>
      <c r="E1692">
        <v>1</v>
      </c>
      <c r="F1692">
        <v>1</v>
      </c>
      <c r="G1692" s="3">
        <v>3</v>
      </c>
      <c r="H1692" s="3">
        <v>3</v>
      </c>
      <c r="I1692">
        <v>1</v>
      </c>
      <c r="J1692">
        <v>0</v>
      </c>
      <c r="K1692" s="2">
        <v>3</v>
      </c>
      <c r="L1692">
        <v>0</v>
      </c>
      <c r="M1692" s="2">
        <v>1.4678629999999999</v>
      </c>
      <c r="N1692" s="2">
        <v>0.34363500000000002</v>
      </c>
      <c r="O1692" s="18">
        <v>1</v>
      </c>
      <c r="P1692">
        <v>4</v>
      </c>
      <c r="Q1692" t="s">
        <v>30</v>
      </c>
      <c r="R1692" s="2">
        <f t="shared" si="26"/>
        <v>36.148851425758146</v>
      </c>
      <c r="S1692">
        <v>1</v>
      </c>
      <c r="T1692">
        <v>0</v>
      </c>
    </row>
    <row r="1693" spans="1:20" x14ac:dyDescent="0.25">
      <c r="A1693" t="s">
        <v>21</v>
      </c>
      <c r="B1693" s="3">
        <v>30.722801</v>
      </c>
      <c r="C1693" s="2">
        <v>1.779325</v>
      </c>
      <c r="D1693" s="2">
        <v>120.751656</v>
      </c>
      <c r="E1693">
        <v>1</v>
      </c>
      <c r="F1693">
        <v>1</v>
      </c>
      <c r="G1693" s="3">
        <v>2.5195919999999998</v>
      </c>
      <c r="H1693" s="3">
        <v>3</v>
      </c>
      <c r="I1693">
        <v>1</v>
      </c>
      <c r="J1693">
        <v>0</v>
      </c>
      <c r="K1693" s="2">
        <v>2.2291449999999999</v>
      </c>
      <c r="L1693">
        <v>0</v>
      </c>
      <c r="M1693" s="2">
        <v>0.350717</v>
      </c>
      <c r="N1693" s="2">
        <v>1.1403479999999999</v>
      </c>
      <c r="O1693" s="18">
        <v>1</v>
      </c>
      <c r="P1693">
        <v>3</v>
      </c>
      <c r="Q1693" t="s">
        <v>30</v>
      </c>
      <c r="R1693" s="2">
        <f t="shared" si="26"/>
        <v>38.140162047654705</v>
      </c>
      <c r="S1693">
        <v>1</v>
      </c>
      <c r="T1693">
        <v>0</v>
      </c>
    </row>
    <row r="1694" spans="1:20" x14ac:dyDescent="0.25">
      <c r="A1694" t="s">
        <v>21</v>
      </c>
      <c r="B1694" s="3">
        <v>30.916426000000001</v>
      </c>
      <c r="C1694" s="2">
        <v>1.781139</v>
      </c>
      <c r="D1694" s="2">
        <v>120.794535</v>
      </c>
      <c r="E1694">
        <v>1</v>
      </c>
      <c r="F1694">
        <v>1</v>
      </c>
      <c r="G1694" s="3">
        <v>2.1118869999999998</v>
      </c>
      <c r="H1694" s="3">
        <v>3</v>
      </c>
      <c r="I1694">
        <v>1</v>
      </c>
      <c r="J1694">
        <v>0</v>
      </c>
      <c r="K1694" s="2">
        <v>2.3573729999999999</v>
      </c>
      <c r="L1694">
        <v>0</v>
      </c>
      <c r="M1694" s="2">
        <v>0.42562100000000003</v>
      </c>
      <c r="N1694" s="2">
        <v>1.416353</v>
      </c>
      <c r="O1694" s="18">
        <v>1</v>
      </c>
      <c r="P1694">
        <v>3</v>
      </c>
      <c r="Q1694" t="s">
        <v>30</v>
      </c>
      <c r="R1694" s="2">
        <f t="shared" si="26"/>
        <v>38.076029981617232</v>
      </c>
      <c r="S1694">
        <v>1</v>
      </c>
      <c r="T1694">
        <v>0</v>
      </c>
    </row>
    <row r="1695" spans="1:20" x14ac:dyDescent="0.25">
      <c r="A1695" t="s">
        <v>21</v>
      </c>
      <c r="B1695" s="3">
        <v>31.010301999999999</v>
      </c>
      <c r="C1695" s="2">
        <v>1.7641659999999999</v>
      </c>
      <c r="D1695" s="2">
        <v>119.373019</v>
      </c>
      <c r="E1695">
        <v>1</v>
      </c>
      <c r="F1695">
        <v>1</v>
      </c>
      <c r="G1695" s="3">
        <v>2.9709829999999999</v>
      </c>
      <c r="H1695" s="3">
        <v>3</v>
      </c>
      <c r="I1695">
        <v>1</v>
      </c>
      <c r="J1695">
        <v>0</v>
      </c>
      <c r="K1695" s="2">
        <v>2.8288609999999998</v>
      </c>
      <c r="L1695">
        <v>0</v>
      </c>
      <c r="M1695" s="2">
        <v>0.45494400000000002</v>
      </c>
      <c r="N1695" s="2">
        <v>1.915818</v>
      </c>
      <c r="O1695" s="18">
        <v>1</v>
      </c>
      <c r="P1695">
        <v>3</v>
      </c>
      <c r="Q1695" t="s">
        <v>30</v>
      </c>
      <c r="R1695" s="2">
        <f t="shared" si="26"/>
        <v>38.355467610004929</v>
      </c>
      <c r="S1695">
        <v>1</v>
      </c>
      <c r="T1695">
        <v>0</v>
      </c>
    </row>
    <row r="1696" spans="1:20" x14ac:dyDescent="0.25">
      <c r="A1696" t="s">
        <v>21</v>
      </c>
      <c r="B1696" s="3">
        <v>30.605464000000001</v>
      </c>
      <c r="C1696" s="2">
        <v>1.754796</v>
      </c>
      <c r="D1696" s="2">
        <v>118.805937</v>
      </c>
      <c r="E1696">
        <v>1</v>
      </c>
      <c r="F1696">
        <v>1</v>
      </c>
      <c r="G1696" s="3">
        <v>2.9075419999999998</v>
      </c>
      <c r="H1696" s="3">
        <v>3</v>
      </c>
      <c r="I1696">
        <v>1</v>
      </c>
      <c r="J1696">
        <v>0</v>
      </c>
      <c r="K1696" s="2">
        <v>2.284494</v>
      </c>
      <c r="L1696">
        <v>0</v>
      </c>
      <c r="M1696" s="2">
        <v>0.64763199999999999</v>
      </c>
      <c r="N1696" s="2">
        <v>1.668318</v>
      </c>
      <c r="O1696" s="18">
        <v>1</v>
      </c>
      <c r="P1696">
        <v>3</v>
      </c>
      <c r="Q1696" t="s">
        <v>30</v>
      </c>
      <c r="R1696" s="2">
        <f t="shared" si="26"/>
        <v>38.582012048044369</v>
      </c>
      <c r="S1696">
        <v>1</v>
      </c>
      <c r="T1696">
        <v>0</v>
      </c>
    </row>
    <row r="1697" spans="1:20" x14ac:dyDescent="0.25">
      <c r="A1697" t="s">
        <v>21</v>
      </c>
      <c r="B1697" s="3">
        <v>24.622053999999999</v>
      </c>
      <c r="C1697" s="2">
        <v>1.7565090000000001</v>
      </c>
      <c r="D1697" s="2">
        <v>117.36871600000001</v>
      </c>
      <c r="E1697">
        <v>1</v>
      </c>
      <c r="F1697">
        <v>1</v>
      </c>
      <c r="G1697" s="3">
        <v>1.4513370000000001</v>
      </c>
      <c r="H1697" s="3">
        <v>3</v>
      </c>
      <c r="I1697">
        <v>1</v>
      </c>
      <c r="J1697">
        <v>0</v>
      </c>
      <c r="K1697" s="2">
        <v>2</v>
      </c>
      <c r="L1697">
        <v>0</v>
      </c>
      <c r="M1697" s="2">
        <v>1.3846069999999999</v>
      </c>
      <c r="N1697" s="2">
        <v>0.63121700000000003</v>
      </c>
      <c r="O1697" s="18">
        <v>1</v>
      </c>
      <c r="P1697">
        <v>4</v>
      </c>
      <c r="Q1697" t="s">
        <v>30</v>
      </c>
      <c r="R1697" s="2">
        <f t="shared" si="26"/>
        <v>38.040971079979876</v>
      </c>
      <c r="S1697">
        <v>1</v>
      </c>
      <c r="T1697">
        <v>0</v>
      </c>
    </row>
    <row r="1698" spans="1:20" x14ac:dyDescent="0.25">
      <c r="A1698" t="s">
        <v>21</v>
      </c>
      <c r="B1698" s="3">
        <v>23.745833000000001</v>
      </c>
      <c r="C1698" s="2">
        <v>1.756772</v>
      </c>
      <c r="D1698" s="2">
        <v>117.32652299999999</v>
      </c>
      <c r="E1698">
        <v>1</v>
      </c>
      <c r="F1698">
        <v>1</v>
      </c>
      <c r="G1698" s="3">
        <v>1.5375049999999999</v>
      </c>
      <c r="H1698" s="3">
        <v>3</v>
      </c>
      <c r="I1698">
        <v>1</v>
      </c>
      <c r="J1698">
        <v>0</v>
      </c>
      <c r="K1698" s="2">
        <v>2</v>
      </c>
      <c r="L1698">
        <v>0</v>
      </c>
      <c r="M1698" s="2">
        <v>1.631912</v>
      </c>
      <c r="N1698" s="2">
        <v>0.63142200000000004</v>
      </c>
      <c r="O1698" s="18">
        <v>1</v>
      </c>
      <c r="P1698">
        <v>4</v>
      </c>
      <c r="Q1698" t="s">
        <v>30</v>
      </c>
      <c r="R1698" s="2">
        <f t="shared" si="26"/>
        <v>38.01591068599663</v>
      </c>
      <c r="S1698">
        <v>1</v>
      </c>
      <c r="T1698">
        <v>0</v>
      </c>
    </row>
    <row r="1699" spans="1:20" x14ac:dyDescent="0.25">
      <c r="A1699" t="s">
        <v>21</v>
      </c>
      <c r="B1699" s="3">
        <v>23.327836000000001</v>
      </c>
      <c r="C1699" s="2">
        <v>1.7544390000000001</v>
      </c>
      <c r="D1699" s="2">
        <v>119.44120700000001</v>
      </c>
      <c r="E1699">
        <v>1</v>
      </c>
      <c r="F1699">
        <v>1</v>
      </c>
      <c r="G1699" s="3">
        <v>1.8934280000000001</v>
      </c>
      <c r="H1699" s="3">
        <v>3</v>
      </c>
      <c r="I1699">
        <v>1</v>
      </c>
      <c r="J1699">
        <v>0</v>
      </c>
      <c r="K1699" s="2">
        <v>2</v>
      </c>
      <c r="L1699">
        <v>0</v>
      </c>
      <c r="M1699" s="2">
        <v>1.9173830000000001</v>
      </c>
      <c r="N1699" s="2">
        <v>0.93647999999999998</v>
      </c>
      <c r="O1699" s="18">
        <v>1</v>
      </c>
      <c r="P1699">
        <v>4</v>
      </c>
      <c r="Q1699" t="s">
        <v>30</v>
      </c>
      <c r="R1699" s="2">
        <f t="shared" si="26"/>
        <v>38.804102022830456</v>
      </c>
      <c r="S1699">
        <v>1</v>
      </c>
      <c r="T1699">
        <v>0</v>
      </c>
    </row>
    <row r="1700" spans="1:20" x14ac:dyDescent="0.25">
      <c r="A1700" t="s">
        <v>21</v>
      </c>
      <c r="B1700" s="3">
        <v>23.411141000000001</v>
      </c>
      <c r="C1700" s="2">
        <v>1.755142</v>
      </c>
      <c r="D1700" s="2">
        <v>119.192922</v>
      </c>
      <c r="E1700">
        <v>1</v>
      </c>
      <c r="F1700">
        <v>1</v>
      </c>
      <c r="G1700" s="3">
        <v>2.0078450000000001</v>
      </c>
      <c r="H1700" s="3">
        <v>2.9544459999999999</v>
      </c>
      <c r="I1700">
        <v>1</v>
      </c>
      <c r="J1700">
        <v>0</v>
      </c>
      <c r="K1700" s="2">
        <v>1.968796</v>
      </c>
      <c r="L1700">
        <v>0</v>
      </c>
      <c r="M1700" s="2">
        <v>1.5874060000000001</v>
      </c>
      <c r="N1700" s="2">
        <v>0.838947</v>
      </c>
      <c r="O1700" s="18">
        <v>1</v>
      </c>
      <c r="P1700">
        <v>4</v>
      </c>
      <c r="Q1700" t="s">
        <v>30</v>
      </c>
      <c r="R1700" s="2">
        <f t="shared" si="26"/>
        <v>38.69242494504585</v>
      </c>
      <c r="S1700">
        <v>1</v>
      </c>
      <c r="T1700">
        <v>0</v>
      </c>
    </row>
    <row r="1701" spans="1:20" x14ac:dyDescent="0.25">
      <c r="A1701" t="s">
        <v>21</v>
      </c>
      <c r="B1701" s="3">
        <v>39.825592</v>
      </c>
      <c r="C1701" s="2">
        <v>1.7067410000000001</v>
      </c>
      <c r="D1701" s="2">
        <v>108.012603</v>
      </c>
      <c r="E1701">
        <v>1</v>
      </c>
      <c r="F1701">
        <v>1</v>
      </c>
      <c r="G1701" s="3">
        <v>2.487781</v>
      </c>
      <c r="H1701" s="3">
        <v>3.755976</v>
      </c>
      <c r="I1701">
        <v>1</v>
      </c>
      <c r="J1701">
        <v>0</v>
      </c>
      <c r="K1701" s="2">
        <v>1</v>
      </c>
      <c r="L1701">
        <v>0</v>
      </c>
      <c r="M1701" s="2">
        <v>1.860765</v>
      </c>
      <c r="N1701" s="2">
        <v>0</v>
      </c>
      <c r="O1701" s="18">
        <v>0</v>
      </c>
      <c r="P1701">
        <v>3</v>
      </c>
      <c r="Q1701" t="s">
        <v>30</v>
      </c>
      <c r="R1701" s="2">
        <f t="shared" si="26"/>
        <v>37.079954236562827</v>
      </c>
      <c r="S1701">
        <v>1</v>
      </c>
      <c r="T1701">
        <v>0</v>
      </c>
    </row>
    <row r="1702" spans="1:20" x14ac:dyDescent="0.25">
      <c r="A1702" t="s">
        <v>21</v>
      </c>
      <c r="B1702" s="3">
        <v>36.839761000000003</v>
      </c>
      <c r="C1702" s="2">
        <v>1.74285</v>
      </c>
      <c r="D1702" s="2">
        <v>106.421042</v>
      </c>
      <c r="E1702">
        <v>1</v>
      </c>
      <c r="F1702">
        <v>1</v>
      </c>
      <c r="G1702" s="3">
        <v>2.541785</v>
      </c>
      <c r="H1702" s="3">
        <v>2.9026390000000002</v>
      </c>
      <c r="I1702">
        <v>1</v>
      </c>
      <c r="J1702">
        <v>0</v>
      </c>
      <c r="K1702" s="2">
        <v>1</v>
      </c>
      <c r="L1702">
        <v>0</v>
      </c>
      <c r="M1702" s="2">
        <v>1.6689609999999999</v>
      </c>
      <c r="N1702" s="2">
        <v>0</v>
      </c>
      <c r="O1702" s="18">
        <v>0</v>
      </c>
      <c r="P1702">
        <v>3</v>
      </c>
      <c r="Q1702" t="s">
        <v>30</v>
      </c>
      <c r="R1702" s="2">
        <f t="shared" si="26"/>
        <v>35.035432687048434</v>
      </c>
      <c r="S1702">
        <v>1</v>
      </c>
      <c r="T1702">
        <v>0</v>
      </c>
    </row>
    <row r="1703" spans="1:20" x14ac:dyDescent="0.25">
      <c r="A1703" t="s">
        <v>21</v>
      </c>
      <c r="B1703" s="3">
        <v>33.789301000000002</v>
      </c>
      <c r="C1703" s="2">
        <v>1.6811</v>
      </c>
      <c r="D1703" s="2">
        <v>102.523111</v>
      </c>
      <c r="E1703">
        <v>1</v>
      </c>
      <c r="F1703">
        <v>1</v>
      </c>
      <c r="G1703" s="3">
        <v>2.8137750000000001</v>
      </c>
      <c r="H1703" s="3">
        <v>2.3727049999999998</v>
      </c>
      <c r="I1703">
        <v>1</v>
      </c>
      <c r="J1703">
        <v>0</v>
      </c>
      <c r="K1703" s="2">
        <v>1</v>
      </c>
      <c r="L1703">
        <v>0</v>
      </c>
      <c r="M1703" s="2">
        <v>1.979355</v>
      </c>
      <c r="N1703" s="2">
        <v>0</v>
      </c>
      <c r="O1703" s="18">
        <v>0</v>
      </c>
      <c r="P1703">
        <v>4</v>
      </c>
      <c r="Q1703" t="s">
        <v>30</v>
      </c>
      <c r="R1703" s="2">
        <f t="shared" si="26"/>
        <v>36.277276888150638</v>
      </c>
      <c r="S1703">
        <v>1</v>
      </c>
      <c r="T1703">
        <v>0</v>
      </c>
    </row>
    <row r="1704" spans="1:20" x14ac:dyDescent="0.25">
      <c r="A1704" t="s">
        <v>21</v>
      </c>
      <c r="B1704" s="3">
        <v>34.161997999999997</v>
      </c>
      <c r="C1704" s="2">
        <v>1.7056819999999999</v>
      </c>
      <c r="D1704" s="2">
        <v>103.06776600000001</v>
      </c>
      <c r="E1704">
        <v>1</v>
      </c>
      <c r="F1704">
        <v>1</v>
      </c>
      <c r="G1704" s="3">
        <v>2.5626869999999999</v>
      </c>
      <c r="H1704" s="3">
        <v>2.1009180000000001</v>
      </c>
      <c r="I1704">
        <v>1</v>
      </c>
      <c r="J1704">
        <v>0</v>
      </c>
      <c r="K1704" s="2">
        <v>1.458545</v>
      </c>
      <c r="L1704">
        <v>0</v>
      </c>
      <c r="M1704" s="2">
        <v>1.167856</v>
      </c>
      <c r="N1704" s="2">
        <v>0.412329</v>
      </c>
      <c r="O1704" s="18">
        <v>0</v>
      </c>
      <c r="P1704">
        <v>4</v>
      </c>
      <c r="Q1704" t="s">
        <v>30</v>
      </c>
      <c r="R1704" s="2">
        <f t="shared" si="26"/>
        <v>35.426376186429607</v>
      </c>
      <c r="S1704">
        <v>1</v>
      </c>
      <c r="T1704">
        <v>0</v>
      </c>
    </row>
    <row r="1705" spans="1:20" x14ac:dyDescent="0.25">
      <c r="A1705" t="s">
        <v>21</v>
      </c>
      <c r="B1705" s="3">
        <v>22.580037999999998</v>
      </c>
      <c r="C1705" s="2">
        <v>1.849507</v>
      </c>
      <c r="D1705" s="2">
        <v>121.56093799999999</v>
      </c>
      <c r="E1705">
        <v>1</v>
      </c>
      <c r="F1705">
        <v>1</v>
      </c>
      <c r="G1705" s="3">
        <v>3</v>
      </c>
      <c r="H1705" s="3">
        <v>2.2728009999999998</v>
      </c>
      <c r="I1705">
        <v>1</v>
      </c>
      <c r="J1705">
        <v>0</v>
      </c>
      <c r="K1705" s="2">
        <v>1.5600639999999999</v>
      </c>
      <c r="L1705">
        <v>0</v>
      </c>
      <c r="M1705" s="2">
        <v>0.79676999999999998</v>
      </c>
      <c r="N1705" s="2">
        <v>0</v>
      </c>
      <c r="O1705" s="18">
        <v>1</v>
      </c>
      <c r="P1705">
        <v>4</v>
      </c>
      <c r="Q1705" t="s">
        <v>30</v>
      </c>
      <c r="R1705" s="2">
        <f t="shared" si="26"/>
        <v>35.537108137821946</v>
      </c>
      <c r="S1705">
        <v>1</v>
      </c>
      <c r="T1705">
        <v>0</v>
      </c>
    </row>
    <row r="1706" spans="1:20" x14ac:dyDescent="0.25">
      <c r="A1706" t="s">
        <v>21</v>
      </c>
      <c r="B1706" s="3">
        <v>22.851721000000001</v>
      </c>
      <c r="C1706" s="2">
        <v>1.8533729999999999</v>
      </c>
      <c r="D1706" s="2">
        <v>121.737836</v>
      </c>
      <c r="E1706">
        <v>1</v>
      </c>
      <c r="F1706">
        <v>1</v>
      </c>
      <c r="G1706" s="3">
        <v>2.9225110000000001</v>
      </c>
      <c r="H1706" s="3">
        <v>2.6928890000000001</v>
      </c>
      <c r="I1706">
        <v>1</v>
      </c>
      <c r="J1706">
        <v>0</v>
      </c>
      <c r="K1706" s="2">
        <v>1.809531</v>
      </c>
      <c r="L1706">
        <v>0</v>
      </c>
      <c r="M1706" s="2">
        <v>0.47859499999999999</v>
      </c>
      <c r="N1706" s="2">
        <v>0</v>
      </c>
      <c r="O1706" s="18">
        <v>1</v>
      </c>
      <c r="P1706">
        <v>4</v>
      </c>
      <c r="Q1706" t="s">
        <v>30</v>
      </c>
      <c r="R1706" s="2">
        <f t="shared" si="26"/>
        <v>35.440505983947801</v>
      </c>
      <c r="S1706">
        <v>1</v>
      </c>
      <c r="T1706">
        <v>0</v>
      </c>
    </row>
    <row r="1707" spans="1:20" x14ac:dyDescent="0.25">
      <c r="A1707" t="s">
        <v>21</v>
      </c>
      <c r="B1707" s="3">
        <v>23.254933999999999</v>
      </c>
      <c r="C1707" s="2">
        <v>1.8475299999999999</v>
      </c>
      <c r="D1707" s="2">
        <v>122.06261000000001</v>
      </c>
      <c r="E1707">
        <v>1</v>
      </c>
      <c r="F1707">
        <v>1</v>
      </c>
      <c r="G1707" s="3">
        <v>3</v>
      </c>
      <c r="H1707" s="3">
        <v>2.280545</v>
      </c>
      <c r="I1707">
        <v>1</v>
      </c>
      <c r="J1707">
        <v>0</v>
      </c>
      <c r="K1707" s="2">
        <v>1.5915969999999999</v>
      </c>
      <c r="L1707">
        <v>0</v>
      </c>
      <c r="M1707" s="2">
        <v>0.93278300000000003</v>
      </c>
      <c r="N1707" s="2">
        <v>0</v>
      </c>
      <c r="O1707" s="18">
        <v>1</v>
      </c>
      <c r="P1707">
        <v>4</v>
      </c>
      <c r="Q1707" t="s">
        <v>30</v>
      </c>
      <c r="R1707" s="2">
        <f t="shared" si="26"/>
        <v>35.760176503668731</v>
      </c>
      <c r="S1707">
        <v>1</v>
      </c>
      <c r="T1707">
        <v>0</v>
      </c>
    </row>
    <row r="1708" spans="1:20" x14ac:dyDescent="0.25">
      <c r="A1708" t="s">
        <v>21</v>
      </c>
      <c r="B1708" s="3">
        <v>22.343204</v>
      </c>
      <c r="C1708" s="2">
        <v>1.8703399999999999</v>
      </c>
      <c r="D1708" s="2">
        <v>121.458232</v>
      </c>
      <c r="E1708">
        <v>1</v>
      </c>
      <c r="F1708">
        <v>1</v>
      </c>
      <c r="G1708" s="3">
        <v>2.836055</v>
      </c>
      <c r="H1708" s="3">
        <v>2.675411</v>
      </c>
      <c r="I1708">
        <v>1</v>
      </c>
      <c r="J1708">
        <v>0</v>
      </c>
      <c r="K1708" s="2">
        <v>1.7116659999999999</v>
      </c>
      <c r="L1708">
        <v>0</v>
      </c>
      <c r="M1708" s="2">
        <v>0.93732000000000004</v>
      </c>
      <c r="N1708" s="2">
        <v>0</v>
      </c>
      <c r="O1708" s="18">
        <v>1</v>
      </c>
      <c r="P1708">
        <v>4</v>
      </c>
      <c r="Q1708" t="s">
        <v>30</v>
      </c>
      <c r="R1708" s="2">
        <f t="shared" si="26"/>
        <v>34.720488836600097</v>
      </c>
      <c r="S1708">
        <v>1</v>
      </c>
      <c r="T1708">
        <v>0</v>
      </c>
    </row>
    <row r="1709" spans="1:20" x14ac:dyDescent="0.25">
      <c r="A1709" t="s">
        <v>21</v>
      </c>
      <c r="B1709" s="3">
        <v>24.006271000000002</v>
      </c>
      <c r="C1709" s="2">
        <v>1.6077870000000001</v>
      </c>
      <c r="D1709" s="2">
        <v>100.783434</v>
      </c>
      <c r="E1709">
        <v>1</v>
      </c>
      <c r="F1709">
        <v>1</v>
      </c>
      <c r="G1709" s="3">
        <v>2.8807589999999998</v>
      </c>
      <c r="H1709" s="3">
        <v>1.4876739999999999</v>
      </c>
      <c r="I1709">
        <v>1</v>
      </c>
      <c r="J1709">
        <v>0</v>
      </c>
      <c r="K1709" s="2">
        <v>1.0137799999999999</v>
      </c>
      <c r="L1709">
        <v>0</v>
      </c>
      <c r="M1709" s="2">
        <v>1.00109</v>
      </c>
      <c r="N1709" s="2">
        <v>1.0983799999999999</v>
      </c>
      <c r="O1709" s="18">
        <v>0</v>
      </c>
      <c r="P1709">
        <v>4</v>
      </c>
      <c r="Q1709" t="s">
        <v>30</v>
      </c>
      <c r="R1709" s="2">
        <f t="shared" si="26"/>
        <v>38.988104949035758</v>
      </c>
      <c r="S1709">
        <v>1</v>
      </c>
      <c r="T1709">
        <v>0</v>
      </c>
    </row>
    <row r="1710" spans="1:20" x14ac:dyDescent="0.25">
      <c r="A1710" t="s">
        <v>21</v>
      </c>
      <c r="B1710" s="3">
        <v>24.001196</v>
      </c>
      <c r="C1710" s="2">
        <v>1.603091</v>
      </c>
      <c r="D1710" s="2">
        <v>100.209405</v>
      </c>
      <c r="E1710">
        <v>1</v>
      </c>
      <c r="F1710">
        <v>1</v>
      </c>
      <c r="G1710" s="3">
        <v>3</v>
      </c>
      <c r="H1710" s="3">
        <v>1.02075</v>
      </c>
      <c r="I1710">
        <v>1</v>
      </c>
      <c r="J1710">
        <v>0</v>
      </c>
      <c r="K1710" s="2">
        <v>1</v>
      </c>
      <c r="L1710">
        <v>0</v>
      </c>
      <c r="M1710" s="2">
        <v>0.23305600000000001</v>
      </c>
      <c r="N1710" s="2">
        <v>1.7074210000000001</v>
      </c>
      <c r="O1710" s="18">
        <v>0</v>
      </c>
      <c r="P1710">
        <v>4</v>
      </c>
      <c r="Q1710" t="s">
        <v>30</v>
      </c>
      <c r="R1710" s="2">
        <f t="shared" si="26"/>
        <v>38.993492193450997</v>
      </c>
      <c r="S1710">
        <v>1</v>
      </c>
      <c r="T1710">
        <v>0</v>
      </c>
    </row>
    <row r="1711" spans="1:20" x14ac:dyDescent="0.25">
      <c r="A1711" t="s">
        <v>21</v>
      </c>
      <c r="B1711" s="3">
        <v>20.156663999999999</v>
      </c>
      <c r="C1711" s="2">
        <v>1.620109</v>
      </c>
      <c r="D1711" s="2">
        <v>103.393354</v>
      </c>
      <c r="E1711">
        <v>1</v>
      </c>
      <c r="F1711">
        <v>1</v>
      </c>
      <c r="G1711" s="3">
        <v>2.7664409999999999</v>
      </c>
      <c r="H1711" s="3">
        <v>1.240424</v>
      </c>
      <c r="I1711">
        <v>1</v>
      </c>
      <c r="J1711">
        <v>0</v>
      </c>
      <c r="K1711" s="2">
        <v>1.4132180000000001</v>
      </c>
      <c r="L1711">
        <v>0</v>
      </c>
      <c r="M1711" s="2">
        <v>0.165269</v>
      </c>
      <c r="N1711" s="2">
        <v>0.86258699999999999</v>
      </c>
      <c r="O1711" s="18">
        <v>0</v>
      </c>
      <c r="P1711">
        <v>4</v>
      </c>
      <c r="Q1711" t="s">
        <v>30</v>
      </c>
      <c r="R1711" s="2">
        <f t="shared" si="26"/>
        <v>39.391648368179439</v>
      </c>
      <c r="S1711">
        <v>1</v>
      </c>
      <c r="T1711">
        <v>0</v>
      </c>
    </row>
    <row r="1712" spans="1:20" x14ac:dyDescent="0.25">
      <c r="A1712" t="s">
        <v>21</v>
      </c>
      <c r="B1712" s="3">
        <v>23.360306999999999</v>
      </c>
      <c r="C1712" s="2">
        <v>1.6106469999999999</v>
      </c>
      <c r="D1712" s="2">
        <v>100.642257</v>
      </c>
      <c r="E1712">
        <v>1</v>
      </c>
      <c r="F1712">
        <v>1</v>
      </c>
      <c r="G1712" s="3">
        <v>2.9975239999999999</v>
      </c>
      <c r="H1712" s="3">
        <v>1.154318</v>
      </c>
      <c r="I1712">
        <v>1</v>
      </c>
      <c r="J1712">
        <v>0</v>
      </c>
      <c r="K1712" s="2">
        <v>1.238057</v>
      </c>
      <c r="L1712">
        <v>0</v>
      </c>
      <c r="M1712" s="2">
        <v>1.1293</v>
      </c>
      <c r="N1712" s="2">
        <v>1.665621</v>
      </c>
      <c r="O1712" s="18">
        <v>0</v>
      </c>
      <c r="P1712">
        <v>4</v>
      </c>
      <c r="Q1712" t="s">
        <v>30</v>
      </c>
      <c r="R1712" s="2">
        <f t="shared" si="26"/>
        <v>38.79534619165311</v>
      </c>
      <c r="S1712">
        <v>1</v>
      </c>
      <c r="T1712">
        <v>0</v>
      </c>
    </row>
    <row r="1713" spans="1:20" x14ac:dyDescent="0.25">
      <c r="A1713" t="s">
        <v>21</v>
      </c>
      <c r="B1713" s="3">
        <v>28.986236999999999</v>
      </c>
      <c r="C1713" s="2">
        <v>1.758618</v>
      </c>
      <c r="D1713" s="2">
        <v>113.501549</v>
      </c>
      <c r="E1713">
        <v>1</v>
      </c>
      <c r="F1713">
        <v>1</v>
      </c>
      <c r="G1713" s="3">
        <v>2.320201</v>
      </c>
      <c r="H1713" s="3">
        <v>3</v>
      </c>
      <c r="I1713">
        <v>1</v>
      </c>
      <c r="J1713">
        <v>0</v>
      </c>
      <c r="K1713" s="2">
        <v>2.164784</v>
      </c>
      <c r="L1713">
        <v>0</v>
      </c>
      <c r="M1713" s="2">
        <v>0</v>
      </c>
      <c r="N1713" s="2">
        <v>1.465479</v>
      </c>
      <c r="O1713" s="18">
        <v>1</v>
      </c>
      <c r="P1713">
        <v>3</v>
      </c>
      <c r="Q1713" t="s">
        <v>30</v>
      </c>
      <c r="R1713" s="2">
        <f t="shared" si="26"/>
        <v>36.699382810098562</v>
      </c>
      <c r="S1713">
        <v>1</v>
      </c>
      <c r="T1713">
        <v>0</v>
      </c>
    </row>
    <row r="1714" spans="1:20" x14ac:dyDescent="0.25">
      <c r="A1714" t="s">
        <v>21</v>
      </c>
      <c r="B1714" s="3">
        <v>29.713169000000001</v>
      </c>
      <c r="C1714" s="2">
        <v>1.7632589999999999</v>
      </c>
      <c r="D1714" s="2">
        <v>113.21581399999999</v>
      </c>
      <c r="E1714">
        <v>1</v>
      </c>
      <c r="F1714">
        <v>1</v>
      </c>
      <c r="G1714" s="3">
        <v>2.181057</v>
      </c>
      <c r="H1714" s="3">
        <v>3</v>
      </c>
      <c r="I1714">
        <v>1</v>
      </c>
      <c r="J1714">
        <v>0</v>
      </c>
      <c r="K1714" s="2">
        <v>2.0855399999999999</v>
      </c>
      <c r="L1714">
        <v>0</v>
      </c>
      <c r="M1714" s="2">
        <v>0</v>
      </c>
      <c r="N1714" s="2">
        <v>1.4390039999999999</v>
      </c>
      <c r="O1714" s="18">
        <v>1</v>
      </c>
      <c r="P1714">
        <v>3</v>
      </c>
      <c r="Q1714" t="s">
        <v>30</v>
      </c>
      <c r="R1714" s="2">
        <f t="shared" si="26"/>
        <v>36.414543918839293</v>
      </c>
      <c r="S1714">
        <v>1</v>
      </c>
      <c r="T1714">
        <v>0</v>
      </c>
    </row>
    <row r="1715" spans="1:20" x14ac:dyDescent="0.25">
      <c r="A1715" t="s">
        <v>21</v>
      </c>
      <c r="B1715" s="3">
        <v>27.394123</v>
      </c>
      <c r="C1715" s="2">
        <v>1.764138</v>
      </c>
      <c r="D1715" s="2">
        <v>112.323213</v>
      </c>
      <c r="E1715">
        <v>1</v>
      </c>
      <c r="F1715">
        <v>1</v>
      </c>
      <c r="G1715" s="3">
        <v>1.9246319999999999</v>
      </c>
      <c r="H1715" s="3">
        <v>3</v>
      </c>
      <c r="I1715">
        <v>1</v>
      </c>
      <c r="J1715">
        <v>0</v>
      </c>
      <c r="K1715" s="2">
        <v>2.0065949999999999</v>
      </c>
      <c r="L1715">
        <v>0</v>
      </c>
      <c r="M1715" s="2">
        <v>0.17680000000000001</v>
      </c>
      <c r="N1715" s="2">
        <v>0.51169399999999998</v>
      </c>
      <c r="O1715" s="18">
        <v>1</v>
      </c>
      <c r="P1715">
        <v>3</v>
      </c>
      <c r="Q1715" t="s">
        <v>30</v>
      </c>
      <c r="R1715" s="2">
        <f t="shared" si="26"/>
        <v>36.091456453914304</v>
      </c>
      <c r="S1715">
        <v>1</v>
      </c>
      <c r="T1715">
        <v>0</v>
      </c>
    </row>
    <row r="1716" spans="1:20" x14ac:dyDescent="0.25">
      <c r="A1716" t="s">
        <v>21</v>
      </c>
      <c r="B1716" s="3">
        <v>24.912254000000001</v>
      </c>
      <c r="C1716" s="2">
        <v>1.75596</v>
      </c>
      <c r="D1716" s="2">
        <v>112.277567</v>
      </c>
      <c r="E1716">
        <v>1</v>
      </c>
      <c r="F1716">
        <v>1</v>
      </c>
      <c r="G1716" s="3">
        <v>1.3974679999999999</v>
      </c>
      <c r="H1716" s="3">
        <v>3</v>
      </c>
      <c r="I1716">
        <v>1</v>
      </c>
      <c r="J1716">
        <v>0</v>
      </c>
      <c r="K1716" s="2">
        <v>2.0189699999999999</v>
      </c>
      <c r="L1716">
        <v>0</v>
      </c>
      <c r="M1716" s="2">
        <v>0.665439</v>
      </c>
      <c r="N1716" s="2">
        <v>6.2167E-2</v>
      </c>
      <c r="O1716" s="18">
        <v>1</v>
      </c>
      <c r="P1716">
        <v>3</v>
      </c>
      <c r="Q1716" t="s">
        <v>30</v>
      </c>
      <c r="R1716" s="2">
        <f t="shared" si="26"/>
        <v>36.413611621819513</v>
      </c>
      <c r="S1716">
        <v>1</v>
      </c>
      <c r="T1716">
        <v>0</v>
      </c>
    </row>
    <row r="1717" spans="1:20" x14ac:dyDescent="0.25">
      <c r="A1717" t="s">
        <v>21</v>
      </c>
      <c r="B1717" s="3">
        <v>25.526745999999999</v>
      </c>
      <c r="C1717" s="2">
        <v>1.7833810000000001</v>
      </c>
      <c r="D1717" s="2">
        <v>115.347176</v>
      </c>
      <c r="E1717">
        <v>1</v>
      </c>
      <c r="F1717">
        <v>1</v>
      </c>
      <c r="G1717" s="3">
        <v>2.1914289999999998</v>
      </c>
      <c r="H1717" s="3">
        <v>3</v>
      </c>
      <c r="I1717">
        <v>1</v>
      </c>
      <c r="J1717">
        <v>0</v>
      </c>
      <c r="K1717" s="2">
        <v>2.1027089999999999</v>
      </c>
      <c r="L1717">
        <v>0</v>
      </c>
      <c r="M1717" s="2">
        <v>1.32534</v>
      </c>
      <c r="N1717" s="2">
        <v>0.38097900000000001</v>
      </c>
      <c r="O1717" s="18">
        <v>1</v>
      </c>
      <c r="P1717">
        <v>4</v>
      </c>
      <c r="Q1717" t="s">
        <v>30</v>
      </c>
      <c r="R1717" s="2">
        <f t="shared" si="26"/>
        <v>36.267589840829714</v>
      </c>
      <c r="S1717">
        <v>1</v>
      </c>
      <c r="T1717">
        <v>0</v>
      </c>
    </row>
    <row r="1718" spans="1:20" x14ac:dyDescent="0.25">
      <c r="A1718" t="s">
        <v>21</v>
      </c>
      <c r="B1718" s="3">
        <v>25.523126999999999</v>
      </c>
      <c r="C1718" s="2">
        <v>1.786532</v>
      </c>
      <c r="D1718" s="2">
        <v>114.534678</v>
      </c>
      <c r="E1718">
        <v>1</v>
      </c>
      <c r="F1718">
        <v>1</v>
      </c>
      <c r="G1718" s="3">
        <v>2.100177</v>
      </c>
      <c r="H1718" s="3">
        <v>3</v>
      </c>
      <c r="I1718">
        <v>1</v>
      </c>
      <c r="J1718">
        <v>0</v>
      </c>
      <c r="K1718" s="2">
        <v>2.0996869999999999</v>
      </c>
      <c r="L1718">
        <v>0</v>
      </c>
      <c r="M1718" s="2">
        <v>1.2811650000000001</v>
      </c>
      <c r="N1718" s="2">
        <v>0.247332</v>
      </c>
      <c r="O1718" s="18">
        <v>1</v>
      </c>
      <c r="P1718">
        <v>4</v>
      </c>
      <c r="Q1718" t="s">
        <v>30</v>
      </c>
      <c r="R1718" s="2">
        <f t="shared" si="26"/>
        <v>35.885202392246931</v>
      </c>
      <c r="S1718">
        <v>1</v>
      </c>
      <c r="T1718">
        <v>0</v>
      </c>
    </row>
    <row r="1719" spans="1:20" x14ac:dyDescent="0.25">
      <c r="A1719" t="s">
        <v>21</v>
      </c>
      <c r="B1719" s="3">
        <v>25.822348000000002</v>
      </c>
      <c r="C1719" s="2">
        <v>1.766626</v>
      </c>
      <c r="D1719" s="2">
        <v>114.187096</v>
      </c>
      <c r="E1719">
        <v>1</v>
      </c>
      <c r="F1719">
        <v>1</v>
      </c>
      <c r="G1719" s="3">
        <v>2.0753210000000002</v>
      </c>
      <c r="H1719" s="3">
        <v>3</v>
      </c>
      <c r="I1719">
        <v>1</v>
      </c>
      <c r="J1719">
        <v>0</v>
      </c>
      <c r="K1719" s="2">
        <v>2.144838</v>
      </c>
      <c r="L1719">
        <v>0</v>
      </c>
      <c r="M1719" s="2">
        <v>1.501754</v>
      </c>
      <c r="N1719" s="2">
        <v>0.27631899999999998</v>
      </c>
      <c r="O1719" s="18">
        <v>1</v>
      </c>
      <c r="P1719">
        <v>4</v>
      </c>
      <c r="Q1719" t="s">
        <v>30</v>
      </c>
      <c r="R1719" s="2">
        <f t="shared" si="26"/>
        <v>36.58708358390632</v>
      </c>
      <c r="S1719">
        <v>1</v>
      </c>
      <c r="T1719">
        <v>0</v>
      </c>
    </row>
    <row r="1720" spans="1:20" x14ac:dyDescent="0.25">
      <c r="A1720" t="s">
        <v>21</v>
      </c>
      <c r="B1720" s="3">
        <v>25.879411000000001</v>
      </c>
      <c r="C1720" s="2">
        <v>1.7654639999999999</v>
      </c>
      <c r="D1720" s="2">
        <v>114.144378</v>
      </c>
      <c r="E1720">
        <v>1</v>
      </c>
      <c r="F1720">
        <v>1</v>
      </c>
      <c r="G1720" s="3">
        <v>1.626369</v>
      </c>
      <c r="H1720" s="3">
        <v>3</v>
      </c>
      <c r="I1720">
        <v>1</v>
      </c>
      <c r="J1720">
        <v>0</v>
      </c>
      <c r="K1720" s="2">
        <v>2.1096970000000002</v>
      </c>
      <c r="L1720">
        <v>0</v>
      </c>
      <c r="M1720" s="2">
        <v>1.352973</v>
      </c>
      <c r="N1720" s="2">
        <v>7.6692999999999997E-2</v>
      </c>
      <c r="O1720" s="18">
        <v>1</v>
      </c>
      <c r="P1720">
        <v>4</v>
      </c>
      <c r="Q1720" t="s">
        <v>30</v>
      </c>
      <c r="R1720" s="2">
        <f t="shared" si="26"/>
        <v>36.621556046977354</v>
      </c>
      <c r="S1720">
        <v>1</v>
      </c>
      <c r="T1720">
        <v>0</v>
      </c>
    </row>
    <row r="1721" spans="1:20" x14ac:dyDescent="0.25">
      <c r="A1721" t="s">
        <v>21</v>
      </c>
      <c r="B1721" s="3">
        <v>30.361364999999999</v>
      </c>
      <c r="C1721" s="2">
        <v>1.7585299999999999</v>
      </c>
      <c r="D1721" s="2">
        <v>111.635463</v>
      </c>
      <c r="E1721">
        <v>1</v>
      </c>
      <c r="F1721">
        <v>1</v>
      </c>
      <c r="G1721" s="3">
        <v>1.2632159999999999</v>
      </c>
      <c r="H1721" s="3">
        <v>3.219347</v>
      </c>
      <c r="I1721">
        <v>1</v>
      </c>
      <c r="J1721">
        <v>0</v>
      </c>
      <c r="K1721" s="2">
        <v>1.9817819999999999</v>
      </c>
      <c r="L1721">
        <v>0</v>
      </c>
      <c r="M1721" s="2">
        <v>0.48262500000000003</v>
      </c>
      <c r="N1721" s="2">
        <v>0</v>
      </c>
      <c r="O1721" s="18">
        <v>1</v>
      </c>
      <c r="P1721">
        <v>3</v>
      </c>
      <c r="Q1721" t="s">
        <v>30</v>
      </c>
      <c r="R1721" s="2">
        <f t="shared" si="26"/>
        <v>36.099618691661966</v>
      </c>
      <c r="S1721">
        <v>1</v>
      </c>
      <c r="T1721">
        <v>0</v>
      </c>
    </row>
    <row r="1722" spans="1:20" x14ac:dyDescent="0.25">
      <c r="A1722" t="s">
        <v>21</v>
      </c>
      <c r="B1722" s="3">
        <v>30.451174000000002</v>
      </c>
      <c r="C1722" s="2">
        <v>1.7585390000000001</v>
      </c>
      <c r="D1722" s="2">
        <v>111.950413</v>
      </c>
      <c r="E1722">
        <v>1</v>
      </c>
      <c r="F1722">
        <v>1</v>
      </c>
      <c r="G1722" s="3">
        <v>1.067909</v>
      </c>
      <c r="H1722" s="3">
        <v>3.6564009999999998</v>
      </c>
      <c r="I1722">
        <v>1</v>
      </c>
      <c r="J1722">
        <v>0</v>
      </c>
      <c r="K1722" s="2">
        <v>1.9845900000000001</v>
      </c>
      <c r="L1722">
        <v>0</v>
      </c>
      <c r="M1722" s="2">
        <v>5.4238000000000001E-2</v>
      </c>
      <c r="N1722" s="2">
        <v>0</v>
      </c>
      <c r="O1722" s="18">
        <v>1</v>
      </c>
      <c r="P1722">
        <v>3</v>
      </c>
      <c r="Q1722" t="s">
        <v>30</v>
      </c>
      <c r="R1722" s="2">
        <f t="shared" si="26"/>
        <v>36.201093690776958</v>
      </c>
      <c r="S1722">
        <v>1</v>
      </c>
      <c r="T1722">
        <v>0</v>
      </c>
    </row>
    <row r="1723" spans="1:20" x14ac:dyDescent="0.25">
      <c r="A1723" t="s">
        <v>21</v>
      </c>
      <c r="B1723" s="3">
        <v>40.564512999999998</v>
      </c>
      <c r="C1723" s="2">
        <v>1.7480150000000001</v>
      </c>
      <c r="D1723" s="2">
        <v>109.758736</v>
      </c>
      <c r="E1723">
        <v>1</v>
      </c>
      <c r="F1723">
        <v>1</v>
      </c>
      <c r="G1723" s="3">
        <v>2.3107510000000002</v>
      </c>
      <c r="H1723" s="3">
        <v>3.2201810000000002</v>
      </c>
      <c r="I1723">
        <v>1</v>
      </c>
      <c r="J1723">
        <v>0</v>
      </c>
      <c r="K1723" s="2">
        <v>1.006643</v>
      </c>
      <c r="L1723">
        <v>0</v>
      </c>
      <c r="M1723" s="2">
        <v>1.15804</v>
      </c>
      <c r="N1723" s="2">
        <v>0</v>
      </c>
      <c r="O1723" s="18">
        <v>0</v>
      </c>
      <c r="P1723">
        <v>3</v>
      </c>
      <c r="Q1723" t="s">
        <v>30</v>
      </c>
      <c r="R1723" s="2">
        <f t="shared" si="26"/>
        <v>35.921030472576632</v>
      </c>
      <c r="S1723">
        <v>1</v>
      </c>
      <c r="T1723">
        <v>0</v>
      </c>
    </row>
    <row r="1724" spans="1:20" x14ac:dyDescent="0.25">
      <c r="A1724" t="s">
        <v>21</v>
      </c>
      <c r="B1724" s="3">
        <v>40.501722000000001</v>
      </c>
      <c r="C1724" s="2">
        <v>1.744974</v>
      </c>
      <c r="D1724" s="2">
        <v>111.169678</v>
      </c>
      <c r="E1724">
        <v>1</v>
      </c>
      <c r="F1724">
        <v>1</v>
      </c>
      <c r="G1724" s="3">
        <v>2.2942589999999998</v>
      </c>
      <c r="H1724" s="3">
        <v>2.8509479999999998</v>
      </c>
      <c r="I1724">
        <v>1</v>
      </c>
      <c r="J1724">
        <v>0</v>
      </c>
      <c r="K1724" s="2">
        <v>1.87029</v>
      </c>
      <c r="L1724">
        <v>0</v>
      </c>
      <c r="M1724" s="2">
        <v>0.917014</v>
      </c>
      <c r="N1724" s="2">
        <v>0</v>
      </c>
      <c r="O1724" s="18">
        <v>0</v>
      </c>
      <c r="P1724">
        <v>3</v>
      </c>
      <c r="Q1724" t="s">
        <v>30</v>
      </c>
      <c r="R1724" s="2">
        <f t="shared" si="26"/>
        <v>36.509713669588201</v>
      </c>
      <c r="S1724">
        <v>1</v>
      </c>
      <c r="T1724">
        <v>0</v>
      </c>
    </row>
    <row r="1725" spans="1:20" x14ac:dyDescent="0.25">
      <c r="A1725" t="s">
        <v>21</v>
      </c>
      <c r="B1725" s="3">
        <v>30.315784000000001</v>
      </c>
      <c r="C1725" s="2">
        <v>1.7015659999999999</v>
      </c>
      <c r="D1725" s="2">
        <v>103.743534</v>
      </c>
      <c r="E1725">
        <v>1</v>
      </c>
      <c r="F1725">
        <v>1</v>
      </c>
      <c r="G1725" s="3">
        <v>2.5764900000000002</v>
      </c>
      <c r="H1725" s="3">
        <v>2.1871450000000001</v>
      </c>
      <c r="I1725">
        <v>1</v>
      </c>
      <c r="J1725">
        <v>0</v>
      </c>
      <c r="K1725" s="2">
        <v>1.38107</v>
      </c>
      <c r="L1725">
        <v>0</v>
      </c>
      <c r="M1725" s="2">
        <v>1.928275</v>
      </c>
      <c r="N1725" s="2">
        <v>0.413663</v>
      </c>
      <c r="O1725" s="18">
        <v>0</v>
      </c>
      <c r="P1725">
        <v>4</v>
      </c>
      <c r="Q1725" t="s">
        <v>30</v>
      </c>
      <c r="R1725" s="2">
        <f t="shared" si="26"/>
        <v>35.831372169805732</v>
      </c>
      <c r="S1725">
        <v>1</v>
      </c>
      <c r="T1725">
        <v>0</v>
      </c>
    </row>
    <row r="1726" spans="1:20" x14ac:dyDescent="0.25">
      <c r="A1726" t="s">
        <v>21</v>
      </c>
      <c r="B1726" s="3">
        <v>33.293165999999999</v>
      </c>
      <c r="C1726" s="2">
        <v>1.696412</v>
      </c>
      <c r="D1726" s="2">
        <v>103.250355</v>
      </c>
      <c r="E1726">
        <v>1</v>
      </c>
      <c r="F1726">
        <v>1</v>
      </c>
      <c r="G1726" s="3">
        <v>2.6796639999999998</v>
      </c>
      <c r="H1726" s="3">
        <v>2.4155220000000002</v>
      </c>
      <c r="I1726">
        <v>1</v>
      </c>
      <c r="J1726">
        <v>0</v>
      </c>
      <c r="K1726" s="2">
        <v>1</v>
      </c>
      <c r="L1726">
        <v>0</v>
      </c>
      <c r="M1726" s="2">
        <v>1.987296</v>
      </c>
      <c r="N1726" s="2">
        <v>0</v>
      </c>
      <c r="O1726" s="18">
        <v>0</v>
      </c>
      <c r="P1726">
        <v>4</v>
      </c>
      <c r="Q1726" t="s">
        <v>30</v>
      </c>
      <c r="R1726" s="2">
        <f t="shared" si="26"/>
        <v>35.878054212478794</v>
      </c>
      <c r="S1726">
        <v>1</v>
      </c>
      <c r="T1726">
        <v>0</v>
      </c>
    </row>
    <row r="1727" spans="1:20" x14ac:dyDescent="0.25">
      <c r="A1727" t="s">
        <v>21</v>
      </c>
      <c r="B1727" s="3">
        <v>30.638943999999999</v>
      </c>
      <c r="C1727" s="2">
        <v>1.6804889999999999</v>
      </c>
      <c r="D1727" s="2">
        <v>102.004554</v>
      </c>
      <c r="E1727">
        <v>1</v>
      </c>
      <c r="F1727">
        <v>1</v>
      </c>
      <c r="G1727" s="3">
        <v>2.9386869999999998</v>
      </c>
      <c r="H1727" s="3">
        <v>2.1383749999999999</v>
      </c>
      <c r="I1727">
        <v>1</v>
      </c>
      <c r="J1727">
        <v>0</v>
      </c>
      <c r="K1727" s="2">
        <v>1.2517149999999999</v>
      </c>
      <c r="L1727">
        <v>0</v>
      </c>
      <c r="M1727" s="2">
        <v>1.1818109999999999</v>
      </c>
      <c r="N1727" s="2">
        <v>0.77837500000000004</v>
      </c>
      <c r="O1727" s="18">
        <v>0</v>
      </c>
      <c r="P1727">
        <v>4</v>
      </c>
      <c r="Q1727" t="s">
        <v>30</v>
      </c>
      <c r="R1727" s="2">
        <f t="shared" si="26"/>
        <v>36.120039219706833</v>
      </c>
      <c r="S1727">
        <v>1</v>
      </c>
      <c r="T1727">
        <v>0</v>
      </c>
    </row>
    <row r="1728" spans="1:20" x14ac:dyDescent="0.25">
      <c r="A1728" t="s">
        <v>21</v>
      </c>
      <c r="B1728" s="3">
        <v>29.791101000000001</v>
      </c>
      <c r="C1728" s="2">
        <v>1.703317</v>
      </c>
      <c r="D1728" s="2">
        <v>102.59217099999999</v>
      </c>
      <c r="E1728">
        <v>1</v>
      </c>
      <c r="F1728">
        <v>1</v>
      </c>
      <c r="G1728" s="3">
        <v>2.654792</v>
      </c>
      <c r="H1728" s="3">
        <v>1.077331</v>
      </c>
      <c r="I1728">
        <v>1</v>
      </c>
      <c r="J1728">
        <v>0</v>
      </c>
      <c r="K1728" s="2">
        <v>1.345407</v>
      </c>
      <c r="L1728">
        <v>0</v>
      </c>
      <c r="M1728" s="2">
        <v>0.32741799999999999</v>
      </c>
      <c r="N1728" s="2">
        <v>0.38686100000000001</v>
      </c>
      <c r="O1728" s="18">
        <v>0</v>
      </c>
      <c r="P1728">
        <v>4</v>
      </c>
      <c r="Q1728" t="s">
        <v>30</v>
      </c>
      <c r="R1728" s="2">
        <f t="shared" si="26"/>
        <v>35.360895789480431</v>
      </c>
      <c r="S1728">
        <v>1</v>
      </c>
      <c r="T1728">
        <v>0</v>
      </c>
    </row>
    <row r="1729" spans="1:20" x14ac:dyDescent="0.25">
      <c r="A1729" t="s">
        <v>21</v>
      </c>
      <c r="B1729" s="3">
        <v>31.205667999999999</v>
      </c>
      <c r="C1729" s="2">
        <v>1.877732</v>
      </c>
      <c r="D1729" s="2">
        <v>127.16138100000001</v>
      </c>
      <c r="E1729">
        <v>1</v>
      </c>
      <c r="F1729">
        <v>1</v>
      </c>
      <c r="G1729" s="3">
        <v>2.7313679999999998</v>
      </c>
      <c r="H1729" s="3">
        <v>3</v>
      </c>
      <c r="I1729">
        <v>1</v>
      </c>
      <c r="J1729">
        <v>1</v>
      </c>
      <c r="K1729" s="2">
        <v>1.4868239999999999</v>
      </c>
      <c r="L1729">
        <v>0</v>
      </c>
      <c r="M1729" s="2">
        <v>1.485978</v>
      </c>
      <c r="N1729" s="2">
        <v>1.150439</v>
      </c>
      <c r="O1729" s="18">
        <v>1</v>
      </c>
      <c r="P1729">
        <v>4</v>
      </c>
      <c r="Q1729" t="s">
        <v>30</v>
      </c>
      <c r="R1729" s="2">
        <f t="shared" si="26"/>
        <v>36.065173082358562</v>
      </c>
      <c r="S1729">
        <v>1</v>
      </c>
      <c r="T1729">
        <v>0</v>
      </c>
    </row>
    <row r="1730" spans="1:20" x14ac:dyDescent="0.25">
      <c r="A1730" t="s">
        <v>21</v>
      </c>
      <c r="B1730" s="3">
        <v>30.899218999999999</v>
      </c>
      <c r="C1730" s="2">
        <v>1.9096390000000001</v>
      </c>
      <c r="D1730" s="2">
        <v>129.01317800000001</v>
      </c>
      <c r="E1730">
        <v>1</v>
      </c>
      <c r="F1730">
        <v>1</v>
      </c>
      <c r="G1730" s="3">
        <v>2.2225899999999998</v>
      </c>
      <c r="H1730" s="3">
        <v>3</v>
      </c>
      <c r="I1730">
        <v>1</v>
      </c>
      <c r="J1730">
        <v>1</v>
      </c>
      <c r="K1730" s="2">
        <v>1.591909</v>
      </c>
      <c r="L1730">
        <v>0</v>
      </c>
      <c r="M1730" s="2">
        <v>1.392026</v>
      </c>
      <c r="N1730" s="2">
        <v>0.91772699999999996</v>
      </c>
      <c r="O1730" s="18">
        <v>1</v>
      </c>
      <c r="P1730">
        <v>4</v>
      </c>
      <c r="Q1730" t="s">
        <v>30</v>
      </c>
      <c r="R1730" s="2">
        <f t="shared" si="26"/>
        <v>35.377857011018783</v>
      </c>
      <c r="S1730">
        <v>1</v>
      </c>
      <c r="T1730">
        <v>0</v>
      </c>
    </row>
    <row r="1731" spans="1:20" x14ac:dyDescent="0.25">
      <c r="A1731" t="s">
        <v>21</v>
      </c>
      <c r="B1731" s="3">
        <v>29.669218999999998</v>
      </c>
      <c r="C1731" s="2">
        <v>1.9091880000000001</v>
      </c>
      <c r="D1731" s="2">
        <v>129.19449</v>
      </c>
      <c r="E1731">
        <v>1</v>
      </c>
      <c r="F1731">
        <v>1</v>
      </c>
      <c r="G1731" s="3">
        <v>2.4323549999999998</v>
      </c>
      <c r="H1731" s="3">
        <v>3</v>
      </c>
      <c r="I1731">
        <v>1</v>
      </c>
      <c r="J1731">
        <v>0</v>
      </c>
      <c r="K1731" s="2">
        <v>1.3365260000000001</v>
      </c>
      <c r="L1731">
        <v>0</v>
      </c>
      <c r="M1731" s="2">
        <v>1.63812</v>
      </c>
      <c r="N1731" s="2">
        <v>9.0341000000000005E-2</v>
      </c>
      <c r="O1731" s="18">
        <v>1</v>
      </c>
      <c r="P1731">
        <v>4</v>
      </c>
      <c r="Q1731" t="s">
        <v>30</v>
      </c>
      <c r="R1731" s="2">
        <f t="shared" ref="R1731:R1794" si="27">D1731/(C1731*C1731)</f>
        <v>35.44431600755675</v>
      </c>
      <c r="S1731">
        <v>1</v>
      </c>
      <c r="T1731">
        <v>0</v>
      </c>
    </row>
    <row r="1732" spans="1:20" x14ac:dyDescent="0.25">
      <c r="A1732" t="s">
        <v>21</v>
      </c>
      <c r="B1732" s="3">
        <v>30.595631999999998</v>
      </c>
      <c r="C1732" s="2">
        <v>1.9106719999999999</v>
      </c>
      <c r="D1732" s="2">
        <v>129.232708</v>
      </c>
      <c r="E1732">
        <v>1</v>
      </c>
      <c r="F1732">
        <v>1</v>
      </c>
      <c r="G1732" s="3">
        <v>2.4975480000000001</v>
      </c>
      <c r="H1732" s="3">
        <v>3</v>
      </c>
      <c r="I1732">
        <v>1</v>
      </c>
      <c r="J1732">
        <v>0</v>
      </c>
      <c r="K1732" s="2">
        <v>1.3625830000000001</v>
      </c>
      <c r="L1732">
        <v>0</v>
      </c>
      <c r="M1732" s="2">
        <v>1.1440760000000001</v>
      </c>
      <c r="N1732" s="2">
        <v>0.173232</v>
      </c>
      <c r="O1732" s="18">
        <v>1</v>
      </c>
      <c r="P1732">
        <v>4</v>
      </c>
      <c r="Q1732" t="s">
        <v>30</v>
      </c>
      <c r="R1732" s="2">
        <f t="shared" si="27"/>
        <v>35.399747662016409</v>
      </c>
      <c r="S1732">
        <v>1</v>
      </c>
      <c r="T1732">
        <v>0</v>
      </c>
    </row>
    <row r="1733" spans="1:20" x14ac:dyDescent="0.25">
      <c r="A1733" t="s">
        <v>21</v>
      </c>
      <c r="B1733" s="3">
        <v>30.554956000000001</v>
      </c>
      <c r="C1733" s="2">
        <v>1.7791360000000001</v>
      </c>
      <c r="D1733" s="2">
        <v>120.60093999999999</v>
      </c>
      <c r="E1733">
        <v>1</v>
      </c>
      <c r="F1733">
        <v>1</v>
      </c>
      <c r="G1733" s="3">
        <v>2.6712379999999998</v>
      </c>
      <c r="H1733" s="3">
        <v>3</v>
      </c>
      <c r="I1733">
        <v>1</v>
      </c>
      <c r="J1733">
        <v>0</v>
      </c>
      <c r="K1733" s="2">
        <v>2.1453679999999999</v>
      </c>
      <c r="L1733">
        <v>0</v>
      </c>
      <c r="M1733" s="2">
        <v>0.88270899999999997</v>
      </c>
      <c r="N1733" s="2">
        <v>0.59391700000000003</v>
      </c>
      <c r="O1733" s="18">
        <v>1</v>
      </c>
      <c r="P1733">
        <v>3</v>
      </c>
      <c r="Q1733" t="s">
        <v>30</v>
      </c>
      <c r="R1733" s="2">
        <f t="shared" si="27"/>
        <v>38.100651137738865</v>
      </c>
      <c r="S1733">
        <v>1</v>
      </c>
      <c r="T1733">
        <v>0</v>
      </c>
    </row>
    <row r="1734" spans="1:20" x14ac:dyDescent="0.25">
      <c r="A1734" t="s">
        <v>21</v>
      </c>
      <c r="B1734" s="3">
        <v>31.571391999999999</v>
      </c>
      <c r="C1734" s="2">
        <v>1.767485</v>
      </c>
      <c r="D1734" s="2">
        <v>120.15804900000001</v>
      </c>
      <c r="E1734">
        <v>1</v>
      </c>
      <c r="F1734">
        <v>1</v>
      </c>
      <c r="G1734" s="3">
        <v>2.5769099999999998</v>
      </c>
      <c r="H1734" s="3">
        <v>3</v>
      </c>
      <c r="I1734">
        <v>1</v>
      </c>
      <c r="J1734">
        <v>0</v>
      </c>
      <c r="K1734" s="2">
        <v>2.080187</v>
      </c>
      <c r="L1734">
        <v>0</v>
      </c>
      <c r="M1734" s="2">
        <v>1.0426800000000001</v>
      </c>
      <c r="N1734" s="2">
        <v>0.37668299999999999</v>
      </c>
      <c r="O1734" s="18">
        <v>1</v>
      </c>
      <c r="P1734">
        <v>3</v>
      </c>
      <c r="Q1734" t="s">
        <v>30</v>
      </c>
      <c r="R1734" s="2">
        <f t="shared" si="27"/>
        <v>38.462844093685554</v>
      </c>
      <c r="S1734">
        <v>1</v>
      </c>
      <c r="T1734">
        <v>0</v>
      </c>
    </row>
    <row r="1735" spans="1:20" x14ac:dyDescent="0.25">
      <c r="A1735" t="s">
        <v>21</v>
      </c>
      <c r="B1735" s="3">
        <v>30.577943999999999</v>
      </c>
      <c r="C1735" s="2">
        <v>1.7839529999999999</v>
      </c>
      <c r="D1735" s="2">
        <v>120.613561</v>
      </c>
      <c r="E1735">
        <v>1</v>
      </c>
      <c r="F1735">
        <v>1</v>
      </c>
      <c r="G1735" s="3">
        <v>2.3419989999999999</v>
      </c>
      <c r="H1735" s="3">
        <v>3</v>
      </c>
      <c r="I1735">
        <v>1</v>
      </c>
      <c r="J1735">
        <v>0</v>
      </c>
      <c r="K1735" s="2">
        <v>2.2998780000000001</v>
      </c>
      <c r="L1735">
        <v>0</v>
      </c>
      <c r="M1735" s="2">
        <v>0.56524200000000002</v>
      </c>
      <c r="N1735" s="2">
        <v>0.921991</v>
      </c>
      <c r="O1735" s="18">
        <v>1</v>
      </c>
      <c r="P1735">
        <v>3</v>
      </c>
      <c r="Q1735" t="s">
        <v>30</v>
      </c>
      <c r="R1735" s="2">
        <f t="shared" si="27"/>
        <v>37.899137214325116</v>
      </c>
      <c r="S1735">
        <v>1</v>
      </c>
      <c r="T1735">
        <v>0</v>
      </c>
    </row>
    <row r="1736" spans="1:20" x14ac:dyDescent="0.25">
      <c r="A1736" t="s">
        <v>21</v>
      </c>
      <c r="B1736" s="3">
        <v>30.717727</v>
      </c>
      <c r="C1736" s="2">
        <v>1.7671399999999999</v>
      </c>
      <c r="D1736" s="2">
        <v>120.344402</v>
      </c>
      <c r="E1736">
        <v>1</v>
      </c>
      <c r="F1736">
        <v>1</v>
      </c>
      <c r="G1736" s="3">
        <v>2.117121</v>
      </c>
      <c r="H1736" s="3">
        <v>3</v>
      </c>
      <c r="I1736">
        <v>1</v>
      </c>
      <c r="J1736">
        <v>0</v>
      </c>
      <c r="K1736" s="2">
        <v>2.1930079999999998</v>
      </c>
      <c r="L1736">
        <v>0</v>
      </c>
      <c r="M1736" s="2">
        <v>0.99282899999999996</v>
      </c>
      <c r="N1736" s="2">
        <v>1.556052</v>
      </c>
      <c r="O1736" s="18">
        <v>1</v>
      </c>
      <c r="P1736">
        <v>3</v>
      </c>
      <c r="Q1736" t="s">
        <v>30</v>
      </c>
      <c r="R1736" s="2">
        <f t="shared" si="27"/>
        <v>38.537539097700524</v>
      </c>
      <c r="S1736">
        <v>1</v>
      </c>
      <c r="T1736">
        <v>0</v>
      </c>
    </row>
    <row r="1737" spans="1:20" x14ac:dyDescent="0.25">
      <c r="A1737" t="s">
        <v>21</v>
      </c>
      <c r="B1737" s="3">
        <v>26.734476000000001</v>
      </c>
      <c r="C1737" s="2">
        <v>1.8161970000000001</v>
      </c>
      <c r="D1737" s="2">
        <v>119.622764</v>
      </c>
      <c r="E1737">
        <v>1</v>
      </c>
      <c r="F1737">
        <v>1</v>
      </c>
      <c r="G1737" s="3">
        <v>2.2470370000000002</v>
      </c>
      <c r="H1737" s="3">
        <v>3</v>
      </c>
      <c r="I1737">
        <v>1</v>
      </c>
      <c r="J1737">
        <v>0</v>
      </c>
      <c r="K1737" s="2">
        <v>2.7184080000000002</v>
      </c>
      <c r="L1737">
        <v>0</v>
      </c>
      <c r="M1737" s="2">
        <v>0.76359500000000002</v>
      </c>
      <c r="N1737" s="2">
        <v>0</v>
      </c>
      <c r="O1737" s="18">
        <v>1</v>
      </c>
      <c r="P1737">
        <v>4</v>
      </c>
      <c r="Q1737" t="s">
        <v>30</v>
      </c>
      <c r="R1737" s="2">
        <f t="shared" si="27"/>
        <v>36.265020311832181</v>
      </c>
      <c r="S1737">
        <v>1</v>
      </c>
      <c r="T1737">
        <v>0</v>
      </c>
    </row>
    <row r="1738" spans="1:20" x14ac:dyDescent="0.25">
      <c r="A1738" t="s">
        <v>21</v>
      </c>
      <c r="B1738" s="3">
        <v>26.699317000000001</v>
      </c>
      <c r="C1738" s="2">
        <v>1.839941</v>
      </c>
      <c r="D1738" s="2">
        <v>119.95665099999999</v>
      </c>
      <c r="E1738">
        <v>1</v>
      </c>
      <c r="F1738">
        <v>1</v>
      </c>
      <c r="G1738" s="3">
        <v>2.2446540000000001</v>
      </c>
      <c r="H1738" s="3">
        <v>3</v>
      </c>
      <c r="I1738">
        <v>1</v>
      </c>
      <c r="J1738">
        <v>0</v>
      </c>
      <c r="K1738" s="2">
        <v>2.7957519999999998</v>
      </c>
      <c r="L1738">
        <v>0</v>
      </c>
      <c r="M1738" s="2">
        <v>0.83948100000000003</v>
      </c>
      <c r="N1738" s="2">
        <v>0</v>
      </c>
      <c r="O1738" s="18">
        <v>1</v>
      </c>
      <c r="P1738">
        <v>4</v>
      </c>
      <c r="Q1738" t="s">
        <v>30</v>
      </c>
      <c r="R1738" s="2">
        <f t="shared" si="27"/>
        <v>35.433702812562004</v>
      </c>
      <c r="S1738">
        <v>1</v>
      </c>
      <c r="T1738">
        <v>0</v>
      </c>
    </row>
    <row r="1739" spans="1:20" x14ac:dyDescent="0.25">
      <c r="A1739" t="s">
        <v>21</v>
      </c>
      <c r="B1739" s="3">
        <v>25.659092000000001</v>
      </c>
      <c r="C1739" s="2">
        <v>1.84842</v>
      </c>
      <c r="D1739" s="2">
        <v>117.63170700000001</v>
      </c>
      <c r="E1739">
        <v>1</v>
      </c>
      <c r="F1739">
        <v>1</v>
      </c>
      <c r="G1739" s="3">
        <v>2.128574</v>
      </c>
      <c r="H1739" s="3">
        <v>3</v>
      </c>
      <c r="I1739">
        <v>1</v>
      </c>
      <c r="J1739">
        <v>0</v>
      </c>
      <c r="K1739" s="2">
        <v>2.531984</v>
      </c>
      <c r="L1739">
        <v>0</v>
      </c>
      <c r="M1739" s="2">
        <v>1.0032939999999999</v>
      </c>
      <c r="N1739" s="2">
        <v>2.6575000000000001E-2</v>
      </c>
      <c r="O1739" s="18">
        <v>1</v>
      </c>
      <c r="P1739">
        <v>4</v>
      </c>
      <c r="Q1739" t="s">
        <v>30</v>
      </c>
      <c r="R1739" s="2">
        <f t="shared" si="27"/>
        <v>34.428894775914415</v>
      </c>
      <c r="S1739">
        <v>1</v>
      </c>
      <c r="T1739">
        <v>0</v>
      </c>
    </row>
    <row r="1740" spans="1:20" x14ac:dyDescent="0.25">
      <c r="A1740" t="s">
        <v>21</v>
      </c>
      <c r="B1740" s="3">
        <v>26.348155999999999</v>
      </c>
      <c r="C1740" s="2">
        <v>1.830317</v>
      </c>
      <c r="D1740" s="2">
        <v>117.75700999999999</v>
      </c>
      <c r="E1740">
        <v>1</v>
      </c>
      <c r="F1740">
        <v>1</v>
      </c>
      <c r="G1740" s="3">
        <v>2.0688339999999998</v>
      </c>
      <c r="H1740" s="3">
        <v>3</v>
      </c>
      <c r="I1740">
        <v>1</v>
      </c>
      <c r="J1740">
        <v>0</v>
      </c>
      <c r="K1740" s="2">
        <v>2.543841</v>
      </c>
      <c r="L1740">
        <v>0</v>
      </c>
      <c r="M1740" s="2">
        <v>1.2179930000000001</v>
      </c>
      <c r="N1740" s="2">
        <v>3.8253000000000002E-2</v>
      </c>
      <c r="O1740" s="18">
        <v>1</v>
      </c>
      <c r="P1740">
        <v>4</v>
      </c>
      <c r="Q1740" t="s">
        <v>30</v>
      </c>
      <c r="R1740" s="2">
        <f t="shared" si="27"/>
        <v>35.15071334083062</v>
      </c>
      <c r="S1740">
        <v>1</v>
      </c>
      <c r="T1740">
        <v>0</v>
      </c>
    </row>
    <row r="1741" spans="1:20" x14ac:dyDescent="0.25">
      <c r="A1741" t="s">
        <v>21</v>
      </c>
      <c r="B1741" s="3">
        <v>37.638102000000003</v>
      </c>
      <c r="C1741" s="2">
        <v>1.7500849999999999</v>
      </c>
      <c r="D1741" s="2">
        <v>118.11418399999999</v>
      </c>
      <c r="E1741">
        <v>1</v>
      </c>
      <c r="F1741">
        <v>1</v>
      </c>
      <c r="G1741" s="3">
        <v>2.0732240000000002</v>
      </c>
      <c r="H1741" s="3">
        <v>3</v>
      </c>
      <c r="I1741">
        <v>1</v>
      </c>
      <c r="J1741">
        <v>0</v>
      </c>
      <c r="K1741" s="2">
        <v>2.024035</v>
      </c>
      <c r="L1741">
        <v>0</v>
      </c>
      <c r="M1741" s="2">
        <v>0.13137099999999999</v>
      </c>
      <c r="N1741" s="2">
        <v>0</v>
      </c>
      <c r="O1741" s="18">
        <v>1</v>
      </c>
      <c r="P1741">
        <v>3</v>
      </c>
      <c r="Q1741" t="s">
        <v>30</v>
      </c>
      <c r="R1741" s="2">
        <f t="shared" si="27"/>
        <v>38.564150493584386</v>
      </c>
      <c r="S1741">
        <v>1</v>
      </c>
      <c r="T1741">
        <v>0</v>
      </c>
    </row>
    <row r="1742" spans="1:20" x14ac:dyDescent="0.25">
      <c r="A1742" t="s">
        <v>21</v>
      </c>
      <c r="B1742" s="3">
        <v>37.765355999999997</v>
      </c>
      <c r="C1742" s="2">
        <v>1.763582</v>
      </c>
      <c r="D1742" s="2">
        <v>117.86159000000001</v>
      </c>
      <c r="E1742">
        <v>1</v>
      </c>
      <c r="F1742">
        <v>1</v>
      </c>
      <c r="G1742" s="3">
        <v>2.145114</v>
      </c>
      <c r="H1742" s="3">
        <v>2.8881929999999998</v>
      </c>
      <c r="I1742">
        <v>1</v>
      </c>
      <c r="J1742">
        <v>0</v>
      </c>
      <c r="K1742" s="2">
        <v>2.0381279999999999</v>
      </c>
      <c r="L1742">
        <v>0</v>
      </c>
      <c r="M1742" s="2">
        <v>0.85234399999999999</v>
      </c>
      <c r="N1742" s="2">
        <v>0</v>
      </c>
      <c r="O1742" s="18">
        <v>1</v>
      </c>
      <c r="P1742">
        <v>3</v>
      </c>
      <c r="Q1742" t="s">
        <v>30</v>
      </c>
      <c r="R1742" s="2">
        <f t="shared" si="27"/>
        <v>37.894918773280828</v>
      </c>
      <c r="S1742">
        <v>1</v>
      </c>
      <c r="T1742">
        <v>0</v>
      </c>
    </row>
    <row r="1743" spans="1:20" x14ac:dyDescent="0.25">
      <c r="A1743" t="s">
        <v>21</v>
      </c>
      <c r="B1743" s="3">
        <v>28.255199000000001</v>
      </c>
      <c r="C1743" s="2">
        <v>1.8165469999999999</v>
      </c>
      <c r="D1743" s="2">
        <v>120.699119</v>
      </c>
      <c r="E1743">
        <v>1</v>
      </c>
      <c r="F1743">
        <v>1</v>
      </c>
      <c r="G1743" s="3">
        <v>2.997951</v>
      </c>
      <c r="H1743" s="3">
        <v>3</v>
      </c>
      <c r="I1743">
        <v>1</v>
      </c>
      <c r="J1743">
        <v>0</v>
      </c>
      <c r="K1743" s="2">
        <v>2.715856</v>
      </c>
      <c r="L1743">
        <v>0</v>
      </c>
      <c r="M1743" s="2">
        <v>0.73988100000000001</v>
      </c>
      <c r="N1743" s="2">
        <v>0.97205399999999997</v>
      </c>
      <c r="O1743" s="18">
        <v>1</v>
      </c>
      <c r="P1743">
        <v>3</v>
      </c>
      <c r="Q1743" t="s">
        <v>30</v>
      </c>
      <c r="R1743" s="2">
        <f t="shared" si="27"/>
        <v>36.577230759955448</v>
      </c>
      <c r="S1743">
        <v>1</v>
      </c>
      <c r="T1743">
        <v>0</v>
      </c>
    </row>
    <row r="1744" spans="1:20" x14ac:dyDescent="0.25">
      <c r="A1744" t="s">
        <v>21</v>
      </c>
      <c r="B1744" s="3">
        <v>27.931432000000001</v>
      </c>
      <c r="C1744" s="2">
        <v>1.805445</v>
      </c>
      <c r="D1744" s="2">
        <v>119.48461399999999</v>
      </c>
      <c r="E1744">
        <v>1</v>
      </c>
      <c r="F1744">
        <v>1</v>
      </c>
      <c r="G1744" s="3">
        <v>2.9113120000000001</v>
      </c>
      <c r="H1744" s="3">
        <v>3</v>
      </c>
      <c r="I1744">
        <v>1</v>
      </c>
      <c r="J1744">
        <v>0</v>
      </c>
      <c r="K1744" s="2">
        <v>2.501808</v>
      </c>
      <c r="L1744">
        <v>0</v>
      </c>
      <c r="M1744" s="2">
        <v>0.94676000000000005</v>
      </c>
      <c r="N1744" s="2">
        <v>0.78570099999999998</v>
      </c>
      <c r="O1744" s="18">
        <v>1</v>
      </c>
      <c r="P1744">
        <v>3</v>
      </c>
      <c r="Q1744" t="s">
        <v>30</v>
      </c>
      <c r="R1744" s="2">
        <f t="shared" si="27"/>
        <v>36.655863883391646</v>
      </c>
      <c r="S1744">
        <v>1</v>
      </c>
      <c r="T1744">
        <v>0</v>
      </c>
    </row>
    <row r="1745" spans="1:20" x14ac:dyDescent="0.25">
      <c r="A1745" t="s">
        <v>21</v>
      </c>
      <c r="B1745" s="3">
        <v>25.492854999999999</v>
      </c>
      <c r="C1745" s="2">
        <v>1.770124</v>
      </c>
      <c r="D1745" s="2">
        <v>114.163921</v>
      </c>
      <c r="E1745">
        <v>1</v>
      </c>
      <c r="F1745">
        <v>1</v>
      </c>
      <c r="G1745" s="3">
        <v>2.159033</v>
      </c>
      <c r="H1745" s="3">
        <v>3</v>
      </c>
      <c r="I1745">
        <v>1</v>
      </c>
      <c r="J1745">
        <v>0</v>
      </c>
      <c r="K1745" s="2">
        <v>2.1163989999999999</v>
      </c>
      <c r="L1745">
        <v>0</v>
      </c>
      <c r="M1745" s="2">
        <v>1.331526</v>
      </c>
      <c r="N1745" s="2">
        <v>5.2942000000000003E-2</v>
      </c>
      <c r="O1745" s="18">
        <v>1</v>
      </c>
      <c r="P1745">
        <v>4</v>
      </c>
      <c r="Q1745" t="s">
        <v>30</v>
      </c>
      <c r="R1745" s="2">
        <f t="shared" si="27"/>
        <v>36.435228329006549</v>
      </c>
      <c r="S1745">
        <v>1</v>
      </c>
      <c r="T1745">
        <v>0</v>
      </c>
    </row>
    <row r="1746" spans="1:20" x14ac:dyDescent="0.25">
      <c r="A1746" t="s">
        <v>21</v>
      </c>
      <c r="B1746" s="3">
        <v>25.550505999999999</v>
      </c>
      <c r="C1746" s="2">
        <v>1.77274</v>
      </c>
      <c r="D1746" s="2">
        <v>114.254278</v>
      </c>
      <c r="E1746">
        <v>1</v>
      </c>
      <c r="F1746">
        <v>1</v>
      </c>
      <c r="G1746" s="3">
        <v>2.1752760000000002</v>
      </c>
      <c r="H1746" s="3">
        <v>3</v>
      </c>
      <c r="I1746">
        <v>1</v>
      </c>
      <c r="J1746">
        <v>0</v>
      </c>
      <c r="K1746" s="2">
        <v>2.1281759999999998</v>
      </c>
      <c r="L1746">
        <v>0</v>
      </c>
      <c r="M1746" s="2">
        <v>1.306476</v>
      </c>
      <c r="N1746" s="2">
        <v>7.9334000000000002E-2</v>
      </c>
      <c r="O1746" s="18">
        <v>1</v>
      </c>
      <c r="P1746">
        <v>4</v>
      </c>
      <c r="Q1746" t="s">
        <v>30</v>
      </c>
      <c r="R1746" s="2">
        <f t="shared" si="27"/>
        <v>36.356526313356319</v>
      </c>
      <c r="S1746">
        <v>1</v>
      </c>
      <c r="T1746">
        <v>0</v>
      </c>
    </row>
    <row r="1747" spans="1:20" x14ac:dyDescent="0.25">
      <c r="A1747" t="s">
        <v>21</v>
      </c>
      <c r="B1747" s="3">
        <v>25.542453999999999</v>
      </c>
      <c r="C1747" s="2">
        <v>1.763215</v>
      </c>
      <c r="D1747" s="2">
        <v>115.10813</v>
      </c>
      <c r="E1747">
        <v>1</v>
      </c>
      <c r="F1747">
        <v>1</v>
      </c>
      <c r="G1747" s="3">
        <v>2.2196500000000001</v>
      </c>
      <c r="H1747" s="3">
        <v>3</v>
      </c>
      <c r="I1747">
        <v>1</v>
      </c>
      <c r="J1747">
        <v>0</v>
      </c>
      <c r="K1747" s="2">
        <v>2.1654080000000002</v>
      </c>
      <c r="L1747">
        <v>0</v>
      </c>
      <c r="M1747" s="2">
        <v>1.315045</v>
      </c>
      <c r="N1747" s="2">
        <v>0.68898499999999996</v>
      </c>
      <c r="O1747" s="18">
        <v>1</v>
      </c>
      <c r="P1747">
        <v>4</v>
      </c>
      <c r="Q1747" t="s">
        <v>30</v>
      </c>
      <c r="R1747" s="2">
        <f t="shared" si="27"/>
        <v>37.025033060044471</v>
      </c>
      <c r="S1747">
        <v>1</v>
      </c>
      <c r="T1747">
        <v>0</v>
      </c>
    </row>
    <row r="1748" spans="1:20" x14ac:dyDescent="0.25">
      <c r="A1748" t="s">
        <v>21</v>
      </c>
      <c r="B1748" s="3">
        <v>25.758306999999999</v>
      </c>
      <c r="C1748" s="2">
        <v>1.7665470000000001</v>
      </c>
      <c r="D1748" s="2">
        <v>115.45845</v>
      </c>
      <c r="E1748">
        <v>1</v>
      </c>
      <c r="F1748">
        <v>1</v>
      </c>
      <c r="G1748" s="3">
        <v>2.2039620000000002</v>
      </c>
      <c r="H1748" s="3">
        <v>3</v>
      </c>
      <c r="I1748">
        <v>1</v>
      </c>
      <c r="J1748">
        <v>0</v>
      </c>
      <c r="K1748" s="2">
        <v>2.1568700000000001</v>
      </c>
      <c r="L1748">
        <v>0</v>
      </c>
      <c r="M1748" s="2">
        <v>1.2894209999999999</v>
      </c>
      <c r="N1748" s="2">
        <v>1.2207669999999999</v>
      </c>
      <c r="O1748" s="18">
        <v>1</v>
      </c>
      <c r="P1748">
        <v>4</v>
      </c>
      <c r="Q1748" t="s">
        <v>30</v>
      </c>
      <c r="R1748" s="2">
        <f t="shared" si="27"/>
        <v>36.997751387498134</v>
      </c>
      <c r="S1748">
        <v>1</v>
      </c>
      <c r="T1748">
        <v>0</v>
      </c>
    </row>
    <row r="1749" spans="1:20" x14ac:dyDescent="0.25">
      <c r="A1749" t="s">
        <v>21</v>
      </c>
      <c r="B1749" s="3">
        <v>29.981494000000001</v>
      </c>
      <c r="C1749" s="2">
        <v>1.7731809999999999</v>
      </c>
      <c r="D1749" s="2">
        <v>112.348722</v>
      </c>
      <c r="E1749">
        <v>1</v>
      </c>
      <c r="F1749">
        <v>1</v>
      </c>
      <c r="G1749" s="3">
        <v>1.947495</v>
      </c>
      <c r="H1749" s="3">
        <v>3</v>
      </c>
      <c r="I1749">
        <v>1</v>
      </c>
      <c r="J1749">
        <v>0</v>
      </c>
      <c r="K1749" s="2">
        <v>2.0420729999999998</v>
      </c>
      <c r="L1749">
        <v>0</v>
      </c>
      <c r="M1749" s="2">
        <v>0</v>
      </c>
      <c r="N1749" s="2">
        <v>0.61808700000000005</v>
      </c>
      <c r="O1749" s="18">
        <v>1</v>
      </c>
      <c r="P1749">
        <v>3</v>
      </c>
      <c r="Q1749" t="s">
        <v>30</v>
      </c>
      <c r="R1749" s="2">
        <f t="shared" si="27"/>
        <v>35.73238448125317</v>
      </c>
      <c r="S1749">
        <v>1</v>
      </c>
      <c r="T1749">
        <v>0</v>
      </c>
    </row>
    <row r="1750" spans="1:20" x14ac:dyDescent="0.25">
      <c r="A1750" t="s">
        <v>21</v>
      </c>
      <c r="B1750" s="3">
        <v>29.891473000000001</v>
      </c>
      <c r="C1750" s="2">
        <v>1.76003</v>
      </c>
      <c r="D1750" s="2">
        <v>112.40919100000001</v>
      </c>
      <c r="E1750">
        <v>1</v>
      </c>
      <c r="F1750">
        <v>1</v>
      </c>
      <c r="G1750" s="3">
        <v>2.262292</v>
      </c>
      <c r="H1750" s="3">
        <v>3</v>
      </c>
      <c r="I1750">
        <v>1</v>
      </c>
      <c r="J1750">
        <v>0</v>
      </c>
      <c r="K1750" s="2">
        <v>2.115354</v>
      </c>
      <c r="L1750">
        <v>0</v>
      </c>
      <c r="M1750" s="2">
        <v>0</v>
      </c>
      <c r="N1750" s="2">
        <v>0.84758699999999998</v>
      </c>
      <c r="O1750" s="18">
        <v>1</v>
      </c>
      <c r="P1750">
        <v>3</v>
      </c>
      <c r="Q1750" t="s">
        <v>30</v>
      </c>
      <c r="R1750" s="2">
        <f t="shared" si="27"/>
        <v>36.287887063038177</v>
      </c>
      <c r="S1750">
        <v>1</v>
      </c>
      <c r="T1750">
        <v>0</v>
      </c>
    </row>
    <row r="1751" spans="1:20" x14ac:dyDescent="0.25">
      <c r="A1751" t="s">
        <v>21</v>
      </c>
      <c r="B1751" s="3">
        <v>26.778683999999998</v>
      </c>
      <c r="C1751" s="2">
        <v>1.780089</v>
      </c>
      <c r="D1751" s="2">
        <v>113.15464</v>
      </c>
      <c r="E1751">
        <v>1</v>
      </c>
      <c r="F1751">
        <v>1</v>
      </c>
      <c r="G1751" s="3">
        <v>2.2191860000000001</v>
      </c>
      <c r="H1751" s="3">
        <v>3</v>
      </c>
      <c r="I1751">
        <v>1</v>
      </c>
      <c r="J1751">
        <v>0</v>
      </c>
      <c r="K1751" s="2">
        <v>2.0923259999999999</v>
      </c>
      <c r="L1751">
        <v>0</v>
      </c>
      <c r="M1751" s="2">
        <v>0.54591900000000004</v>
      </c>
      <c r="N1751" s="2">
        <v>1.74288</v>
      </c>
      <c r="O1751" s="18">
        <v>1</v>
      </c>
      <c r="P1751">
        <v>3</v>
      </c>
      <c r="Q1751" t="s">
        <v>30</v>
      </c>
      <c r="R1751" s="2">
        <f t="shared" si="27"/>
        <v>35.709924688992309</v>
      </c>
      <c r="S1751">
        <v>1</v>
      </c>
      <c r="T1751">
        <v>0</v>
      </c>
    </row>
    <row r="1752" spans="1:20" x14ac:dyDescent="0.25">
      <c r="A1752" t="s">
        <v>21</v>
      </c>
      <c r="B1752" s="3">
        <v>28.377958</v>
      </c>
      <c r="C1752" s="2">
        <v>1.7669459999999999</v>
      </c>
      <c r="D1752" s="2">
        <v>113.23553800000001</v>
      </c>
      <c r="E1752">
        <v>1</v>
      </c>
      <c r="F1752">
        <v>1</v>
      </c>
      <c r="G1752" s="3">
        <v>2.3141750000000001</v>
      </c>
      <c r="H1752" s="3">
        <v>3</v>
      </c>
      <c r="I1752">
        <v>1</v>
      </c>
      <c r="J1752">
        <v>0</v>
      </c>
      <c r="K1752" s="2">
        <v>2.1518090000000001</v>
      </c>
      <c r="L1752">
        <v>0</v>
      </c>
      <c r="M1752" s="2">
        <v>0</v>
      </c>
      <c r="N1752" s="2">
        <v>1.5785169999999999</v>
      </c>
      <c r="O1752" s="18">
        <v>1</v>
      </c>
      <c r="P1752">
        <v>3</v>
      </c>
      <c r="Q1752" t="s">
        <v>30</v>
      </c>
      <c r="R1752" s="2">
        <f t="shared" si="27"/>
        <v>36.269051114383686</v>
      </c>
      <c r="S1752">
        <v>1</v>
      </c>
      <c r="T1752">
        <v>0</v>
      </c>
    </row>
    <row r="1753" spans="1:20" x14ac:dyDescent="0.25">
      <c r="A1753" t="s">
        <v>21</v>
      </c>
      <c r="B1753" s="3">
        <v>26.199321000000001</v>
      </c>
      <c r="C1753" s="2">
        <v>1.885119</v>
      </c>
      <c r="D1753" s="2">
        <v>121.06505199999999</v>
      </c>
      <c r="E1753">
        <v>1</v>
      </c>
      <c r="F1753">
        <v>1</v>
      </c>
      <c r="G1753" s="3">
        <v>2.4232909999999999</v>
      </c>
      <c r="H1753" s="3">
        <v>3</v>
      </c>
      <c r="I1753">
        <v>1</v>
      </c>
      <c r="J1753">
        <v>0</v>
      </c>
      <c r="K1753" s="2">
        <v>2.902682</v>
      </c>
      <c r="L1753">
        <v>0</v>
      </c>
      <c r="M1753" s="2">
        <v>1.2435670000000001</v>
      </c>
      <c r="N1753" s="2">
        <v>0.55559099999999995</v>
      </c>
      <c r="O1753" s="18">
        <v>1</v>
      </c>
      <c r="P1753">
        <v>4</v>
      </c>
      <c r="Q1753" t="s">
        <v>30</v>
      </c>
      <c r="R1753" s="2">
        <f t="shared" si="27"/>
        <v>34.067577420599832</v>
      </c>
      <c r="S1753">
        <v>1</v>
      </c>
      <c r="T1753">
        <v>0</v>
      </c>
    </row>
    <row r="1754" spans="1:20" x14ac:dyDescent="0.25">
      <c r="A1754" t="s">
        <v>21</v>
      </c>
      <c r="B1754" s="3">
        <v>27.266286999999998</v>
      </c>
      <c r="C1754" s="2">
        <v>1.828276</v>
      </c>
      <c r="D1754" s="2">
        <v>120.872294</v>
      </c>
      <c r="E1754">
        <v>1</v>
      </c>
      <c r="F1754">
        <v>1</v>
      </c>
      <c r="G1754" s="3">
        <v>2.6372019999999998</v>
      </c>
      <c r="H1754" s="3">
        <v>3</v>
      </c>
      <c r="I1754">
        <v>1</v>
      </c>
      <c r="J1754">
        <v>0</v>
      </c>
      <c r="K1754" s="2">
        <v>2.966647</v>
      </c>
      <c r="L1754">
        <v>0</v>
      </c>
      <c r="M1754" s="2">
        <v>1.1595979999999999</v>
      </c>
      <c r="N1754" s="2">
        <v>0.75889700000000004</v>
      </c>
      <c r="O1754" s="18">
        <v>1</v>
      </c>
      <c r="P1754">
        <v>4</v>
      </c>
      <c r="Q1754" t="s">
        <v>30</v>
      </c>
      <c r="R1754" s="2">
        <f t="shared" si="27"/>
        <v>36.161234472863633</v>
      </c>
      <c r="S1754">
        <v>1</v>
      </c>
      <c r="T1754">
        <v>0</v>
      </c>
    </row>
    <row r="1755" spans="1:20" x14ac:dyDescent="0.25">
      <c r="A1755" t="s">
        <v>21</v>
      </c>
      <c r="B1755" s="3">
        <v>27.635028999999999</v>
      </c>
      <c r="C1755" s="2">
        <v>1.806227</v>
      </c>
      <c r="D1755" s="2">
        <v>120.42356700000001</v>
      </c>
      <c r="E1755">
        <v>1</v>
      </c>
      <c r="F1755">
        <v>1</v>
      </c>
      <c r="G1755" s="3">
        <v>2.9740060000000001</v>
      </c>
      <c r="H1755" s="3">
        <v>3</v>
      </c>
      <c r="I1755">
        <v>1</v>
      </c>
      <c r="J1755">
        <v>0</v>
      </c>
      <c r="K1755" s="2">
        <v>2.5658280000000002</v>
      </c>
      <c r="L1755">
        <v>0</v>
      </c>
      <c r="M1755" s="2">
        <v>0.69026900000000002</v>
      </c>
      <c r="N1755" s="2">
        <v>1.339691</v>
      </c>
      <c r="O1755" s="18">
        <v>1</v>
      </c>
      <c r="P1755">
        <v>4</v>
      </c>
      <c r="Q1755" t="s">
        <v>30</v>
      </c>
      <c r="R1755" s="2">
        <f t="shared" si="27"/>
        <v>36.911936253936297</v>
      </c>
      <c r="S1755">
        <v>1</v>
      </c>
      <c r="T1755">
        <v>0</v>
      </c>
    </row>
    <row r="1756" spans="1:20" x14ac:dyDescent="0.25">
      <c r="A1756" t="s">
        <v>21</v>
      </c>
      <c r="B1756" s="3">
        <v>26.899885999999999</v>
      </c>
      <c r="C1756" s="2">
        <v>1.8129189999999999</v>
      </c>
      <c r="D1756" s="2">
        <v>119.841446</v>
      </c>
      <c r="E1756">
        <v>1</v>
      </c>
      <c r="F1756">
        <v>1</v>
      </c>
      <c r="G1756" s="3">
        <v>2.3479420000000002</v>
      </c>
      <c r="H1756" s="3">
        <v>3</v>
      </c>
      <c r="I1756">
        <v>1</v>
      </c>
      <c r="J1756">
        <v>0</v>
      </c>
      <c r="K1756" s="2">
        <v>2.7306629999999998</v>
      </c>
      <c r="L1756">
        <v>0</v>
      </c>
      <c r="M1756" s="2">
        <v>0.68937099999999996</v>
      </c>
      <c r="N1756" s="2">
        <v>0.188693</v>
      </c>
      <c r="O1756" s="18">
        <v>1</v>
      </c>
      <c r="P1756">
        <v>4</v>
      </c>
      <c r="Q1756" t="s">
        <v>30</v>
      </c>
      <c r="R1756" s="2">
        <f t="shared" si="27"/>
        <v>36.462818818623298</v>
      </c>
      <c r="S1756">
        <v>1</v>
      </c>
      <c r="T1756">
        <v>0</v>
      </c>
    </row>
    <row r="1757" spans="1:20" x14ac:dyDescent="0.25">
      <c r="A1757" t="s">
        <v>21</v>
      </c>
      <c r="B1757" s="3">
        <v>22.758997999999998</v>
      </c>
      <c r="C1757" s="2">
        <v>1.8597170000000001</v>
      </c>
      <c r="D1757" s="2">
        <v>121.284533</v>
      </c>
      <c r="E1757">
        <v>1</v>
      </c>
      <c r="F1757">
        <v>1</v>
      </c>
      <c r="G1757" s="3">
        <v>2.6540759999999999</v>
      </c>
      <c r="H1757" s="3">
        <v>2.5741079999999998</v>
      </c>
      <c r="I1757">
        <v>1</v>
      </c>
      <c r="J1757">
        <v>0</v>
      </c>
      <c r="K1757" s="2">
        <v>1.78471</v>
      </c>
      <c r="L1757">
        <v>0</v>
      </c>
      <c r="M1757" s="2">
        <v>1.1705369999999999</v>
      </c>
      <c r="N1757" s="2">
        <v>0</v>
      </c>
      <c r="O1757" s="18">
        <v>1</v>
      </c>
      <c r="P1757">
        <v>4</v>
      </c>
      <c r="Q1757" t="s">
        <v>30</v>
      </c>
      <c r="R1757" s="2">
        <f t="shared" si="27"/>
        <v>35.068056549499204</v>
      </c>
      <c r="S1757">
        <v>1</v>
      </c>
      <c r="T1757">
        <v>0</v>
      </c>
    </row>
    <row r="1758" spans="1:20" x14ac:dyDescent="0.25">
      <c r="A1758" t="s">
        <v>21</v>
      </c>
      <c r="B1758" s="3">
        <v>22.771000999999998</v>
      </c>
      <c r="C1758" s="2">
        <v>1.8651599999999999</v>
      </c>
      <c r="D1758" s="2">
        <v>121.52736899999999</v>
      </c>
      <c r="E1758">
        <v>1</v>
      </c>
      <c r="F1758">
        <v>1</v>
      </c>
      <c r="G1758" s="3">
        <v>2.7389999999999999</v>
      </c>
      <c r="H1758" s="3">
        <v>2.7404920000000002</v>
      </c>
      <c r="I1758">
        <v>1</v>
      </c>
      <c r="J1758">
        <v>0</v>
      </c>
      <c r="K1758" s="2">
        <v>1.8245610000000001</v>
      </c>
      <c r="L1758">
        <v>0</v>
      </c>
      <c r="M1758" s="2">
        <v>1.0948389999999999</v>
      </c>
      <c r="N1758" s="2">
        <v>0</v>
      </c>
      <c r="O1758" s="18">
        <v>1</v>
      </c>
      <c r="P1758">
        <v>4</v>
      </c>
      <c r="Q1758" t="s">
        <v>30</v>
      </c>
      <c r="R1758" s="2">
        <f t="shared" si="27"/>
        <v>34.933484694646559</v>
      </c>
      <c r="S1758">
        <v>1</v>
      </c>
      <c r="T1758">
        <v>0</v>
      </c>
    </row>
    <row r="1759" spans="1:20" x14ac:dyDescent="0.25">
      <c r="A1759" t="s">
        <v>21</v>
      </c>
      <c r="B1759" s="3">
        <v>23.826684</v>
      </c>
      <c r="C1759" s="2">
        <v>1.783609</v>
      </c>
      <c r="D1759" s="2">
        <v>120.92153500000001</v>
      </c>
      <c r="E1759">
        <v>1</v>
      </c>
      <c r="F1759">
        <v>1</v>
      </c>
      <c r="G1759" s="3">
        <v>2.5912920000000002</v>
      </c>
      <c r="H1759" s="3">
        <v>2.9564219999999999</v>
      </c>
      <c r="I1759">
        <v>1</v>
      </c>
      <c r="J1759">
        <v>0</v>
      </c>
      <c r="K1759" s="2">
        <v>2.3108300000000002</v>
      </c>
      <c r="L1759">
        <v>0</v>
      </c>
      <c r="M1759" s="2">
        <v>1.4852399999999999</v>
      </c>
      <c r="N1759" s="2">
        <v>0.28181499999999998</v>
      </c>
      <c r="O1759" s="18">
        <v>1</v>
      </c>
      <c r="P1759">
        <v>4</v>
      </c>
      <c r="Q1759" t="s">
        <v>30</v>
      </c>
      <c r="R1759" s="2">
        <f t="shared" si="27"/>
        <v>38.010566418107928</v>
      </c>
      <c r="S1759">
        <v>1</v>
      </c>
      <c r="T1759">
        <v>0</v>
      </c>
    </row>
    <row r="1760" spans="1:20" x14ac:dyDescent="0.25">
      <c r="A1760" t="s">
        <v>21</v>
      </c>
      <c r="B1760" s="3">
        <v>24.186273</v>
      </c>
      <c r="C1760" s="2">
        <v>1.794827</v>
      </c>
      <c r="D1760" s="2">
        <v>120.919703</v>
      </c>
      <c r="E1760">
        <v>1</v>
      </c>
      <c r="F1760">
        <v>1</v>
      </c>
      <c r="G1760" s="3">
        <v>2.611847</v>
      </c>
      <c r="H1760" s="3">
        <v>2.7493340000000002</v>
      </c>
      <c r="I1760">
        <v>1</v>
      </c>
      <c r="J1760">
        <v>0</v>
      </c>
      <c r="K1760" s="2">
        <v>2.364849</v>
      </c>
      <c r="L1760">
        <v>0</v>
      </c>
      <c r="M1760" s="2">
        <v>1.1417079999999999</v>
      </c>
      <c r="N1760" s="2">
        <v>6.3005000000000005E-2</v>
      </c>
      <c r="O1760" s="18">
        <v>1</v>
      </c>
      <c r="P1760">
        <v>4</v>
      </c>
      <c r="Q1760" t="s">
        <v>30</v>
      </c>
      <c r="R1760" s="2">
        <f t="shared" si="27"/>
        <v>37.536336486860556</v>
      </c>
      <c r="S1760">
        <v>1</v>
      </c>
      <c r="T1760">
        <v>0</v>
      </c>
    </row>
    <row r="1761" spans="1:20" x14ac:dyDescent="0.25">
      <c r="A1761" t="s">
        <v>21</v>
      </c>
      <c r="B1761" s="3">
        <v>30.945368999999999</v>
      </c>
      <c r="C1761" s="2">
        <v>1.759647</v>
      </c>
      <c r="D1761" s="2">
        <v>120.00939200000001</v>
      </c>
      <c r="E1761">
        <v>1</v>
      </c>
      <c r="F1761">
        <v>1</v>
      </c>
      <c r="G1761" s="3">
        <v>2.7666119999999998</v>
      </c>
      <c r="H1761" s="3">
        <v>3</v>
      </c>
      <c r="I1761">
        <v>1</v>
      </c>
      <c r="J1761">
        <v>0</v>
      </c>
      <c r="K1761" s="2">
        <v>2.1734170000000002</v>
      </c>
      <c r="L1761">
        <v>0</v>
      </c>
      <c r="M1761" s="2">
        <v>1.0893440000000001</v>
      </c>
      <c r="N1761" s="2">
        <v>1.198439</v>
      </c>
      <c r="O1761" s="18">
        <v>1</v>
      </c>
      <c r="P1761">
        <v>3</v>
      </c>
      <c r="Q1761" t="s">
        <v>30</v>
      </c>
      <c r="R1761" s="2">
        <f t="shared" si="27"/>
        <v>38.758247229484454</v>
      </c>
      <c r="S1761">
        <v>1</v>
      </c>
      <c r="T1761">
        <v>0</v>
      </c>
    </row>
    <row r="1762" spans="1:20" x14ac:dyDescent="0.25">
      <c r="A1762" t="s">
        <v>21</v>
      </c>
      <c r="B1762" s="3">
        <v>31.490698999999999</v>
      </c>
      <c r="C1762" s="2">
        <v>1.7735209999999999</v>
      </c>
      <c r="D1762" s="2">
        <v>120.209711</v>
      </c>
      <c r="E1762">
        <v>1</v>
      </c>
      <c r="F1762">
        <v>1</v>
      </c>
      <c r="G1762" s="3">
        <v>2.7771650000000001</v>
      </c>
      <c r="H1762" s="3">
        <v>3</v>
      </c>
      <c r="I1762">
        <v>1</v>
      </c>
      <c r="J1762">
        <v>0</v>
      </c>
      <c r="K1762" s="2">
        <v>2.1068609999999999</v>
      </c>
      <c r="L1762">
        <v>0</v>
      </c>
      <c r="M1762" s="2">
        <v>0.92594100000000001</v>
      </c>
      <c r="N1762" s="2">
        <v>0.29160000000000003</v>
      </c>
      <c r="O1762" s="18">
        <v>1</v>
      </c>
      <c r="P1762">
        <v>3</v>
      </c>
      <c r="Q1762" t="s">
        <v>30</v>
      </c>
      <c r="R1762" s="2">
        <f t="shared" si="27"/>
        <v>38.217905527526611</v>
      </c>
      <c r="S1762">
        <v>1</v>
      </c>
      <c r="T1762">
        <v>0</v>
      </c>
    </row>
    <row r="1763" spans="1:20" x14ac:dyDescent="0.25">
      <c r="A1763" t="s">
        <v>21</v>
      </c>
      <c r="B1763" s="3">
        <v>31.567240000000002</v>
      </c>
      <c r="C1763" s="2">
        <v>1.7533270000000001</v>
      </c>
      <c r="D1763" s="2">
        <v>118.26569000000001</v>
      </c>
      <c r="E1763">
        <v>1</v>
      </c>
      <c r="F1763">
        <v>1</v>
      </c>
      <c r="G1763" s="3">
        <v>2.2328359999999998</v>
      </c>
      <c r="H1763" s="3">
        <v>3</v>
      </c>
      <c r="I1763">
        <v>1</v>
      </c>
      <c r="J1763">
        <v>0</v>
      </c>
      <c r="K1763" s="2">
        <v>2.146398</v>
      </c>
      <c r="L1763">
        <v>0</v>
      </c>
      <c r="M1763" s="2">
        <v>0.88681699999999997</v>
      </c>
      <c r="N1763" s="2">
        <v>0.47787000000000002</v>
      </c>
      <c r="O1763" s="18">
        <v>1</v>
      </c>
      <c r="P1763">
        <v>3</v>
      </c>
      <c r="Q1763" t="s">
        <v>30</v>
      </c>
      <c r="R1763" s="2">
        <f t="shared" si="27"/>
        <v>38.470951566449969</v>
      </c>
      <c r="S1763">
        <v>1</v>
      </c>
      <c r="T1763">
        <v>0</v>
      </c>
    </row>
    <row r="1764" spans="1:20" x14ac:dyDescent="0.25">
      <c r="A1764" t="s">
        <v>21</v>
      </c>
      <c r="B1764" s="3">
        <v>30.444081000000001</v>
      </c>
      <c r="C1764" s="2">
        <v>1.7610680000000001</v>
      </c>
      <c r="D1764" s="2">
        <v>118.370628</v>
      </c>
      <c r="E1764">
        <v>1</v>
      </c>
      <c r="F1764">
        <v>1</v>
      </c>
      <c r="G1764" s="3">
        <v>2.5712739999999998</v>
      </c>
      <c r="H1764" s="3">
        <v>3</v>
      </c>
      <c r="I1764">
        <v>1</v>
      </c>
      <c r="J1764">
        <v>0</v>
      </c>
      <c r="K1764" s="2">
        <v>2.224164</v>
      </c>
      <c r="L1764">
        <v>0</v>
      </c>
      <c r="M1764" s="2">
        <v>1.0181579999999999</v>
      </c>
      <c r="N1764" s="2">
        <v>1.1528989999999999</v>
      </c>
      <c r="O1764" s="18">
        <v>1</v>
      </c>
      <c r="P1764">
        <v>3</v>
      </c>
      <c r="Q1764" t="s">
        <v>30</v>
      </c>
      <c r="R1764" s="2">
        <f t="shared" si="27"/>
        <v>38.167323010718547</v>
      </c>
      <c r="S1764">
        <v>1</v>
      </c>
      <c r="T1764">
        <v>0</v>
      </c>
    </row>
    <row r="1765" spans="1:20" x14ac:dyDescent="0.25">
      <c r="A1765" t="s">
        <v>21</v>
      </c>
      <c r="B1765" s="3">
        <v>31.199261</v>
      </c>
      <c r="C1765" s="2">
        <v>1.8488450000000001</v>
      </c>
      <c r="D1765" s="2">
        <v>125.07786299999999</v>
      </c>
      <c r="E1765">
        <v>1</v>
      </c>
      <c r="F1765">
        <v>1</v>
      </c>
      <c r="G1765" s="3">
        <v>2.4961899999999999</v>
      </c>
      <c r="H1765" s="3">
        <v>3</v>
      </c>
      <c r="I1765">
        <v>1</v>
      </c>
      <c r="J1765">
        <v>1</v>
      </c>
      <c r="K1765" s="2">
        <v>1.6621170000000001</v>
      </c>
      <c r="L1765">
        <v>0</v>
      </c>
      <c r="M1765" s="2">
        <v>0.992371</v>
      </c>
      <c r="N1765" s="2">
        <v>0.21763199999999999</v>
      </c>
      <c r="O1765" s="18">
        <v>1</v>
      </c>
      <c r="P1765">
        <v>4</v>
      </c>
      <c r="Q1765" t="s">
        <v>30</v>
      </c>
      <c r="R1765" s="2">
        <f t="shared" si="27"/>
        <v>36.591435408423159</v>
      </c>
      <c r="S1765">
        <v>1</v>
      </c>
      <c r="T1765">
        <v>0</v>
      </c>
    </row>
    <row r="1766" spans="1:20" x14ac:dyDescent="0.25">
      <c r="A1766" t="s">
        <v>21</v>
      </c>
      <c r="B1766" s="3">
        <v>31.190218999999999</v>
      </c>
      <c r="C1766" s="2">
        <v>1.8428119999999999</v>
      </c>
      <c r="D1766" s="2">
        <v>125.973927</v>
      </c>
      <c r="E1766">
        <v>1</v>
      </c>
      <c r="F1766">
        <v>1</v>
      </c>
      <c r="G1766" s="3">
        <v>2.151335</v>
      </c>
      <c r="H1766" s="3">
        <v>3</v>
      </c>
      <c r="I1766">
        <v>1</v>
      </c>
      <c r="J1766">
        <v>1</v>
      </c>
      <c r="K1766" s="2">
        <v>1.491169</v>
      </c>
      <c r="L1766">
        <v>0</v>
      </c>
      <c r="M1766" s="2">
        <v>0.88354200000000005</v>
      </c>
      <c r="N1766" s="2">
        <v>0.52776599999999996</v>
      </c>
      <c r="O1766" s="18">
        <v>1</v>
      </c>
      <c r="P1766">
        <v>4</v>
      </c>
      <c r="Q1766" t="s">
        <v>30</v>
      </c>
      <c r="R1766" s="2">
        <f t="shared" si="27"/>
        <v>37.095275822730258</v>
      </c>
      <c r="S1766">
        <v>1</v>
      </c>
      <c r="T1766">
        <v>0</v>
      </c>
    </row>
    <row r="1767" spans="1:20" x14ac:dyDescent="0.25">
      <c r="A1767" t="s">
        <v>21</v>
      </c>
      <c r="B1767" s="3">
        <v>30.575348999999999</v>
      </c>
      <c r="C1767" s="2">
        <v>1.8254490000000001</v>
      </c>
      <c r="D1767" s="2">
        <v>124.95278</v>
      </c>
      <c r="E1767">
        <v>1</v>
      </c>
      <c r="F1767">
        <v>1</v>
      </c>
      <c r="G1767" s="3">
        <v>2.01695</v>
      </c>
      <c r="H1767" s="3">
        <v>3</v>
      </c>
      <c r="I1767">
        <v>1</v>
      </c>
      <c r="J1767">
        <v>0</v>
      </c>
      <c r="K1767" s="2">
        <v>1.83412</v>
      </c>
      <c r="L1767">
        <v>0</v>
      </c>
      <c r="M1767" s="2">
        <v>0.79720899999999995</v>
      </c>
      <c r="N1767" s="2">
        <v>0.185499</v>
      </c>
      <c r="O1767" s="18">
        <v>1</v>
      </c>
      <c r="P1767">
        <v>4</v>
      </c>
      <c r="Q1767" t="s">
        <v>30</v>
      </c>
      <c r="R1767" s="2">
        <f t="shared" si="27"/>
        <v>37.497862733886862</v>
      </c>
      <c r="S1767">
        <v>1</v>
      </c>
      <c r="T1767">
        <v>0</v>
      </c>
    </row>
    <row r="1768" spans="1:20" x14ac:dyDescent="0.25">
      <c r="A1768" t="s">
        <v>21</v>
      </c>
      <c r="B1768" s="3">
        <v>30.702559000000001</v>
      </c>
      <c r="C1768" s="2">
        <v>1.86198</v>
      </c>
      <c r="D1768" s="2">
        <v>126.418413</v>
      </c>
      <c r="E1768">
        <v>1</v>
      </c>
      <c r="F1768">
        <v>1</v>
      </c>
      <c r="G1768" s="3">
        <v>2.927187</v>
      </c>
      <c r="H1768" s="3">
        <v>3</v>
      </c>
      <c r="I1768">
        <v>1</v>
      </c>
      <c r="J1768">
        <v>0</v>
      </c>
      <c r="K1768" s="2">
        <v>1.508796</v>
      </c>
      <c r="L1768">
        <v>0</v>
      </c>
      <c r="M1768" s="2">
        <v>0.90277600000000002</v>
      </c>
      <c r="N1768" s="2">
        <v>1.0154669999999999</v>
      </c>
      <c r="O1768" s="18">
        <v>1</v>
      </c>
      <c r="P1768">
        <v>4</v>
      </c>
      <c r="Q1768" t="s">
        <v>30</v>
      </c>
      <c r="R1768" s="2">
        <f t="shared" si="27"/>
        <v>36.46366437782082</v>
      </c>
      <c r="S1768">
        <v>1</v>
      </c>
      <c r="T1768">
        <v>0</v>
      </c>
    </row>
    <row r="1769" spans="1:20" x14ac:dyDescent="0.25">
      <c r="A1769" t="s">
        <v>21</v>
      </c>
      <c r="B1769" s="3">
        <v>25.057877999999999</v>
      </c>
      <c r="C1769" s="2">
        <v>1.763987</v>
      </c>
      <c r="D1769" s="2">
        <v>113.069667</v>
      </c>
      <c r="E1769">
        <v>1</v>
      </c>
      <c r="F1769">
        <v>1</v>
      </c>
      <c r="G1769" s="3">
        <v>1.412566</v>
      </c>
      <c r="H1769" s="3">
        <v>3</v>
      </c>
      <c r="I1769">
        <v>1</v>
      </c>
      <c r="J1769">
        <v>0</v>
      </c>
      <c r="K1769" s="2">
        <v>2.0024950000000001</v>
      </c>
      <c r="L1769">
        <v>0</v>
      </c>
      <c r="M1769" s="2">
        <v>1.592795</v>
      </c>
      <c r="N1769" s="2">
        <v>1.867E-3</v>
      </c>
      <c r="O1769" s="18">
        <v>1</v>
      </c>
      <c r="P1769">
        <v>4</v>
      </c>
      <c r="Q1769" t="s">
        <v>30</v>
      </c>
      <c r="R1769" s="2">
        <f t="shared" si="27"/>
        <v>36.337525766701091</v>
      </c>
      <c r="S1769">
        <v>1</v>
      </c>
      <c r="T1769">
        <v>0</v>
      </c>
    </row>
    <row r="1770" spans="1:20" x14ac:dyDescent="0.25">
      <c r="A1770" t="s">
        <v>21</v>
      </c>
      <c r="B1770" s="3">
        <v>25.151285999999999</v>
      </c>
      <c r="C1770" s="2">
        <v>1.7615190000000001</v>
      </c>
      <c r="D1770" s="2">
        <v>112.835195</v>
      </c>
      <c r="E1770">
        <v>1</v>
      </c>
      <c r="F1770">
        <v>1</v>
      </c>
      <c r="G1770" s="3">
        <v>1.289315</v>
      </c>
      <c r="H1770" s="3">
        <v>3</v>
      </c>
      <c r="I1770">
        <v>1</v>
      </c>
      <c r="J1770">
        <v>0</v>
      </c>
      <c r="K1770" s="2">
        <v>2.0073479999999999</v>
      </c>
      <c r="L1770">
        <v>0</v>
      </c>
      <c r="M1770" s="2">
        <v>1.376217</v>
      </c>
      <c r="N1770" s="2">
        <v>1.518E-3</v>
      </c>
      <c r="O1770" s="18">
        <v>1</v>
      </c>
      <c r="P1770">
        <v>4</v>
      </c>
      <c r="Q1770" t="s">
        <v>30</v>
      </c>
      <c r="R1770" s="2">
        <f t="shared" si="27"/>
        <v>36.363855218642563</v>
      </c>
      <c r="S1770">
        <v>1</v>
      </c>
      <c r="T1770">
        <v>0</v>
      </c>
    </row>
    <row r="1771" spans="1:20" x14ac:dyDescent="0.25">
      <c r="A1771" t="s">
        <v>21</v>
      </c>
      <c r="B1771" s="3">
        <v>25.137087000000001</v>
      </c>
      <c r="C1771" s="2">
        <v>1.7720450000000001</v>
      </c>
      <c r="D1771" s="2">
        <v>114.067936</v>
      </c>
      <c r="E1771">
        <v>1</v>
      </c>
      <c r="F1771">
        <v>1</v>
      </c>
      <c r="G1771" s="3">
        <v>1.624366</v>
      </c>
      <c r="H1771" s="3">
        <v>3</v>
      </c>
      <c r="I1771">
        <v>1</v>
      </c>
      <c r="J1771">
        <v>0</v>
      </c>
      <c r="K1771" s="2">
        <v>2.0817190000000001</v>
      </c>
      <c r="L1771">
        <v>0</v>
      </c>
      <c r="M1771" s="2">
        <v>1.5389219999999999</v>
      </c>
      <c r="N1771" s="2">
        <v>0.35686800000000002</v>
      </c>
      <c r="O1771" s="18">
        <v>1</v>
      </c>
      <c r="P1771">
        <v>4</v>
      </c>
      <c r="Q1771" t="s">
        <v>30</v>
      </c>
      <c r="R1771" s="2">
        <f t="shared" si="27"/>
        <v>36.325708252809015</v>
      </c>
      <c r="S1771">
        <v>1</v>
      </c>
      <c r="T1771">
        <v>0</v>
      </c>
    </row>
    <row r="1772" spans="1:20" x14ac:dyDescent="0.25">
      <c r="A1772" t="s">
        <v>21</v>
      </c>
      <c r="B1772" s="3">
        <v>25.3292</v>
      </c>
      <c r="C1772" s="2">
        <v>1.771817</v>
      </c>
      <c r="D1772" s="2">
        <v>114.00483199999999</v>
      </c>
      <c r="E1772">
        <v>1</v>
      </c>
      <c r="F1772">
        <v>1</v>
      </c>
      <c r="G1772" s="3">
        <v>1.5283310000000001</v>
      </c>
      <c r="H1772" s="3">
        <v>3</v>
      </c>
      <c r="I1772">
        <v>1</v>
      </c>
      <c r="J1772">
        <v>0</v>
      </c>
      <c r="K1772" s="2">
        <v>2.0793529999999998</v>
      </c>
      <c r="L1772">
        <v>0</v>
      </c>
      <c r="M1772" s="2">
        <v>1.522429</v>
      </c>
      <c r="N1772" s="2">
        <v>0.228598</v>
      </c>
      <c r="O1772" s="18">
        <v>1</v>
      </c>
      <c r="P1772">
        <v>4</v>
      </c>
      <c r="Q1772" t="s">
        <v>30</v>
      </c>
      <c r="R1772" s="2">
        <f t="shared" si="27"/>
        <v>36.314956675457644</v>
      </c>
      <c r="S1772">
        <v>1</v>
      </c>
      <c r="T1772">
        <v>0</v>
      </c>
    </row>
    <row r="1773" spans="1:20" x14ac:dyDescent="0.25">
      <c r="A1773" t="s">
        <v>21</v>
      </c>
      <c r="B1773" s="3">
        <v>25.666679999999999</v>
      </c>
      <c r="C1773" s="2">
        <v>1.7985800000000001</v>
      </c>
      <c r="D1773" s="2">
        <v>117.93329</v>
      </c>
      <c r="E1773">
        <v>1</v>
      </c>
      <c r="F1773">
        <v>1</v>
      </c>
      <c r="G1773" s="3">
        <v>2.037042</v>
      </c>
      <c r="H1773" s="3">
        <v>3</v>
      </c>
      <c r="I1773">
        <v>1</v>
      </c>
      <c r="J1773">
        <v>0</v>
      </c>
      <c r="K1773" s="2">
        <v>2.4369900000000002</v>
      </c>
      <c r="L1773">
        <v>0</v>
      </c>
      <c r="M1773" s="2">
        <v>1.016254</v>
      </c>
      <c r="N1773" s="2">
        <v>2.0043999999999999E-2</v>
      </c>
      <c r="O1773" s="18">
        <v>1</v>
      </c>
      <c r="P1773">
        <v>4</v>
      </c>
      <c r="Q1773" t="s">
        <v>30</v>
      </c>
      <c r="R1773" s="2">
        <f t="shared" si="27"/>
        <v>36.456661401812966</v>
      </c>
      <c r="S1773">
        <v>1</v>
      </c>
      <c r="T1773">
        <v>0</v>
      </c>
    </row>
    <row r="1774" spans="1:20" x14ac:dyDescent="0.25">
      <c r="A1774" t="s">
        <v>21</v>
      </c>
      <c r="B1774" s="3">
        <v>25.01277</v>
      </c>
      <c r="C1774" s="2">
        <v>1.788586</v>
      </c>
      <c r="D1774" s="2">
        <v>117.849351</v>
      </c>
      <c r="E1774">
        <v>1</v>
      </c>
      <c r="F1774">
        <v>1</v>
      </c>
      <c r="G1774" s="3">
        <v>2.1911079999999998</v>
      </c>
      <c r="H1774" s="3">
        <v>2.9938560000000001</v>
      </c>
      <c r="I1774">
        <v>1</v>
      </c>
      <c r="J1774">
        <v>0</v>
      </c>
      <c r="K1774" s="2">
        <v>2.4449169999999998</v>
      </c>
      <c r="L1774">
        <v>0</v>
      </c>
      <c r="M1774" s="2">
        <v>1.0558540000000001</v>
      </c>
      <c r="N1774" s="2">
        <v>0.145284</v>
      </c>
      <c r="O1774" s="18">
        <v>1</v>
      </c>
      <c r="P1774">
        <v>4</v>
      </c>
      <c r="Q1774" t="s">
        <v>30</v>
      </c>
      <c r="R1774" s="2">
        <f t="shared" si="27"/>
        <v>36.838975268495474</v>
      </c>
      <c r="S1774">
        <v>1</v>
      </c>
      <c r="T1774">
        <v>0</v>
      </c>
    </row>
    <row r="1775" spans="1:20" x14ac:dyDescent="0.25">
      <c r="A1775" t="s">
        <v>21</v>
      </c>
      <c r="B1775" s="3">
        <v>25.047944999999999</v>
      </c>
      <c r="C1775" s="2">
        <v>1.803207</v>
      </c>
      <c r="D1775" s="2">
        <v>118.332966</v>
      </c>
      <c r="E1775">
        <v>1</v>
      </c>
      <c r="F1775">
        <v>1</v>
      </c>
      <c r="G1775" s="3">
        <v>1.431346</v>
      </c>
      <c r="H1775" s="3">
        <v>3</v>
      </c>
      <c r="I1775">
        <v>1</v>
      </c>
      <c r="J1775">
        <v>0</v>
      </c>
      <c r="K1775" s="2">
        <v>2.0989589999999998</v>
      </c>
      <c r="L1775">
        <v>0</v>
      </c>
      <c r="M1775" s="2">
        <v>1.110868</v>
      </c>
      <c r="N1775" s="2">
        <v>0.19695199999999999</v>
      </c>
      <c r="O1775" s="18">
        <v>1</v>
      </c>
      <c r="P1775">
        <v>4</v>
      </c>
      <c r="Q1775" t="s">
        <v>30</v>
      </c>
      <c r="R1775" s="2">
        <f t="shared" si="27"/>
        <v>36.392725435990926</v>
      </c>
      <c r="S1775">
        <v>1</v>
      </c>
      <c r="T1775">
        <v>0</v>
      </c>
    </row>
    <row r="1776" spans="1:20" x14ac:dyDescent="0.25">
      <c r="A1776" t="s">
        <v>21</v>
      </c>
      <c r="B1776" s="3">
        <v>25.426456999999999</v>
      </c>
      <c r="C1776" s="2">
        <v>1.836592</v>
      </c>
      <c r="D1776" s="2">
        <v>118.377601</v>
      </c>
      <c r="E1776">
        <v>1</v>
      </c>
      <c r="F1776">
        <v>1</v>
      </c>
      <c r="G1776" s="3">
        <v>1.84199</v>
      </c>
      <c r="H1776" s="3">
        <v>3</v>
      </c>
      <c r="I1776">
        <v>1</v>
      </c>
      <c r="J1776">
        <v>0</v>
      </c>
      <c r="K1776" s="2">
        <v>2.503244</v>
      </c>
      <c r="L1776">
        <v>0</v>
      </c>
      <c r="M1776" s="2">
        <v>1.226019</v>
      </c>
      <c r="N1776" s="2">
        <v>7.8206999999999999E-2</v>
      </c>
      <c r="O1776" s="18">
        <v>1</v>
      </c>
      <c r="P1776">
        <v>4</v>
      </c>
      <c r="Q1776" t="s">
        <v>30</v>
      </c>
      <c r="R1776" s="2">
        <f t="shared" si="27"/>
        <v>35.094912017005655</v>
      </c>
      <c r="S1776">
        <v>1</v>
      </c>
      <c r="T1776">
        <v>0</v>
      </c>
    </row>
    <row r="1777" spans="1:20" x14ac:dyDescent="0.25">
      <c r="A1777" t="s">
        <v>21</v>
      </c>
      <c r="B1777" s="3">
        <v>37.207082</v>
      </c>
      <c r="C1777" s="2">
        <v>1.762921</v>
      </c>
      <c r="D1777" s="2">
        <v>118.40174</v>
      </c>
      <c r="E1777">
        <v>1</v>
      </c>
      <c r="F1777">
        <v>1</v>
      </c>
      <c r="G1777" s="3">
        <v>2.1368299999999998</v>
      </c>
      <c r="H1777" s="3">
        <v>2.9930840000000001</v>
      </c>
      <c r="I1777">
        <v>1</v>
      </c>
      <c r="J1777">
        <v>0</v>
      </c>
      <c r="K1777" s="2">
        <v>1.885926</v>
      </c>
      <c r="L1777">
        <v>0</v>
      </c>
      <c r="M1777" s="2">
        <v>0.61529800000000001</v>
      </c>
      <c r="N1777" s="2">
        <v>0</v>
      </c>
      <c r="O1777" s="18">
        <v>1</v>
      </c>
      <c r="P1777">
        <v>3</v>
      </c>
      <c r="Q1777" t="s">
        <v>30</v>
      </c>
      <c r="R1777" s="2">
        <f t="shared" si="27"/>
        <v>38.097140751735409</v>
      </c>
      <c r="S1777">
        <v>1</v>
      </c>
      <c r="T1777">
        <v>0</v>
      </c>
    </row>
    <row r="1778" spans="1:20" x14ac:dyDescent="0.25">
      <c r="A1778" t="s">
        <v>21</v>
      </c>
      <c r="B1778" s="3">
        <v>38.108939999999997</v>
      </c>
      <c r="C1778" s="2">
        <v>1.7528630000000001</v>
      </c>
      <c r="D1778" s="2">
        <v>119.201465</v>
      </c>
      <c r="E1778">
        <v>1</v>
      </c>
      <c r="F1778">
        <v>1</v>
      </c>
      <c r="G1778" s="3">
        <v>2.4993880000000002</v>
      </c>
      <c r="H1778" s="3">
        <v>2.9897909999999999</v>
      </c>
      <c r="I1778">
        <v>1</v>
      </c>
      <c r="J1778">
        <v>0</v>
      </c>
      <c r="K1778" s="2">
        <v>1.9597770000000001</v>
      </c>
      <c r="L1778">
        <v>0</v>
      </c>
      <c r="M1778" s="2">
        <v>0.60809999999999997</v>
      </c>
      <c r="N1778" s="2">
        <v>0.64676</v>
      </c>
      <c r="O1778" s="18">
        <v>1</v>
      </c>
      <c r="P1778">
        <v>3</v>
      </c>
      <c r="Q1778" t="s">
        <v>30</v>
      </c>
      <c r="R1778" s="2">
        <f t="shared" si="27"/>
        <v>38.795883379494384</v>
      </c>
      <c r="S1778">
        <v>1</v>
      </c>
      <c r="T1778">
        <v>0</v>
      </c>
    </row>
    <row r="1779" spans="1:20" x14ac:dyDescent="0.25">
      <c r="A1779" t="s">
        <v>21</v>
      </c>
      <c r="B1779" s="3">
        <v>38.644441</v>
      </c>
      <c r="C1779" s="2">
        <v>1.768235</v>
      </c>
      <c r="D1779" s="2">
        <v>117.79226800000001</v>
      </c>
      <c r="E1779">
        <v>1</v>
      </c>
      <c r="F1779">
        <v>1</v>
      </c>
      <c r="G1779" s="3">
        <v>2.2307419999999998</v>
      </c>
      <c r="H1779" s="3">
        <v>2.9203730000000001</v>
      </c>
      <c r="I1779">
        <v>1</v>
      </c>
      <c r="J1779">
        <v>0</v>
      </c>
      <c r="K1779" s="2">
        <v>1.8311869999999999</v>
      </c>
      <c r="L1779">
        <v>0</v>
      </c>
      <c r="M1779" s="2">
        <v>0.75627699999999998</v>
      </c>
      <c r="N1779" s="2">
        <v>0</v>
      </c>
      <c r="O1779" s="18">
        <v>1</v>
      </c>
      <c r="P1779">
        <v>3</v>
      </c>
      <c r="Q1779" t="s">
        <v>30</v>
      </c>
      <c r="R1779" s="2">
        <f t="shared" si="27"/>
        <v>37.673573651848336</v>
      </c>
      <c r="S1779">
        <v>1</v>
      </c>
      <c r="T1779">
        <v>0</v>
      </c>
    </row>
    <row r="1780" spans="1:20" x14ac:dyDescent="0.25">
      <c r="A1780" t="s">
        <v>21</v>
      </c>
      <c r="B1780" s="3">
        <v>38.112988999999999</v>
      </c>
      <c r="C1780" s="2">
        <v>1.766888</v>
      </c>
      <c r="D1780" s="2">
        <v>118.13489800000001</v>
      </c>
      <c r="E1780">
        <v>1</v>
      </c>
      <c r="F1780">
        <v>1</v>
      </c>
      <c r="G1780" s="3">
        <v>2.2407569999999999</v>
      </c>
      <c r="H1780" s="3">
        <v>2.9115679999999999</v>
      </c>
      <c r="I1780">
        <v>1</v>
      </c>
      <c r="J1780">
        <v>0</v>
      </c>
      <c r="K1780" s="2">
        <v>1.8958759999999999</v>
      </c>
      <c r="L1780">
        <v>0</v>
      </c>
      <c r="M1780" s="2">
        <v>0.82218599999999997</v>
      </c>
      <c r="N1780" s="2">
        <v>0</v>
      </c>
      <c r="O1780" s="18">
        <v>1</v>
      </c>
      <c r="P1780">
        <v>3</v>
      </c>
      <c r="Q1780" t="s">
        <v>30</v>
      </c>
      <c r="R1780" s="2">
        <f t="shared" si="27"/>
        <v>37.840787707936798</v>
      </c>
      <c r="S1780">
        <v>1</v>
      </c>
      <c r="T1780">
        <v>0</v>
      </c>
    </row>
    <row r="1781" spans="1:20" x14ac:dyDescent="0.25">
      <c r="A1781" t="s">
        <v>21</v>
      </c>
      <c r="B1781" s="3">
        <v>24.825392999999998</v>
      </c>
      <c r="C1781" s="2">
        <v>1.6035010000000001</v>
      </c>
      <c r="D1781" s="2">
        <v>101.038263</v>
      </c>
      <c r="E1781">
        <v>1</v>
      </c>
      <c r="F1781">
        <v>1</v>
      </c>
      <c r="G1781" s="3">
        <v>2.9961859999999998</v>
      </c>
      <c r="H1781" s="3">
        <v>1.134042</v>
      </c>
      <c r="I1781">
        <v>1</v>
      </c>
      <c r="J1781">
        <v>0</v>
      </c>
      <c r="K1781" s="2">
        <v>1.2701659999999999</v>
      </c>
      <c r="L1781">
        <v>0</v>
      </c>
      <c r="M1781" s="2">
        <v>7.3065000000000005E-2</v>
      </c>
      <c r="N1781" s="2">
        <v>1.5519339999999999</v>
      </c>
      <c r="O1781" s="18">
        <v>0</v>
      </c>
      <c r="P1781">
        <v>4</v>
      </c>
      <c r="Q1781" t="s">
        <v>30</v>
      </c>
      <c r="R1781" s="2">
        <f t="shared" si="27"/>
        <v>39.295914593578416</v>
      </c>
      <c r="S1781">
        <v>1</v>
      </c>
      <c r="T1781">
        <v>0</v>
      </c>
    </row>
    <row r="1782" spans="1:20" x14ac:dyDescent="0.25">
      <c r="A1782" t="s">
        <v>21</v>
      </c>
      <c r="B1782" s="3">
        <v>26.624341999999999</v>
      </c>
      <c r="C1782" s="2">
        <v>1.6902619999999999</v>
      </c>
      <c r="D1782" s="2">
        <v>103.18091800000001</v>
      </c>
      <c r="E1782">
        <v>1</v>
      </c>
      <c r="F1782">
        <v>1</v>
      </c>
      <c r="G1782" s="3">
        <v>2.6494059999999999</v>
      </c>
      <c r="H1782" s="3">
        <v>1.1201019999999999</v>
      </c>
      <c r="I1782">
        <v>1</v>
      </c>
      <c r="J1782">
        <v>0</v>
      </c>
      <c r="K1782" s="2">
        <v>1.153286</v>
      </c>
      <c r="L1782">
        <v>0</v>
      </c>
      <c r="M1782" s="2">
        <v>0.21690799999999999</v>
      </c>
      <c r="N1782" s="2">
        <v>0.61901200000000001</v>
      </c>
      <c r="O1782" s="18">
        <v>0</v>
      </c>
      <c r="P1782">
        <v>4</v>
      </c>
      <c r="Q1782" t="s">
        <v>30</v>
      </c>
      <c r="R1782" s="2">
        <f t="shared" si="27"/>
        <v>36.115308724521782</v>
      </c>
      <c r="S1782">
        <v>1</v>
      </c>
      <c r="T1782">
        <v>0</v>
      </c>
    </row>
    <row r="1783" spans="1:20" x14ac:dyDescent="0.25">
      <c r="A1783" t="s">
        <v>21</v>
      </c>
      <c r="B1783" s="3">
        <v>33.722448999999997</v>
      </c>
      <c r="C1783" s="2">
        <v>1.7129049999999999</v>
      </c>
      <c r="D1783" s="2">
        <v>103.276087</v>
      </c>
      <c r="E1783">
        <v>1</v>
      </c>
      <c r="F1783">
        <v>1</v>
      </c>
      <c r="G1783" s="3">
        <v>2.525884</v>
      </c>
      <c r="H1783" s="3">
        <v>2.0405820000000001</v>
      </c>
      <c r="I1783">
        <v>1</v>
      </c>
      <c r="J1783">
        <v>0</v>
      </c>
      <c r="K1783" s="2">
        <v>1</v>
      </c>
      <c r="L1783">
        <v>0</v>
      </c>
      <c r="M1783" s="2">
        <v>1.6703600000000001</v>
      </c>
      <c r="N1783" s="2">
        <v>2.3959000000000001E-2</v>
      </c>
      <c r="O1783" s="18">
        <v>0</v>
      </c>
      <c r="P1783">
        <v>4</v>
      </c>
      <c r="Q1783" t="s">
        <v>30</v>
      </c>
      <c r="R1783" s="2">
        <f t="shared" si="27"/>
        <v>35.19923464882163</v>
      </c>
      <c r="S1783">
        <v>1</v>
      </c>
      <c r="T1783">
        <v>0</v>
      </c>
    </row>
    <row r="1784" spans="1:20" x14ac:dyDescent="0.25">
      <c r="A1784" t="s">
        <v>21</v>
      </c>
      <c r="B1784" s="3">
        <v>32.516469000000001</v>
      </c>
      <c r="C1784" s="2">
        <v>1.695735</v>
      </c>
      <c r="D1784" s="2">
        <v>102.784864</v>
      </c>
      <c r="E1784">
        <v>1</v>
      </c>
      <c r="F1784">
        <v>1</v>
      </c>
      <c r="G1784" s="3">
        <v>2.7366470000000001</v>
      </c>
      <c r="H1784" s="3">
        <v>2.0156749999999999</v>
      </c>
      <c r="I1784">
        <v>1</v>
      </c>
      <c r="J1784">
        <v>0</v>
      </c>
      <c r="K1784" s="2">
        <v>1</v>
      </c>
      <c r="L1784">
        <v>0</v>
      </c>
      <c r="M1784" s="2">
        <v>1.9779180000000001</v>
      </c>
      <c r="N1784" s="2">
        <v>5.6350999999999998E-2</v>
      </c>
      <c r="O1784" s="18">
        <v>0</v>
      </c>
      <c r="P1784">
        <v>4</v>
      </c>
      <c r="Q1784" t="s">
        <v>30</v>
      </c>
      <c r="R1784" s="2">
        <f t="shared" si="27"/>
        <v>35.744826826076952</v>
      </c>
      <c r="S1784">
        <v>1</v>
      </c>
      <c r="T1784">
        <v>0</v>
      </c>
    </row>
    <row r="1785" spans="1:20" x14ac:dyDescent="0.25">
      <c r="A1785" t="s">
        <v>21</v>
      </c>
      <c r="B1785" s="3">
        <v>23.881938000000002</v>
      </c>
      <c r="C1785" s="2">
        <v>1.829971</v>
      </c>
      <c r="D1785" s="2">
        <v>121.04172</v>
      </c>
      <c r="E1785">
        <v>1</v>
      </c>
      <c r="F1785">
        <v>1</v>
      </c>
      <c r="G1785" s="3">
        <v>2.6843349999999999</v>
      </c>
      <c r="H1785" s="3">
        <v>2.7112379999999998</v>
      </c>
      <c r="I1785">
        <v>1</v>
      </c>
      <c r="J1785">
        <v>0</v>
      </c>
      <c r="K1785" s="2">
        <v>2.7323309999999998</v>
      </c>
      <c r="L1785">
        <v>0</v>
      </c>
      <c r="M1785" s="2">
        <v>1.1560239999999999</v>
      </c>
      <c r="N1785" s="2">
        <v>0.44245600000000002</v>
      </c>
      <c r="O1785" s="18">
        <v>1</v>
      </c>
      <c r="P1785">
        <v>4</v>
      </c>
      <c r="Q1785" t="s">
        <v>30</v>
      </c>
      <c r="R1785" s="2">
        <f t="shared" si="27"/>
        <v>36.144870371209464</v>
      </c>
      <c r="S1785">
        <v>1</v>
      </c>
      <c r="T1785">
        <v>0</v>
      </c>
    </row>
    <row r="1786" spans="1:20" x14ac:dyDescent="0.25">
      <c r="A1786" t="s">
        <v>21</v>
      </c>
      <c r="B1786" s="3">
        <v>23.319635000000002</v>
      </c>
      <c r="C1786" s="2">
        <v>1.84629</v>
      </c>
      <c r="D1786" s="2">
        <v>121.248035</v>
      </c>
      <c r="E1786">
        <v>1</v>
      </c>
      <c r="F1786">
        <v>1</v>
      </c>
      <c r="G1786" s="3">
        <v>3</v>
      </c>
      <c r="H1786" s="3">
        <v>2.6953960000000001</v>
      </c>
      <c r="I1786">
        <v>1</v>
      </c>
      <c r="J1786">
        <v>0</v>
      </c>
      <c r="K1786" s="2">
        <v>2.628816</v>
      </c>
      <c r="L1786">
        <v>0</v>
      </c>
      <c r="M1786" s="2">
        <v>0.97538400000000003</v>
      </c>
      <c r="N1786" s="2">
        <v>0</v>
      </c>
      <c r="O1786" s="18">
        <v>1</v>
      </c>
      <c r="P1786">
        <v>4</v>
      </c>
      <c r="Q1786" t="s">
        <v>30</v>
      </c>
      <c r="R1786" s="2">
        <f t="shared" si="27"/>
        <v>35.569263609251415</v>
      </c>
      <c r="S1786">
        <v>1</v>
      </c>
      <c r="T1786">
        <v>0</v>
      </c>
    </row>
    <row r="1787" spans="1:20" x14ac:dyDescent="0.25">
      <c r="A1787" t="s">
        <v>21</v>
      </c>
      <c r="B1787" s="3">
        <v>23.912386999999999</v>
      </c>
      <c r="C1787" s="2">
        <v>1.774983</v>
      </c>
      <c r="D1787" s="2">
        <v>119.08180400000001</v>
      </c>
      <c r="E1787">
        <v>1</v>
      </c>
      <c r="F1787">
        <v>1</v>
      </c>
      <c r="G1787" s="3">
        <v>2.425503</v>
      </c>
      <c r="H1787" s="3">
        <v>2.9968340000000002</v>
      </c>
      <c r="I1787">
        <v>1</v>
      </c>
      <c r="J1787">
        <v>0</v>
      </c>
      <c r="K1787" s="2">
        <v>2.0176020000000001</v>
      </c>
      <c r="L1787">
        <v>0</v>
      </c>
      <c r="M1787" s="2">
        <v>1.580263</v>
      </c>
      <c r="N1787" s="2">
        <v>0.53176900000000005</v>
      </c>
      <c r="O1787" s="18">
        <v>1</v>
      </c>
      <c r="P1787">
        <v>4</v>
      </c>
      <c r="Q1787" t="s">
        <v>30</v>
      </c>
      <c r="R1787" s="2">
        <f t="shared" si="27"/>
        <v>37.796972040893266</v>
      </c>
      <c r="S1787">
        <v>1</v>
      </c>
      <c r="T1787">
        <v>0</v>
      </c>
    </row>
    <row r="1788" spans="1:20" x14ac:dyDescent="0.25">
      <c r="A1788" t="s">
        <v>21</v>
      </c>
      <c r="B1788" s="3">
        <v>24.982997000000001</v>
      </c>
      <c r="C1788" s="2">
        <v>1.7896799999999999</v>
      </c>
      <c r="D1788" s="2">
        <v>118.436166</v>
      </c>
      <c r="E1788">
        <v>1</v>
      </c>
      <c r="F1788">
        <v>1</v>
      </c>
      <c r="G1788" s="3">
        <v>1.469384</v>
      </c>
      <c r="H1788" s="3">
        <v>2.9964439999999999</v>
      </c>
      <c r="I1788">
        <v>1</v>
      </c>
      <c r="J1788">
        <v>0</v>
      </c>
      <c r="K1788" s="2">
        <v>2.0677409999999998</v>
      </c>
      <c r="L1788">
        <v>0</v>
      </c>
      <c r="M1788" s="2">
        <v>1.082236</v>
      </c>
      <c r="N1788" s="2">
        <v>0.15054400000000001</v>
      </c>
      <c r="O1788" s="18">
        <v>1</v>
      </c>
      <c r="P1788">
        <v>4</v>
      </c>
      <c r="Q1788" t="s">
        <v>30</v>
      </c>
      <c r="R1788" s="2">
        <f t="shared" si="27"/>
        <v>36.977161527350702</v>
      </c>
      <c r="S1788">
        <v>1</v>
      </c>
      <c r="T1788">
        <v>0</v>
      </c>
    </row>
    <row r="1789" spans="1:20" x14ac:dyDescent="0.25">
      <c r="A1789" t="s">
        <v>21</v>
      </c>
      <c r="B1789" s="3">
        <v>24.511444999999998</v>
      </c>
      <c r="C1789" s="2">
        <v>1.8526640000000001</v>
      </c>
      <c r="D1789" s="2">
        <v>121.31025700000001</v>
      </c>
      <c r="E1789">
        <v>1</v>
      </c>
      <c r="F1789">
        <v>1</v>
      </c>
      <c r="G1789" s="3">
        <v>2.906269</v>
      </c>
      <c r="H1789" s="3">
        <v>2.894142</v>
      </c>
      <c r="I1789">
        <v>1</v>
      </c>
      <c r="J1789">
        <v>0</v>
      </c>
      <c r="K1789" s="2">
        <v>2.435489</v>
      </c>
      <c r="L1789">
        <v>0</v>
      </c>
      <c r="M1789" s="2">
        <v>1.2667390000000001</v>
      </c>
      <c r="N1789" s="2">
        <v>0.36215999999999998</v>
      </c>
      <c r="O1789" s="18">
        <v>1</v>
      </c>
      <c r="P1789">
        <v>4</v>
      </c>
      <c r="Q1789" t="s">
        <v>30</v>
      </c>
      <c r="R1789" s="2">
        <f t="shared" si="27"/>
        <v>35.343064035169718</v>
      </c>
      <c r="S1789">
        <v>1</v>
      </c>
      <c r="T1789">
        <v>0</v>
      </c>
    </row>
    <row r="1790" spans="1:20" x14ac:dyDescent="0.25">
      <c r="A1790" t="s">
        <v>21</v>
      </c>
      <c r="B1790" s="3">
        <v>24.05331</v>
      </c>
      <c r="C1790" s="2">
        <v>1.8725609999999999</v>
      </c>
      <c r="D1790" s="2">
        <v>121.47107699999999</v>
      </c>
      <c r="E1790">
        <v>1</v>
      </c>
      <c r="F1790">
        <v>1</v>
      </c>
      <c r="G1790" s="3">
        <v>2.8080270000000001</v>
      </c>
      <c r="H1790" s="3">
        <v>2.6830609999999999</v>
      </c>
      <c r="I1790">
        <v>1</v>
      </c>
      <c r="J1790">
        <v>0</v>
      </c>
      <c r="K1790" s="2">
        <v>2.6404830000000001</v>
      </c>
      <c r="L1790">
        <v>0</v>
      </c>
      <c r="M1790" s="2">
        <v>1.2801910000000001</v>
      </c>
      <c r="N1790" s="2">
        <v>0</v>
      </c>
      <c r="O1790" s="18">
        <v>1</v>
      </c>
      <c r="P1790">
        <v>4</v>
      </c>
      <c r="Q1790" t="s">
        <v>30</v>
      </c>
      <c r="R1790" s="2">
        <f t="shared" si="27"/>
        <v>34.641838603860705</v>
      </c>
      <c r="S1790">
        <v>1</v>
      </c>
      <c r="T1790">
        <v>0</v>
      </c>
    </row>
    <row r="1791" spans="1:20" x14ac:dyDescent="0.25">
      <c r="A1791" t="s">
        <v>21</v>
      </c>
      <c r="B1791" s="3">
        <v>22.906886</v>
      </c>
      <c r="C1791" s="2">
        <v>1.81955</v>
      </c>
      <c r="D1791" s="2">
        <v>120.77543900000001</v>
      </c>
      <c r="E1791">
        <v>1</v>
      </c>
      <c r="F1791">
        <v>1</v>
      </c>
      <c r="G1791" s="3">
        <v>2.6367189999999998</v>
      </c>
      <c r="H1791" s="3">
        <v>2.8063410000000002</v>
      </c>
      <c r="I1791">
        <v>1</v>
      </c>
      <c r="J1791">
        <v>0</v>
      </c>
      <c r="K1791" s="2">
        <v>1.9675910000000001</v>
      </c>
      <c r="L1791">
        <v>0</v>
      </c>
      <c r="M1791" s="2">
        <v>1.5253840000000001</v>
      </c>
      <c r="N1791" s="2">
        <v>0.31559500000000001</v>
      </c>
      <c r="O1791" s="18">
        <v>1</v>
      </c>
      <c r="P1791">
        <v>4</v>
      </c>
      <c r="Q1791" t="s">
        <v>30</v>
      </c>
      <c r="R1791" s="2">
        <f t="shared" si="27"/>
        <v>36.479647770776438</v>
      </c>
      <c r="S1791">
        <v>1</v>
      </c>
      <c r="T1791">
        <v>0</v>
      </c>
    </row>
    <row r="1792" spans="1:20" x14ac:dyDescent="0.25">
      <c r="A1792" t="s">
        <v>21</v>
      </c>
      <c r="B1792" s="3">
        <v>23.147644</v>
      </c>
      <c r="C1792" s="2">
        <v>1.8155140000000001</v>
      </c>
      <c r="D1792" s="2">
        <v>120.337664</v>
      </c>
      <c r="E1792">
        <v>1</v>
      </c>
      <c r="F1792">
        <v>1</v>
      </c>
      <c r="G1792" s="3">
        <v>2.9967169999999999</v>
      </c>
      <c r="H1792" s="3">
        <v>2.791366</v>
      </c>
      <c r="I1792">
        <v>1</v>
      </c>
      <c r="J1792">
        <v>0</v>
      </c>
      <c r="K1792" s="2">
        <v>2.626309</v>
      </c>
      <c r="L1792">
        <v>0</v>
      </c>
      <c r="M1792" s="2">
        <v>1.194898</v>
      </c>
      <c r="N1792" s="2">
        <v>3.4896999999999997E-2</v>
      </c>
      <c r="O1792" s="18">
        <v>1</v>
      </c>
      <c r="P1792">
        <v>4</v>
      </c>
      <c r="Q1792" t="s">
        <v>30</v>
      </c>
      <c r="R1792" s="2">
        <f t="shared" si="27"/>
        <v>36.50920466882468</v>
      </c>
      <c r="S1792">
        <v>1</v>
      </c>
      <c r="T1792">
        <v>0</v>
      </c>
    </row>
    <row r="1793" spans="1:20" x14ac:dyDescent="0.25">
      <c r="A1793" t="s">
        <v>21</v>
      </c>
      <c r="B1793" s="3">
        <v>24.001888999999998</v>
      </c>
      <c r="C1793" s="2">
        <v>1.6140749999999999</v>
      </c>
      <c r="D1793" s="2">
        <v>100.245302</v>
      </c>
      <c r="E1793">
        <v>1</v>
      </c>
      <c r="F1793">
        <v>1</v>
      </c>
      <c r="G1793" s="3">
        <v>2.8804829999999999</v>
      </c>
      <c r="H1793" s="3">
        <v>1.7032989999999999</v>
      </c>
      <c r="I1793">
        <v>1</v>
      </c>
      <c r="J1793">
        <v>0</v>
      </c>
      <c r="K1793" s="2">
        <v>1.006378</v>
      </c>
      <c r="L1793">
        <v>0</v>
      </c>
      <c r="M1793" s="2">
        <v>1.076729</v>
      </c>
      <c r="N1793" s="2">
        <v>1.0580069999999999</v>
      </c>
      <c r="O1793" s="18">
        <v>0</v>
      </c>
      <c r="P1793">
        <v>4</v>
      </c>
      <c r="Q1793" t="s">
        <v>30</v>
      </c>
      <c r="R1793" s="2">
        <f t="shared" si="27"/>
        <v>38.478364715900327</v>
      </c>
      <c r="S1793">
        <v>1</v>
      </c>
      <c r="T1793">
        <v>0</v>
      </c>
    </row>
    <row r="1794" spans="1:20" x14ac:dyDescent="0.25">
      <c r="A1794" t="s">
        <v>21</v>
      </c>
      <c r="B1794" s="3">
        <v>24.002403999999999</v>
      </c>
      <c r="C1794" s="2">
        <v>1.609418</v>
      </c>
      <c r="D1794" s="2">
        <v>100.078367</v>
      </c>
      <c r="E1794">
        <v>1</v>
      </c>
      <c r="F1794">
        <v>1</v>
      </c>
      <c r="G1794" s="3">
        <v>2.8856929999999998</v>
      </c>
      <c r="H1794" s="3">
        <v>1.6851339999999999</v>
      </c>
      <c r="I1794">
        <v>1</v>
      </c>
      <c r="J1794">
        <v>0</v>
      </c>
      <c r="K1794" s="2">
        <v>1.011849</v>
      </c>
      <c r="L1794">
        <v>0</v>
      </c>
      <c r="M1794" s="2">
        <v>0.50310500000000002</v>
      </c>
      <c r="N1794" s="2">
        <v>1.217929</v>
      </c>
      <c r="O1794" s="18">
        <v>0</v>
      </c>
      <c r="P1794">
        <v>4</v>
      </c>
      <c r="Q1794" t="s">
        <v>30</v>
      </c>
      <c r="R1794" s="2">
        <f t="shared" si="27"/>
        <v>38.636920275769228</v>
      </c>
      <c r="S1794">
        <v>1</v>
      </c>
      <c r="T1794">
        <v>0</v>
      </c>
    </row>
    <row r="1795" spans="1:20" x14ac:dyDescent="0.25">
      <c r="A1795" t="s">
        <v>21</v>
      </c>
      <c r="B1795" s="3">
        <v>30.715160000000001</v>
      </c>
      <c r="C1795" s="2">
        <v>1.6501889999999999</v>
      </c>
      <c r="D1795" s="2">
        <v>101.141277</v>
      </c>
      <c r="E1795">
        <v>1</v>
      </c>
      <c r="F1795">
        <v>1</v>
      </c>
      <c r="G1795" s="3">
        <v>2.9134519999999999</v>
      </c>
      <c r="H1795" s="3">
        <v>2.2697989999999999</v>
      </c>
      <c r="I1795">
        <v>1</v>
      </c>
      <c r="J1795">
        <v>0</v>
      </c>
      <c r="K1795" s="2">
        <v>1</v>
      </c>
      <c r="L1795">
        <v>0</v>
      </c>
      <c r="M1795" s="2">
        <v>1.889937</v>
      </c>
      <c r="N1795" s="2">
        <v>0.37881799999999999</v>
      </c>
      <c r="O1795" s="18">
        <v>0</v>
      </c>
      <c r="P1795">
        <v>4</v>
      </c>
      <c r="Q1795" t="s">
        <v>30</v>
      </c>
      <c r="R1795" s="2">
        <f t="shared" ref="R1795:R1858" si="28">D1795/(C1795*C1795)</f>
        <v>37.141638359382476</v>
      </c>
      <c r="S1795">
        <v>1</v>
      </c>
      <c r="T1795">
        <v>0</v>
      </c>
    </row>
    <row r="1796" spans="1:20" x14ac:dyDescent="0.25">
      <c r="A1796" t="s">
        <v>21</v>
      </c>
      <c r="B1796" s="3">
        <v>30.642430000000001</v>
      </c>
      <c r="C1796" s="2">
        <v>1.6538759999999999</v>
      </c>
      <c r="D1796" s="2">
        <v>102.583895</v>
      </c>
      <c r="E1796">
        <v>1</v>
      </c>
      <c r="F1796">
        <v>1</v>
      </c>
      <c r="G1796" s="3">
        <v>2.9195259999999998</v>
      </c>
      <c r="H1796" s="3">
        <v>2.142328</v>
      </c>
      <c r="I1796">
        <v>1</v>
      </c>
      <c r="J1796">
        <v>0</v>
      </c>
      <c r="K1796" s="2">
        <v>1.1757139999999999</v>
      </c>
      <c r="L1796">
        <v>0</v>
      </c>
      <c r="M1796" s="2">
        <v>0.95855500000000005</v>
      </c>
      <c r="N1796" s="2">
        <v>0.63628899999999999</v>
      </c>
      <c r="O1796" s="18">
        <v>0</v>
      </c>
      <c r="P1796">
        <v>4</v>
      </c>
      <c r="Q1796" t="s">
        <v>30</v>
      </c>
      <c r="R1796" s="2">
        <f t="shared" si="28"/>
        <v>37.503629072594066</v>
      </c>
      <c r="S1796">
        <v>1</v>
      </c>
      <c r="T1796">
        <v>0</v>
      </c>
    </row>
    <row r="1797" spans="1:20" x14ac:dyDescent="0.25">
      <c r="A1797" t="s">
        <v>21</v>
      </c>
      <c r="B1797" s="3">
        <v>20.068432000000001</v>
      </c>
      <c r="C1797" s="2">
        <v>1.657132</v>
      </c>
      <c r="D1797" s="2">
        <v>105.58049099999999</v>
      </c>
      <c r="E1797">
        <v>1</v>
      </c>
      <c r="F1797">
        <v>1</v>
      </c>
      <c r="G1797" s="3">
        <v>2.7241209999999998</v>
      </c>
      <c r="H1797" s="3">
        <v>1.437959</v>
      </c>
      <c r="I1797">
        <v>1</v>
      </c>
      <c r="J1797">
        <v>0</v>
      </c>
      <c r="K1797" s="2">
        <v>1.5904180000000001</v>
      </c>
      <c r="L1797">
        <v>0</v>
      </c>
      <c r="M1797" s="2">
        <v>2.9603000000000001E-2</v>
      </c>
      <c r="N1797" s="2">
        <v>1.1221179999999999</v>
      </c>
      <c r="O1797" s="18">
        <v>0</v>
      </c>
      <c r="P1797">
        <v>4</v>
      </c>
      <c r="Q1797" t="s">
        <v>30</v>
      </c>
      <c r="R1797" s="2">
        <f t="shared" si="28"/>
        <v>38.447620761168636</v>
      </c>
      <c r="S1797">
        <v>1</v>
      </c>
      <c r="T1797">
        <v>0</v>
      </c>
    </row>
    <row r="1798" spans="1:20" x14ac:dyDescent="0.25">
      <c r="A1798" t="s">
        <v>21</v>
      </c>
      <c r="B1798" s="3">
        <v>20.914366000000001</v>
      </c>
      <c r="C1798" s="2">
        <v>1.6447510000000001</v>
      </c>
      <c r="D1798" s="2">
        <v>101.067988</v>
      </c>
      <c r="E1798">
        <v>1</v>
      </c>
      <c r="F1798">
        <v>1</v>
      </c>
      <c r="G1798" s="3">
        <v>2.8019919999999998</v>
      </c>
      <c r="H1798" s="3">
        <v>1.3431169999999999</v>
      </c>
      <c r="I1798">
        <v>1</v>
      </c>
      <c r="J1798">
        <v>0</v>
      </c>
      <c r="K1798" s="2">
        <v>1.1289419999999999</v>
      </c>
      <c r="L1798">
        <v>0</v>
      </c>
      <c r="M1798" s="2">
        <v>0.233987</v>
      </c>
      <c r="N1798" s="2">
        <v>0.81998000000000004</v>
      </c>
      <c r="O1798" s="18">
        <v>0</v>
      </c>
      <c r="P1798">
        <v>4</v>
      </c>
      <c r="Q1798" t="s">
        <v>30</v>
      </c>
      <c r="R1798" s="2">
        <f t="shared" si="28"/>
        <v>37.360553513974367</v>
      </c>
      <c r="S1798">
        <v>1</v>
      </c>
      <c r="T1798">
        <v>0</v>
      </c>
    </row>
    <row r="1799" spans="1:20" x14ac:dyDescent="0.25">
      <c r="A1799" t="s">
        <v>21</v>
      </c>
      <c r="B1799" s="3">
        <v>25.512048</v>
      </c>
      <c r="C1799" s="2">
        <v>1.6607609999999999</v>
      </c>
      <c r="D1799" s="2">
        <v>104.32146299999999</v>
      </c>
      <c r="E1799">
        <v>1</v>
      </c>
      <c r="F1799">
        <v>1</v>
      </c>
      <c r="G1799" s="3">
        <v>2.7489710000000001</v>
      </c>
      <c r="H1799" s="3">
        <v>1.2134309999999999</v>
      </c>
      <c r="I1799">
        <v>1</v>
      </c>
      <c r="J1799">
        <v>0</v>
      </c>
      <c r="K1799" s="2">
        <v>1.4488749999999999</v>
      </c>
      <c r="L1799">
        <v>0</v>
      </c>
      <c r="M1799" s="2">
        <v>0.128548</v>
      </c>
      <c r="N1799" s="2">
        <v>1.2390380000000001</v>
      </c>
      <c r="O1799" s="18">
        <v>0</v>
      </c>
      <c r="P1799">
        <v>4</v>
      </c>
      <c r="Q1799" t="s">
        <v>30</v>
      </c>
      <c r="R1799" s="2">
        <f t="shared" si="28"/>
        <v>37.82329793041324</v>
      </c>
      <c r="S1799">
        <v>1</v>
      </c>
      <c r="T1799">
        <v>0</v>
      </c>
    </row>
    <row r="1800" spans="1:20" x14ac:dyDescent="0.25">
      <c r="A1800" t="s">
        <v>21</v>
      </c>
      <c r="B1800" s="3">
        <v>26.844812000000001</v>
      </c>
      <c r="C1800" s="2">
        <v>1.6915100000000001</v>
      </c>
      <c r="D1800" s="2">
        <v>102.59518</v>
      </c>
      <c r="E1800">
        <v>1</v>
      </c>
      <c r="F1800">
        <v>1</v>
      </c>
      <c r="G1800" s="3">
        <v>2.6803750000000002</v>
      </c>
      <c r="H1800" s="3">
        <v>1.089048</v>
      </c>
      <c r="I1800">
        <v>1</v>
      </c>
      <c r="J1800">
        <v>0</v>
      </c>
      <c r="K1800" s="2">
        <v>1.3662380000000001</v>
      </c>
      <c r="L1800">
        <v>0</v>
      </c>
      <c r="M1800" s="2">
        <v>0.18132400000000001</v>
      </c>
      <c r="N1800" s="2">
        <v>1.041677</v>
      </c>
      <c r="O1800" s="18">
        <v>0</v>
      </c>
      <c r="P1800">
        <v>4</v>
      </c>
      <c r="Q1800" t="s">
        <v>30</v>
      </c>
      <c r="R1800" s="2">
        <f t="shared" si="28"/>
        <v>35.857319300962153</v>
      </c>
      <c r="S1800">
        <v>1</v>
      </c>
      <c r="T1800">
        <v>0</v>
      </c>
    </row>
    <row r="1801" spans="1:20" x14ac:dyDescent="0.25">
      <c r="A1801" t="s">
        <v>15</v>
      </c>
      <c r="B1801" s="3">
        <v>25.919241</v>
      </c>
      <c r="C1801" s="2">
        <v>1.611462</v>
      </c>
      <c r="D1801" s="2">
        <v>102.09322299999999</v>
      </c>
      <c r="E1801">
        <v>1</v>
      </c>
      <c r="F1801">
        <v>1</v>
      </c>
      <c r="G1801" s="3">
        <v>3</v>
      </c>
      <c r="H1801" s="3">
        <v>3</v>
      </c>
      <c r="I1801">
        <v>1</v>
      </c>
      <c r="J1801">
        <v>0</v>
      </c>
      <c r="K1801" s="2">
        <v>1.023328</v>
      </c>
      <c r="L1801">
        <v>0</v>
      </c>
      <c r="M1801" s="2">
        <v>5.0930000000000003E-2</v>
      </c>
      <c r="N1801" s="2">
        <v>1</v>
      </c>
      <c r="O1801" s="18">
        <v>1</v>
      </c>
      <c r="P1801">
        <v>4</v>
      </c>
      <c r="Q1801" t="s">
        <v>32</v>
      </c>
      <c r="R1801" s="2">
        <f t="shared" si="28"/>
        <v>39.314863909858197</v>
      </c>
      <c r="S1801">
        <v>1</v>
      </c>
      <c r="T1801">
        <v>0</v>
      </c>
    </row>
    <row r="1802" spans="1:20" x14ac:dyDescent="0.25">
      <c r="A1802" t="s">
        <v>15</v>
      </c>
      <c r="B1802" s="3">
        <v>26</v>
      </c>
      <c r="C1802" s="2">
        <v>1.5847819999999999</v>
      </c>
      <c r="D1802" s="2">
        <v>105.05559700000001</v>
      </c>
      <c r="E1802">
        <v>1</v>
      </c>
      <c r="F1802">
        <v>1</v>
      </c>
      <c r="G1802" s="3">
        <v>3</v>
      </c>
      <c r="H1802" s="3">
        <v>3</v>
      </c>
      <c r="I1802">
        <v>1</v>
      </c>
      <c r="J1802">
        <v>0</v>
      </c>
      <c r="K1802" s="2">
        <v>1.197667</v>
      </c>
      <c r="L1802">
        <v>0</v>
      </c>
      <c r="M1802" s="2">
        <v>0</v>
      </c>
      <c r="N1802" s="2">
        <v>0.53476900000000005</v>
      </c>
      <c r="O1802" s="18">
        <v>1</v>
      </c>
      <c r="P1802">
        <v>4</v>
      </c>
      <c r="Q1802" t="s">
        <v>32</v>
      </c>
      <c r="R1802" s="2">
        <f t="shared" si="28"/>
        <v>41.829255555314724</v>
      </c>
      <c r="S1802">
        <v>1</v>
      </c>
      <c r="T1802">
        <v>0</v>
      </c>
    </row>
    <row r="1803" spans="1:20" x14ac:dyDescent="0.25">
      <c r="A1803" t="s">
        <v>15</v>
      </c>
      <c r="B1803" s="3">
        <v>18.233540999999999</v>
      </c>
      <c r="C1803" s="2">
        <v>1.792378</v>
      </c>
      <c r="D1803" s="2">
        <v>137.859737</v>
      </c>
      <c r="E1803">
        <v>1</v>
      </c>
      <c r="F1803">
        <v>1</v>
      </c>
      <c r="G1803" s="3">
        <v>3</v>
      </c>
      <c r="H1803" s="3">
        <v>3</v>
      </c>
      <c r="I1803">
        <v>1</v>
      </c>
      <c r="J1803">
        <v>0</v>
      </c>
      <c r="K1803" s="2">
        <v>2.8388930000000001</v>
      </c>
      <c r="L1803">
        <v>0</v>
      </c>
      <c r="M1803" s="2">
        <v>1.9903169999999999</v>
      </c>
      <c r="N1803" s="2">
        <v>0.73586799999999997</v>
      </c>
      <c r="O1803" s="18">
        <v>1</v>
      </c>
      <c r="P1803">
        <v>4</v>
      </c>
      <c r="Q1803" t="s">
        <v>32</v>
      </c>
      <c r="R1803" s="2">
        <f t="shared" si="28"/>
        <v>42.911948634659879</v>
      </c>
      <c r="S1803">
        <v>1</v>
      </c>
      <c r="T1803">
        <v>0</v>
      </c>
    </row>
    <row r="1804" spans="1:20" x14ac:dyDescent="0.25">
      <c r="A1804" t="s">
        <v>15</v>
      </c>
      <c r="B1804" s="3">
        <v>18.147704999999998</v>
      </c>
      <c r="C1804" s="2">
        <v>1.802257</v>
      </c>
      <c r="D1804" s="2">
        <v>149.93584799999999</v>
      </c>
      <c r="E1804">
        <v>1</v>
      </c>
      <c r="F1804">
        <v>1</v>
      </c>
      <c r="G1804" s="3">
        <v>3</v>
      </c>
      <c r="H1804" s="3">
        <v>3</v>
      </c>
      <c r="I1804">
        <v>1</v>
      </c>
      <c r="J1804">
        <v>0</v>
      </c>
      <c r="K1804" s="2">
        <v>2.1818110000000002</v>
      </c>
      <c r="L1804">
        <v>0</v>
      </c>
      <c r="M1804" s="2">
        <v>1.995582</v>
      </c>
      <c r="N1804" s="2">
        <v>0.93966499999999997</v>
      </c>
      <c r="O1804" s="18">
        <v>1</v>
      </c>
      <c r="P1804">
        <v>4</v>
      </c>
      <c r="Q1804" t="s">
        <v>32</v>
      </c>
      <c r="R1804" s="2">
        <f t="shared" si="28"/>
        <v>46.160663035809279</v>
      </c>
      <c r="S1804">
        <v>1</v>
      </c>
      <c r="T1804">
        <v>0</v>
      </c>
    </row>
    <row r="1805" spans="1:20" x14ac:dyDescent="0.25">
      <c r="A1805" t="s">
        <v>15</v>
      </c>
      <c r="B1805" s="3">
        <v>26</v>
      </c>
      <c r="C1805" s="2">
        <v>1.65632</v>
      </c>
      <c r="D1805" s="2">
        <v>111.93301</v>
      </c>
      <c r="E1805">
        <v>1</v>
      </c>
      <c r="F1805">
        <v>1</v>
      </c>
      <c r="G1805" s="3">
        <v>3</v>
      </c>
      <c r="H1805" s="3">
        <v>3</v>
      </c>
      <c r="I1805">
        <v>1</v>
      </c>
      <c r="J1805">
        <v>0</v>
      </c>
      <c r="K1805" s="2">
        <v>2.7740140000000002</v>
      </c>
      <c r="L1805">
        <v>0</v>
      </c>
      <c r="M1805" s="2">
        <v>0</v>
      </c>
      <c r="N1805" s="2">
        <v>0.13841800000000001</v>
      </c>
      <c r="O1805" s="18">
        <v>1</v>
      </c>
      <c r="P1805">
        <v>4</v>
      </c>
      <c r="Q1805" t="s">
        <v>32</v>
      </c>
      <c r="R1805" s="2">
        <f t="shared" si="28"/>
        <v>40.800895076806832</v>
      </c>
      <c r="S1805">
        <v>1</v>
      </c>
      <c r="T1805">
        <v>0</v>
      </c>
    </row>
    <row r="1806" spans="1:20" x14ac:dyDescent="0.25">
      <c r="A1806" t="s">
        <v>15</v>
      </c>
      <c r="B1806" s="3">
        <v>26</v>
      </c>
      <c r="C1806" s="2">
        <v>1.600762</v>
      </c>
      <c r="D1806" s="2">
        <v>105.44826399999999</v>
      </c>
      <c r="E1806">
        <v>1</v>
      </c>
      <c r="F1806">
        <v>1</v>
      </c>
      <c r="G1806" s="3">
        <v>3</v>
      </c>
      <c r="H1806" s="3">
        <v>3</v>
      </c>
      <c r="I1806">
        <v>1</v>
      </c>
      <c r="J1806">
        <v>0</v>
      </c>
      <c r="K1806" s="2">
        <v>1.0313540000000001</v>
      </c>
      <c r="L1806">
        <v>0</v>
      </c>
      <c r="M1806" s="2">
        <v>0</v>
      </c>
      <c r="N1806" s="2">
        <v>0.37464999999999998</v>
      </c>
      <c r="O1806" s="18">
        <v>1</v>
      </c>
      <c r="P1806">
        <v>4</v>
      </c>
      <c r="Q1806" t="s">
        <v>32</v>
      </c>
      <c r="R1806" s="2">
        <f t="shared" si="28"/>
        <v>41.151521966582955</v>
      </c>
      <c r="S1806">
        <v>1</v>
      </c>
      <c r="T1806">
        <v>0</v>
      </c>
    </row>
    <row r="1807" spans="1:20" x14ac:dyDescent="0.25">
      <c r="A1807" t="s">
        <v>15</v>
      </c>
      <c r="B1807" s="3">
        <v>25.902283000000001</v>
      </c>
      <c r="C1807" s="2">
        <v>1.678658</v>
      </c>
      <c r="D1807" s="2">
        <v>104.95483400000001</v>
      </c>
      <c r="E1807">
        <v>1</v>
      </c>
      <c r="F1807">
        <v>1</v>
      </c>
      <c r="G1807" s="3">
        <v>3</v>
      </c>
      <c r="H1807" s="3">
        <v>3</v>
      </c>
      <c r="I1807">
        <v>1</v>
      </c>
      <c r="J1807">
        <v>0</v>
      </c>
      <c r="K1807" s="2">
        <v>1.6661600000000001</v>
      </c>
      <c r="L1807">
        <v>0</v>
      </c>
      <c r="M1807" s="2">
        <v>0.21035100000000001</v>
      </c>
      <c r="N1807" s="2">
        <v>0.73421000000000003</v>
      </c>
      <c r="O1807" s="18">
        <v>1</v>
      </c>
      <c r="P1807">
        <v>4</v>
      </c>
      <c r="Q1807" t="s">
        <v>32</v>
      </c>
      <c r="R1807" s="2">
        <f t="shared" si="28"/>
        <v>37.245859187261523</v>
      </c>
      <c r="S1807">
        <v>1</v>
      </c>
      <c r="T1807">
        <v>0</v>
      </c>
    </row>
    <row r="1808" spans="1:20" x14ac:dyDescent="0.25">
      <c r="A1808" t="s">
        <v>15</v>
      </c>
      <c r="B1808" s="3">
        <v>25.540865</v>
      </c>
      <c r="C1808" s="2">
        <v>1.6782010000000001</v>
      </c>
      <c r="D1808" s="2">
        <v>109.90047199999999</v>
      </c>
      <c r="E1808">
        <v>1</v>
      </c>
      <c r="F1808">
        <v>1</v>
      </c>
      <c r="G1808" s="3">
        <v>3</v>
      </c>
      <c r="H1808" s="3">
        <v>3</v>
      </c>
      <c r="I1808">
        <v>1</v>
      </c>
      <c r="J1808">
        <v>0</v>
      </c>
      <c r="K1808" s="2">
        <v>1.4716640000000001</v>
      </c>
      <c r="L1808">
        <v>0</v>
      </c>
      <c r="M1808" s="2">
        <v>0.143955</v>
      </c>
      <c r="N1808" s="2">
        <v>0.44453199999999998</v>
      </c>
      <c r="O1808" s="18">
        <v>1</v>
      </c>
      <c r="P1808">
        <v>4</v>
      </c>
      <c r="Q1808" t="s">
        <v>32</v>
      </c>
      <c r="R1808" s="2">
        <f t="shared" si="28"/>
        <v>39.022187068237983</v>
      </c>
      <c r="S1808">
        <v>1</v>
      </c>
      <c r="T1808">
        <v>0</v>
      </c>
    </row>
    <row r="1809" spans="1:20" x14ac:dyDescent="0.25">
      <c r="A1809" t="s">
        <v>15</v>
      </c>
      <c r="B1809" s="3">
        <v>22.392510000000001</v>
      </c>
      <c r="C1809" s="2">
        <v>1.6556299999999999</v>
      </c>
      <c r="D1809" s="2">
        <v>121.20517100000001</v>
      </c>
      <c r="E1809">
        <v>1</v>
      </c>
      <c r="F1809">
        <v>1</v>
      </c>
      <c r="G1809" s="3">
        <v>3</v>
      </c>
      <c r="H1809" s="3">
        <v>3</v>
      </c>
      <c r="I1809">
        <v>1</v>
      </c>
      <c r="J1809">
        <v>0</v>
      </c>
      <c r="K1809" s="2">
        <v>1.347559</v>
      </c>
      <c r="L1809">
        <v>0</v>
      </c>
      <c r="M1809" s="2">
        <v>0.462951</v>
      </c>
      <c r="N1809" s="2">
        <v>0.31794</v>
      </c>
      <c r="O1809" s="18">
        <v>1</v>
      </c>
      <c r="P1809">
        <v>4</v>
      </c>
      <c r="Q1809" t="s">
        <v>32</v>
      </c>
      <c r="R1809" s="2">
        <f t="shared" si="28"/>
        <v>44.217539677282787</v>
      </c>
      <c r="S1809">
        <v>1</v>
      </c>
      <c r="T1809">
        <v>0</v>
      </c>
    </row>
    <row r="1810" spans="1:20" x14ac:dyDescent="0.25">
      <c r="A1810" t="s">
        <v>15</v>
      </c>
      <c r="B1810" s="3">
        <v>21.305402000000001</v>
      </c>
      <c r="C1810" s="2">
        <v>1.694952</v>
      </c>
      <c r="D1810" s="2">
        <v>133.76472999999999</v>
      </c>
      <c r="E1810">
        <v>1</v>
      </c>
      <c r="F1810">
        <v>1</v>
      </c>
      <c r="G1810" s="3">
        <v>3</v>
      </c>
      <c r="H1810" s="3">
        <v>3</v>
      </c>
      <c r="I1810">
        <v>1</v>
      </c>
      <c r="J1810">
        <v>0</v>
      </c>
      <c r="K1810" s="2">
        <v>1.338241</v>
      </c>
      <c r="L1810">
        <v>0</v>
      </c>
      <c r="M1810" s="2">
        <v>1.92628</v>
      </c>
      <c r="N1810" s="2">
        <v>0.88613500000000001</v>
      </c>
      <c r="O1810" s="18">
        <v>1</v>
      </c>
      <c r="P1810">
        <v>4</v>
      </c>
      <c r="Q1810" t="s">
        <v>32</v>
      </c>
      <c r="R1810" s="2">
        <f t="shared" si="28"/>
        <v>46.561483585186799</v>
      </c>
      <c r="S1810">
        <v>1</v>
      </c>
      <c r="T1810">
        <v>0</v>
      </c>
    </row>
    <row r="1811" spans="1:20" x14ac:dyDescent="0.25">
      <c r="A1811" t="s">
        <v>15</v>
      </c>
      <c r="B1811" s="3">
        <v>26</v>
      </c>
      <c r="C1811" s="2">
        <v>1.622771</v>
      </c>
      <c r="D1811" s="2">
        <v>109.95971400000001</v>
      </c>
      <c r="E1811">
        <v>1</v>
      </c>
      <c r="F1811">
        <v>1</v>
      </c>
      <c r="G1811" s="3">
        <v>3</v>
      </c>
      <c r="H1811" s="3">
        <v>3</v>
      </c>
      <c r="I1811">
        <v>1</v>
      </c>
      <c r="J1811">
        <v>0</v>
      </c>
      <c r="K1811" s="2">
        <v>2.6791369999999999</v>
      </c>
      <c r="L1811">
        <v>0</v>
      </c>
      <c r="M1811" s="2">
        <v>0</v>
      </c>
      <c r="N1811" s="2">
        <v>0.479348</v>
      </c>
      <c r="O1811" s="18">
        <v>1</v>
      </c>
      <c r="P1811">
        <v>4</v>
      </c>
      <c r="Q1811" t="s">
        <v>32</v>
      </c>
      <c r="R1811" s="2">
        <f t="shared" si="28"/>
        <v>41.756022761867811</v>
      </c>
      <c r="S1811">
        <v>1</v>
      </c>
      <c r="T1811">
        <v>0</v>
      </c>
    </row>
    <row r="1812" spans="1:20" x14ac:dyDescent="0.25">
      <c r="A1812" t="s">
        <v>15</v>
      </c>
      <c r="B1812" s="3">
        <v>26</v>
      </c>
      <c r="C1812" s="2">
        <v>1.5838890000000001</v>
      </c>
      <c r="D1812" s="2">
        <v>110.545378</v>
      </c>
      <c r="E1812">
        <v>1</v>
      </c>
      <c r="F1812">
        <v>1</v>
      </c>
      <c r="G1812" s="3">
        <v>3</v>
      </c>
      <c r="H1812" s="3">
        <v>3</v>
      </c>
      <c r="I1812">
        <v>1</v>
      </c>
      <c r="J1812">
        <v>0</v>
      </c>
      <c r="K1812" s="2">
        <v>2.5782919999999998</v>
      </c>
      <c r="L1812">
        <v>0</v>
      </c>
      <c r="M1812" s="2">
        <v>0</v>
      </c>
      <c r="N1812" s="2">
        <v>0.492394</v>
      </c>
      <c r="O1812" s="18">
        <v>1</v>
      </c>
      <c r="P1812">
        <v>4</v>
      </c>
      <c r="Q1812" t="s">
        <v>32</v>
      </c>
      <c r="R1812" s="2">
        <f t="shared" si="28"/>
        <v>44.064729017968581</v>
      </c>
      <c r="S1812">
        <v>1</v>
      </c>
      <c r="T1812">
        <v>0</v>
      </c>
    </row>
    <row r="1813" spans="1:20" x14ac:dyDescent="0.25">
      <c r="A1813" t="s">
        <v>15</v>
      </c>
      <c r="B1813" s="3">
        <v>21.334585000000001</v>
      </c>
      <c r="C1813" s="2">
        <v>1.7290449999999999</v>
      </c>
      <c r="D1813" s="2">
        <v>131.529267</v>
      </c>
      <c r="E1813">
        <v>1</v>
      </c>
      <c r="F1813">
        <v>1</v>
      </c>
      <c r="G1813" s="3">
        <v>3</v>
      </c>
      <c r="H1813" s="3">
        <v>3</v>
      </c>
      <c r="I1813">
        <v>1</v>
      </c>
      <c r="J1813">
        <v>0</v>
      </c>
      <c r="K1813" s="2">
        <v>1.3021929999999999</v>
      </c>
      <c r="L1813">
        <v>0</v>
      </c>
      <c r="M1813" s="2">
        <v>1.742453</v>
      </c>
      <c r="N1813" s="2">
        <v>0.94232000000000005</v>
      </c>
      <c r="O1813" s="18">
        <v>1</v>
      </c>
      <c r="P1813">
        <v>4</v>
      </c>
      <c r="Q1813" t="s">
        <v>32</v>
      </c>
      <c r="R1813" s="2">
        <f t="shared" si="28"/>
        <v>43.995656962866576</v>
      </c>
      <c r="S1813">
        <v>1</v>
      </c>
      <c r="T1813">
        <v>0</v>
      </c>
    </row>
    <row r="1814" spans="1:20" x14ac:dyDescent="0.25">
      <c r="A1814" t="s">
        <v>15</v>
      </c>
      <c r="B1814" s="3">
        <v>22.978655</v>
      </c>
      <c r="C1814" s="2">
        <v>1.664622</v>
      </c>
      <c r="D1814" s="2">
        <v>114.465425</v>
      </c>
      <c r="E1814">
        <v>1</v>
      </c>
      <c r="F1814">
        <v>1</v>
      </c>
      <c r="G1814" s="3">
        <v>3</v>
      </c>
      <c r="H1814" s="3">
        <v>3</v>
      </c>
      <c r="I1814">
        <v>1</v>
      </c>
      <c r="J1814">
        <v>0</v>
      </c>
      <c r="K1814" s="2">
        <v>2.408442</v>
      </c>
      <c r="L1814">
        <v>0</v>
      </c>
      <c r="M1814" s="2">
        <v>0.19405600000000001</v>
      </c>
      <c r="N1814" s="2">
        <v>0.80314099999999999</v>
      </c>
      <c r="O1814" s="18">
        <v>1</v>
      </c>
      <c r="P1814">
        <v>4</v>
      </c>
      <c r="Q1814" t="s">
        <v>32</v>
      </c>
      <c r="R1814" s="2">
        <f t="shared" si="28"/>
        <v>41.308846213676674</v>
      </c>
      <c r="S1814">
        <v>1</v>
      </c>
      <c r="T1814">
        <v>0</v>
      </c>
    </row>
    <row r="1815" spans="1:20" x14ac:dyDescent="0.25">
      <c r="A1815" t="s">
        <v>15</v>
      </c>
      <c r="B1815" s="3">
        <v>21.012450000000001</v>
      </c>
      <c r="C1815" s="2">
        <v>1.747773</v>
      </c>
      <c r="D1815" s="2">
        <v>127.902844</v>
      </c>
      <c r="E1815">
        <v>1</v>
      </c>
      <c r="F1815">
        <v>1</v>
      </c>
      <c r="G1815" s="3">
        <v>3</v>
      </c>
      <c r="H1815" s="3">
        <v>3</v>
      </c>
      <c r="I1815">
        <v>1</v>
      </c>
      <c r="J1815">
        <v>0</v>
      </c>
      <c r="K1815" s="2">
        <v>1.7052179999999999</v>
      </c>
      <c r="L1815">
        <v>0</v>
      </c>
      <c r="M1815" s="2">
        <v>0.39093699999999998</v>
      </c>
      <c r="N1815" s="2">
        <v>0.99864600000000003</v>
      </c>
      <c r="O1815" s="18">
        <v>1</v>
      </c>
      <c r="P1815">
        <v>4</v>
      </c>
      <c r="Q1815" t="s">
        <v>32</v>
      </c>
      <c r="R1815" s="2">
        <f t="shared" si="28"/>
        <v>41.870693047524078</v>
      </c>
      <c r="S1815">
        <v>1</v>
      </c>
      <c r="T1815">
        <v>0</v>
      </c>
    </row>
    <row r="1816" spans="1:20" x14ac:dyDescent="0.25">
      <c r="A1816" t="s">
        <v>15</v>
      </c>
      <c r="B1816" s="3">
        <v>21.056059000000001</v>
      </c>
      <c r="C1816" s="2">
        <v>1.730113</v>
      </c>
      <c r="D1816" s="2">
        <v>152.09436199999999</v>
      </c>
      <c r="E1816">
        <v>1</v>
      </c>
      <c r="F1816">
        <v>1</v>
      </c>
      <c r="G1816" s="3">
        <v>3</v>
      </c>
      <c r="H1816" s="3">
        <v>3</v>
      </c>
      <c r="I1816">
        <v>1</v>
      </c>
      <c r="J1816">
        <v>0</v>
      </c>
      <c r="K1816" s="2">
        <v>2.3749579999999999</v>
      </c>
      <c r="L1816">
        <v>0</v>
      </c>
      <c r="M1816" s="2">
        <v>0.75011099999999997</v>
      </c>
      <c r="N1816" s="2">
        <v>0.671458</v>
      </c>
      <c r="O1816" s="18">
        <v>1</v>
      </c>
      <c r="P1816">
        <v>4</v>
      </c>
      <c r="Q1816" t="s">
        <v>32</v>
      </c>
      <c r="R1816" s="2">
        <f t="shared" si="28"/>
        <v>50.811752805664327</v>
      </c>
      <c r="S1816">
        <v>1</v>
      </c>
      <c r="T1816">
        <v>0</v>
      </c>
    </row>
    <row r="1817" spans="1:20" x14ac:dyDescent="0.25">
      <c r="A1817" t="s">
        <v>15</v>
      </c>
      <c r="B1817" s="3">
        <v>18.771000999999998</v>
      </c>
      <c r="C1817" s="2">
        <v>1.7466520000000001</v>
      </c>
      <c r="D1817" s="2">
        <v>133.800129</v>
      </c>
      <c r="E1817">
        <v>1</v>
      </c>
      <c r="F1817">
        <v>1</v>
      </c>
      <c r="G1817" s="3">
        <v>3</v>
      </c>
      <c r="H1817" s="3">
        <v>3</v>
      </c>
      <c r="I1817">
        <v>1</v>
      </c>
      <c r="J1817">
        <v>0</v>
      </c>
      <c r="K1817" s="2">
        <v>2.8692340000000001</v>
      </c>
      <c r="L1817">
        <v>0</v>
      </c>
      <c r="M1817" s="2">
        <v>1.4659310000000001</v>
      </c>
      <c r="N1817" s="2">
        <v>0.62788600000000006</v>
      </c>
      <c r="O1817" s="18">
        <v>1</v>
      </c>
      <c r="P1817">
        <v>4</v>
      </c>
      <c r="Q1817" t="s">
        <v>32</v>
      </c>
      <c r="R1817" s="2">
        <f t="shared" si="28"/>
        <v>43.857488800198389</v>
      </c>
      <c r="S1817">
        <v>1</v>
      </c>
      <c r="T1817">
        <v>0</v>
      </c>
    </row>
    <row r="1818" spans="1:20" x14ac:dyDescent="0.25">
      <c r="A1818" t="s">
        <v>15</v>
      </c>
      <c r="B1818" s="3">
        <v>24.265943</v>
      </c>
      <c r="C1818" s="2">
        <v>1.719365</v>
      </c>
      <c r="D1818" s="2">
        <v>114.511537</v>
      </c>
      <c r="E1818">
        <v>1</v>
      </c>
      <c r="F1818">
        <v>1</v>
      </c>
      <c r="G1818" s="3">
        <v>3</v>
      </c>
      <c r="H1818" s="3">
        <v>3</v>
      </c>
      <c r="I1818">
        <v>1</v>
      </c>
      <c r="J1818">
        <v>0</v>
      </c>
      <c r="K1818" s="2">
        <v>2.987406</v>
      </c>
      <c r="L1818">
        <v>0</v>
      </c>
      <c r="M1818" s="2">
        <v>0.38925999999999999</v>
      </c>
      <c r="N1818" s="2">
        <v>0.52677600000000002</v>
      </c>
      <c r="O1818" s="18">
        <v>1</v>
      </c>
      <c r="P1818">
        <v>4</v>
      </c>
      <c r="Q1818" t="s">
        <v>32</v>
      </c>
      <c r="R1818" s="2">
        <f t="shared" si="28"/>
        <v>38.735849097317953</v>
      </c>
      <c r="S1818">
        <v>1</v>
      </c>
      <c r="T1818">
        <v>0</v>
      </c>
    </row>
    <row r="1819" spans="1:20" x14ac:dyDescent="0.25">
      <c r="A1819" t="s">
        <v>15</v>
      </c>
      <c r="B1819" s="3">
        <v>26</v>
      </c>
      <c r="C1819" s="2">
        <v>1.632377</v>
      </c>
      <c r="D1819" s="2">
        <v>111.94665500000001</v>
      </c>
      <c r="E1819">
        <v>1</v>
      </c>
      <c r="F1819">
        <v>1</v>
      </c>
      <c r="G1819" s="3">
        <v>3</v>
      </c>
      <c r="H1819" s="3">
        <v>3</v>
      </c>
      <c r="I1819">
        <v>1</v>
      </c>
      <c r="J1819">
        <v>0</v>
      </c>
      <c r="K1819" s="2">
        <v>2.7370909999999999</v>
      </c>
      <c r="L1819">
        <v>0</v>
      </c>
      <c r="M1819" s="2">
        <v>0</v>
      </c>
      <c r="N1819" s="2">
        <v>3.7078E-2</v>
      </c>
      <c r="O1819" s="18">
        <v>1</v>
      </c>
      <c r="P1819">
        <v>4</v>
      </c>
      <c r="Q1819" t="s">
        <v>32</v>
      </c>
      <c r="R1819" s="2">
        <f t="shared" si="28"/>
        <v>42.011693393118179</v>
      </c>
      <c r="S1819">
        <v>1</v>
      </c>
      <c r="T1819">
        <v>0</v>
      </c>
    </row>
    <row r="1820" spans="1:20" x14ac:dyDescent="0.25">
      <c r="A1820" t="s">
        <v>15</v>
      </c>
      <c r="B1820" s="3">
        <v>26</v>
      </c>
      <c r="C1820" s="2">
        <v>1.6425719999999999</v>
      </c>
      <c r="D1820" s="2">
        <v>111.86816899999999</v>
      </c>
      <c r="E1820">
        <v>1</v>
      </c>
      <c r="F1820">
        <v>1</v>
      </c>
      <c r="G1820" s="3">
        <v>3</v>
      </c>
      <c r="H1820" s="3">
        <v>3</v>
      </c>
      <c r="I1820">
        <v>1</v>
      </c>
      <c r="J1820">
        <v>0</v>
      </c>
      <c r="K1820" s="2">
        <v>2.6234890000000002</v>
      </c>
      <c r="L1820">
        <v>0</v>
      </c>
      <c r="M1820" s="2">
        <v>0</v>
      </c>
      <c r="N1820" s="2">
        <v>0.13856299999999999</v>
      </c>
      <c r="O1820" s="18">
        <v>1</v>
      </c>
      <c r="P1820">
        <v>4</v>
      </c>
      <c r="Q1820" t="s">
        <v>32</v>
      </c>
      <c r="R1820" s="2">
        <f t="shared" si="28"/>
        <v>41.462711425088827</v>
      </c>
      <c r="S1820">
        <v>1</v>
      </c>
      <c r="T1820">
        <v>0</v>
      </c>
    </row>
    <row r="1821" spans="1:20" x14ac:dyDescent="0.25">
      <c r="A1821" t="s">
        <v>15</v>
      </c>
      <c r="B1821" s="3">
        <v>25.967009999999998</v>
      </c>
      <c r="C1821" s="2">
        <v>1.6548750000000001</v>
      </c>
      <c r="D1821" s="2">
        <v>104.758713</v>
      </c>
      <c r="E1821">
        <v>1</v>
      </c>
      <c r="F1821">
        <v>1</v>
      </c>
      <c r="G1821" s="3">
        <v>3</v>
      </c>
      <c r="H1821" s="3">
        <v>3</v>
      </c>
      <c r="I1821">
        <v>1</v>
      </c>
      <c r="J1821">
        <v>0</v>
      </c>
      <c r="K1821" s="2">
        <v>2.6127579999999999</v>
      </c>
      <c r="L1821">
        <v>0</v>
      </c>
      <c r="M1821" s="2">
        <v>0.24629000000000001</v>
      </c>
      <c r="N1821" s="2">
        <v>0.80213599999999996</v>
      </c>
      <c r="O1821" s="18">
        <v>1</v>
      </c>
      <c r="P1821">
        <v>4</v>
      </c>
      <c r="Q1821" t="s">
        <v>32</v>
      </c>
      <c r="R1821" s="2">
        <f t="shared" si="28"/>
        <v>38.252494727867912</v>
      </c>
      <c r="S1821">
        <v>1</v>
      </c>
      <c r="T1821">
        <v>0</v>
      </c>
    </row>
    <row r="1822" spans="1:20" x14ac:dyDescent="0.25">
      <c r="A1822" t="s">
        <v>15</v>
      </c>
      <c r="B1822" s="3">
        <v>26</v>
      </c>
      <c r="C1822" s="2">
        <v>1.627567</v>
      </c>
      <c r="D1822" s="2">
        <v>107.482662</v>
      </c>
      <c r="E1822">
        <v>1</v>
      </c>
      <c r="F1822">
        <v>1</v>
      </c>
      <c r="G1822" s="3">
        <v>3</v>
      </c>
      <c r="H1822" s="3">
        <v>3</v>
      </c>
      <c r="I1822">
        <v>1</v>
      </c>
      <c r="J1822">
        <v>0</v>
      </c>
      <c r="K1822" s="2">
        <v>2.6873779999999998</v>
      </c>
      <c r="L1822">
        <v>0</v>
      </c>
      <c r="M1822" s="2">
        <v>0</v>
      </c>
      <c r="N1822" s="2">
        <v>0.41065099999999999</v>
      </c>
      <c r="O1822" s="18">
        <v>1</v>
      </c>
      <c r="P1822">
        <v>4</v>
      </c>
      <c r="Q1822" t="s">
        <v>32</v>
      </c>
      <c r="R1822" s="2">
        <f t="shared" si="28"/>
        <v>40.575199388580685</v>
      </c>
      <c r="S1822">
        <v>1</v>
      </c>
      <c r="T1822">
        <v>0</v>
      </c>
    </row>
    <row r="1823" spans="1:20" x14ac:dyDescent="0.25">
      <c r="A1823" t="s">
        <v>15</v>
      </c>
      <c r="B1823" s="3">
        <v>20.590046000000001</v>
      </c>
      <c r="C1823" s="2">
        <v>1.7362759999999999</v>
      </c>
      <c r="D1823" s="2">
        <v>130.92713800000001</v>
      </c>
      <c r="E1823">
        <v>1</v>
      </c>
      <c r="F1823">
        <v>1</v>
      </c>
      <c r="G1823" s="3">
        <v>3</v>
      </c>
      <c r="H1823" s="3">
        <v>3</v>
      </c>
      <c r="I1823">
        <v>1</v>
      </c>
      <c r="J1823">
        <v>0</v>
      </c>
      <c r="K1823" s="2">
        <v>1.852692</v>
      </c>
      <c r="L1823">
        <v>0</v>
      </c>
      <c r="M1823" s="2">
        <v>1.4636100000000001</v>
      </c>
      <c r="N1823" s="2">
        <v>0.96233599999999997</v>
      </c>
      <c r="O1823" s="18">
        <v>1</v>
      </c>
      <c r="P1823">
        <v>4</v>
      </c>
      <c r="Q1823" t="s">
        <v>32</v>
      </c>
      <c r="R1823" s="2">
        <f t="shared" si="28"/>
        <v>43.430232085883006</v>
      </c>
      <c r="S1823">
        <v>1</v>
      </c>
      <c r="T1823">
        <v>0</v>
      </c>
    </row>
    <row r="1824" spans="1:20" x14ac:dyDescent="0.25">
      <c r="A1824" t="s">
        <v>15</v>
      </c>
      <c r="B1824" s="3">
        <v>24.497373</v>
      </c>
      <c r="C1824" s="2">
        <v>1.7370559999999999</v>
      </c>
      <c r="D1824" s="2">
        <v>132.52701099999999</v>
      </c>
      <c r="E1824">
        <v>1</v>
      </c>
      <c r="F1824">
        <v>1</v>
      </c>
      <c r="G1824" s="3">
        <v>3</v>
      </c>
      <c r="H1824" s="3">
        <v>3</v>
      </c>
      <c r="I1824">
        <v>1</v>
      </c>
      <c r="J1824">
        <v>0</v>
      </c>
      <c r="K1824" s="2">
        <v>2.8655900000000001</v>
      </c>
      <c r="L1824">
        <v>0</v>
      </c>
      <c r="M1824" s="2">
        <v>0.97386399999999995</v>
      </c>
      <c r="N1824" s="2">
        <v>0.58345000000000002</v>
      </c>
      <c r="O1824" s="18">
        <v>1</v>
      </c>
      <c r="P1824">
        <v>4</v>
      </c>
      <c r="Q1824" t="s">
        <v>32</v>
      </c>
      <c r="R1824" s="2">
        <f t="shared" si="28"/>
        <v>43.921459555574955</v>
      </c>
      <c r="S1824">
        <v>1</v>
      </c>
      <c r="T1824">
        <v>0</v>
      </c>
    </row>
    <row r="1825" spans="1:20" x14ac:dyDescent="0.25">
      <c r="A1825" t="s">
        <v>15</v>
      </c>
      <c r="B1825" s="3">
        <v>25.991886000000001</v>
      </c>
      <c r="C1825" s="2">
        <v>1.5809679999999999</v>
      </c>
      <c r="D1825" s="2">
        <v>102.003378</v>
      </c>
      <c r="E1825">
        <v>1</v>
      </c>
      <c r="F1825">
        <v>1</v>
      </c>
      <c r="G1825" s="3">
        <v>3</v>
      </c>
      <c r="H1825" s="3">
        <v>3</v>
      </c>
      <c r="I1825">
        <v>1</v>
      </c>
      <c r="J1825">
        <v>0</v>
      </c>
      <c r="K1825" s="2">
        <v>1.003563</v>
      </c>
      <c r="L1825">
        <v>0</v>
      </c>
      <c r="M1825" s="2">
        <v>8.1270000000000005E-3</v>
      </c>
      <c r="N1825" s="2">
        <v>1</v>
      </c>
      <c r="O1825" s="18">
        <v>1</v>
      </c>
      <c r="P1825">
        <v>4</v>
      </c>
      <c r="Q1825" t="s">
        <v>32</v>
      </c>
      <c r="R1825" s="2">
        <f t="shared" si="28"/>
        <v>40.810169183456232</v>
      </c>
      <c r="S1825">
        <v>1</v>
      </c>
      <c r="T1825">
        <v>0</v>
      </c>
    </row>
    <row r="1826" spans="1:20" x14ac:dyDescent="0.25">
      <c r="A1826" t="s">
        <v>15</v>
      </c>
      <c r="B1826" s="3">
        <v>25.908431</v>
      </c>
      <c r="C1826" s="2">
        <v>1.6071279999999999</v>
      </c>
      <c r="D1826" s="2">
        <v>103.026858</v>
      </c>
      <c r="E1826">
        <v>1</v>
      </c>
      <c r="F1826">
        <v>1</v>
      </c>
      <c r="G1826" s="3">
        <v>3</v>
      </c>
      <c r="H1826" s="3">
        <v>3</v>
      </c>
      <c r="I1826">
        <v>1</v>
      </c>
      <c r="J1826">
        <v>0</v>
      </c>
      <c r="K1826" s="2">
        <v>1.077253</v>
      </c>
      <c r="L1826">
        <v>0</v>
      </c>
      <c r="M1826" s="2">
        <v>0.162083</v>
      </c>
      <c r="N1826" s="2">
        <v>0.82460699999999998</v>
      </c>
      <c r="O1826" s="18">
        <v>1</v>
      </c>
      <c r="P1826">
        <v>4</v>
      </c>
      <c r="Q1826" t="s">
        <v>32</v>
      </c>
      <c r="R1826" s="2">
        <f t="shared" si="28"/>
        <v>39.88866671445868</v>
      </c>
      <c r="S1826">
        <v>1</v>
      </c>
      <c r="T1826">
        <v>0</v>
      </c>
    </row>
    <row r="1827" spans="1:20" x14ac:dyDescent="0.25">
      <c r="A1827" t="s">
        <v>15</v>
      </c>
      <c r="B1827" s="3">
        <v>18.177882</v>
      </c>
      <c r="C1827" s="2">
        <v>1.821566</v>
      </c>
      <c r="D1827" s="2">
        <v>142.10246799999999</v>
      </c>
      <c r="E1827">
        <v>1</v>
      </c>
      <c r="F1827">
        <v>1</v>
      </c>
      <c r="G1827" s="3">
        <v>3</v>
      </c>
      <c r="H1827" s="3">
        <v>3</v>
      </c>
      <c r="I1827">
        <v>1</v>
      </c>
      <c r="J1827">
        <v>0</v>
      </c>
      <c r="K1827" s="2">
        <v>2.7149489999999998</v>
      </c>
      <c r="L1827">
        <v>0</v>
      </c>
      <c r="M1827" s="2">
        <v>1.999773</v>
      </c>
      <c r="N1827" s="2">
        <v>0.81378399999999995</v>
      </c>
      <c r="O1827" s="18">
        <v>1</v>
      </c>
      <c r="P1827">
        <v>4</v>
      </c>
      <c r="Q1827" t="s">
        <v>32</v>
      </c>
      <c r="R1827" s="2">
        <f t="shared" si="28"/>
        <v>42.826422559906042</v>
      </c>
      <c r="S1827">
        <v>1</v>
      </c>
      <c r="T1827">
        <v>0</v>
      </c>
    </row>
    <row r="1828" spans="1:20" x14ac:dyDescent="0.25">
      <c r="A1828" t="s">
        <v>15</v>
      </c>
      <c r="B1828" s="3">
        <v>18.112503</v>
      </c>
      <c r="C1828" s="2">
        <v>1.8277300000000001</v>
      </c>
      <c r="D1828" s="2">
        <v>152.72054499999999</v>
      </c>
      <c r="E1828">
        <v>1</v>
      </c>
      <c r="F1828">
        <v>1</v>
      </c>
      <c r="G1828" s="3">
        <v>3</v>
      </c>
      <c r="H1828" s="3">
        <v>3</v>
      </c>
      <c r="I1828">
        <v>1</v>
      </c>
      <c r="J1828">
        <v>0</v>
      </c>
      <c r="K1828" s="2">
        <v>2.1549489999999998</v>
      </c>
      <c r="L1828">
        <v>0</v>
      </c>
      <c r="M1828" s="2">
        <v>1.999897</v>
      </c>
      <c r="N1828" s="2">
        <v>0.95746299999999995</v>
      </c>
      <c r="O1828" s="18">
        <v>1</v>
      </c>
      <c r="P1828">
        <v>4</v>
      </c>
      <c r="Q1828" t="s">
        <v>32</v>
      </c>
      <c r="R1828" s="2">
        <f t="shared" si="28"/>
        <v>45.716543226629597</v>
      </c>
      <c r="S1828">
        <v>1</v>
      </c>
      <c r="T1828">
        <v>0</v>
      </c>
    </row>
    <row r="1829" spans="1:20" x14ac:dyDescent="0.25">
      <c r="A1829" t="s">
        <v>15</v>
      </c>
      <c r="B1829" s="3">
        <v>26</v>
      </c>
      <c r="C1829" s="2">
        <v>1.656504</v>
      </c>
      <c r="D1829" s="2">
        <v>111.993054</v>
      </c>
      <c r="E1829">
        <v>1</v>
      </c>
      <c r="F1829">
        <v>1</v>
      </c>
      <c r="G1829" s="3">
        <v>3</v>
      </c>
      <c r="H1829" s="3">
        <v>3</v>
      </c>
      <c r="I1829">
        <v>1</v>
      </c>
      <c r="J1829">
        <v>0</v>
      </c>
      <c r="K1829" s="2">
        <v>2.8931170000000002</v>
      </c>
      <c r="L1829">
        <v>0</v>
      </c>
      <c r="M1829" s="2">
        <v>0</v>
      </c>
      <c r="N1829" s="2">
        <v>1.9310000000000001E-2</v>
      </c>
      <c r="O1829" s="18">
        <v>1</v>
      </c>
      <c r="P1829">
        <v>4</v>
      </c>
      <c r="Q1829" t="s">
        <v>32</v>
      </c>
      <c r="R1829" s="2">
        <f t="shared" si="28"/>
        <v>40.813713353606452</v>
      </c>
      <c r="S1829">
        <v>1</v>
      </c>
      <c r="T1829">
        <v>0</v>
      </c>
    </row>
    <row r="1830" spans="1:20" x14ac:dyDescent="0.25">
      <c r="A1830" t="s">
        <v>15</v>
      </c>
      <c r="B1830" s="3">
        <v>26</v>
      </c>
      <c r="C1830" s="2">
        <v>1.6377250000000001</v>
      </c>
      <c r="D1830" s="2">
        <v>111.208963</v>
      </c>
      <c r="E1830">
        <v>1</v>
      </c>
      <c r="F1830">
        <v>1</v>
      </c>
      <c r="G1830" s="3">
        <v>3</v>
      </c>
      <c r="H1830" s="3">
        <v>3</v>
      </c>
      <c r="I1830">
        <v>1</v>
      </c>
      <c r="J1830">
        <v>0</v>
      </c>
      <c r="K1830" s="2">
        <v>2.7091400000000001</v>
      </c>
      <c r="L1830">
        <v>0</v>
      </c>
      <c r="M1830" s="2">
        <v>0</v>
      </c>
      <c r="N1830" s="2">
        <v>0.11051800000000001</v>
      </c>
      <c r="O1830" s="18">
        <v>1</v>
      </c>
      <c r="P1830">
        <v>4</v>
      </c>
      <c r="Q1830" t="s">
        <v>32</v>
      </c>
      <c r="R1830" s="2">
        <f t="shared" si="28"/>
        <v>41.462724291027371</v>
      </c>
      <c r="S1830">
        <v>1</v>
      </c>
      <c r="T1830">
        <v>0</v>
      </c>
    </row>
    <row r="1831" spans="1:20" x14ac:dyDescent="0.25">
      <c r="A1831" t="s">
        <v>15</v>
      </c>
      <c r="B1831" s="3">
        <v>25.902283000000001</v>
      </c>
      <c r="C1831" s="2">
        <v>1.6697010000000001</v>
      </c>
      <c r="D1831" s="2">
        <v>104.58578300000001</v>
      </c>
      <c r="E1831">
        <v>1</v>
      </c>
      <c r="F1831">
        <v>1</v>
      </c>
      <c r="G1831" s="3">
        <v>3</v>
      </c>
      <c r="H1831" s="3">
        <v>3</v>
      </c>
      <c r="I1831">
        <v>1</v>
      </c>
      <c r="J1831">
        <v>0</v>
      </c>
      <c r="K1831" s="2">
        <v>1.5701879999999999</v>
      </c>
      <c r="L1831">
        <v>0</v>
      </c>
      <c r="M1831" s="2">
        <v>0.21035100000000001</v>
      </c>
      <c r="N1831" s="2">
        <v>0.88184799999999997</v>
      </c>
      <c r="O1831" s="18">
        <v>1</v>
      </c>
      <c r="P1831">
        <v>4</v>
      </c>
      <c r="Q1831" t="s">
        <v>32</v>
      </c>
      <c r="R1831" s="2">
        <f t="shared" si="28"/>
        <v>37.514160973213095</v>
      </c>
      <c r="S1831">
        <v>1</v>
      </c>
      <c r="T1831">
        <v>0</v>
      </c>
    </row>
    <row r="1832" spans="1:20" x14ac:dyDescent="0.25">
      <c r="A1832" t="s">
        <v>15</v>
      </c>
      <c r="B1832" s="3">
        <v>25.540865</v>
      </c>
      <c r="C1832" s="2">
        <v>1.668709</v>
      </c>
      <c r="D1832" s="2">
        <v>104.754958</v>
      </c>
      <c r="E1832">
        <v>1</v>
      </c>
      <c r="F1832">
        <v>1</v>
      </c>
      <c r="G1832" s="3">
        <v>3</v>
      </c>
      <c r="H1832" s="3">
        <v>3</v>
      </c>
      <c r="I1832">
        <v>1</v>
      </c>
      <c r="J1832">
        <v>0</v>
      </c>
      <c r="K1832" s="2">
        <v>1.4120490000000001</v>
      </c>
      <c r="L1832">
        <v>0</v>
      </c>
      <c r="M1832" s="2">
        <v>0.143955</v>
      </c>
      <c r="N1832" s="2">
        <v>0.753077</v>
      </c>
      <c r="O1832" s="18">
        <v>1</v>
      </c>
      <c r="P1832">
        <v>4</v>
      </c>
      <c r="Q1832" t="s">
        <v>32</v>
      </c>
      <c r="R1832" s="2">
        <f t="shared" si="28"/>
        <v>37.619530445104111</v>
      </c>
      <c r="S1832">
        <v>1</v>
      </c>
      <c r="T1832">
        <v>0</v>
      </c>
    </row>
    <row r="1833" spans="1:20" x14ac:dyDescent="0.25">
      <c r="A1833" t="s">
        <v>15</v>
      </c>
      <c r="B1833" s="3">
        <v>20.520992</v>
      </c>
      <c r="C1833" s="2">
        <v>1.668642</v>
      </c>
      <c r="D1833" s="2">
        <v>124.704781</v>
      </c>
      <c r="E1833">
        <v>1</v>
      </c>
      <c r="F1833">
        <v>1</v>
      </c>
      <c r="G1833" s="3">
        <v>3</v>
      </c>
      <c r="H1833" s="3">
        <v>3</v>
      </c>
      <c r="I1833">
        <v>1</v>
      </c>
      <c r="J1833">
        <v>0</v>
      </c>
      <c r="K1833" s="2">
        <v>1.15635</v>
      </c>
      <c r="L1833">
        <v>0</v>
      </c>
      <c r="M1833" s="2">
        <v>0.78682799999999997</v>
      </c>
      <c r="N1833" s="2">
        <v>0.36638500000000002</v>
      </c>
      <c r="O1833" s="18">
        <v>1</v>
      </c>
      <c r="P1833">
        <v>4</v>
      </c>
      <c r="Q1833" t="s">
        <v>32</v>
      </c>
      <c r="R1833" s="2">
        <f t="shared" si="28"/>
        <v>44.787493971340552</v>
      </c>
      <c r="S1833">
        <v>1</v>
      </c>
      <c r="T1833">
        <v>0</v>
      </c>
    </row>
    <row r="1834" spans="1:20" x14ac:dyDescent="0.25">
      <c r="A1834" t="s">
        <v>15</v>
      </c>
      <c r="B1834" s="3">
        <v>20.871153</v>
      </c>
      <c r="C1834" s="2">
        <v>1.6906140000000001</v>
      </c>
      <c r="D1834" s="2">
        <v>129.76914099999999</v>
      </c>
      <c r="E1834">
        <v>1</v>
      </c>
      <c r="F1834">
        <v>1</v>
      </c>
      <c r="G1834" s="3">
        <v>3</v>
      </c>
      <c r="H1834" s="3">
        <v>3</v>
      </c>
      <c r="I1834">
        <v>1</v>
      </c>
      <c r="J1834">
        <v>0</v>
      </c>
      <c r="K1834" s="2">
        <v>1.154698</v>
      </c>
      <c r="L1834">
        <v>0</v>
      </c>
      <c r="M1834" s="2">
        <v>1.7183600000000001</v>
      </c>
      <c r="N1834" s="2">
        <v>0.95921800000000002</v>
      </c>
      <c r="O1834" s="18">
        <v>1</v>
      </c>
      <c r="P1834">
        <v>4</v>
      </c>
      <c r="Q1834" t="s">
        <v>32</v>
      </c>
      <c r="R1834" s="2">
        <f t="shared" si="28"/>
        <v>45.402786517424367</v>
      </c>
      <c r="S1834">
        <v>1</v>
      </c>
      <c r="T1834">
        <v>0</v>
      </c>
    </row>
    <row r="1835" spans="1:20" x14ac:dyDescent="0.25">
      <c r="A1835" t="s">
        <v>15</v>
      </c>
      <c r="B1835" s="3">
        <v>26</v>
      </c>
      <c r="C1835" s="2">
        <v>1.6224179999999999</v>
      </c>
      <c r="D1835" s="2">
        <v>110.676343</v>
      </c>
      <c r="E1835">
        <v>1</v>
      </c>
      <c r="F1835">
        <v>1</v>
      </c>
      <c r="G1835" s="3">
        <v>3</v>
      </c>
      <c r="H1835" s="3">
        <v>3</v>
      </c>
      <c r="I1835">
        <v>1</v>
      </c>
      <c r="J1835">
        <v>0</v>
      </c>
      <c r="K1835" s="2">
        <v>2.6915840000000002</v>
      </c>
      <c r="L1835">
        <v>0</v>
      </c>
      <c r="M1835" s="2">
        <v>0</v>
      </c>
      <c r="N1835" s="2">
        <v>0.42547299999999999</v>
      </c>
      <c r="O1835" s="18">
        <v>1</v>
      </c>
      <c r="P1835">
        <v>4</v>
      </c>
      <c r="Q1835" t="s">
        <v>32</v>
      </c>
      <c r="R1835" s="2">
        <f t="shared" si="28"/>
        <v>42.046445609005417</v>
      </c>
      <c r="S1835">
        <v>1</v>
      </c>
      <c r="T1835">
        <v>0</v>
      </c>
    </row>
    <row r="1836" spans="1:20" x14ac:dyDescent="0.25">
      <c r="A1836" t="s">
        <v>15</v>
      </c>
      <c r="B1836" s="3">
        <v>26</v>
      </c>
      <c r="C1836" s="2">
        <v>1.643332</v>
      </c>
      <c r="D1836" s="2">
        <v>110.824698</v>
      </c>
      <c r="E1836">
        <v>1</v>
      </c>
      <c r="F1836">
        <v>1</v>
      </c>
      <c r="G1836" s="3">
        <v>3</v>
      </c>
      <c r="H1836" s="3">
        <v>3</v>
      </c>
      <c r="I1836">
        <v>1</v>
      </c>
      <c r="J1836">
        <v>0</v>
      </c>
      <c r="K1836" s="2">
        <v>2.709654</v>
      </c>
      <c r="L1836">
        <v>0</v>
      </c>
      <c r="M1836" s="2">
        <v>0</v>
      </c>
      <c r="N1836" s="2">
        <v>0.25114999999999998</v>
      </c>
      <c r="O1836" s="18">
        <v>1</v>
      </c>
      <c r="P1836">
        <v>4</v>
      </c>
      <c r="Q1836" t="s">
        <v>32</v>
      </c>
      <c r="R1836" s="2">
        <f t="shared" si="28"/>
        <v>41.03797590350559</v>
      </c>
      <c r="S1836">
        <v>1</v>
      </c>
      <c r="T1836">
        <v>0</v>
      </c>
    </row>
    <row r="1837" spans="1:20" x14ac:dyDescent="0.25">
      <c r="A1837" t="s">
        <v>15</v>
      </c>
      <c r="B1837" s="3">
        <v>21.768833999999998</v>
      </c>
      <c r="C1837" s="2">
        <v>1.7333829999999999</v>
      </c>
      <c r="D1837" s="2">
        <v>135.524857</v>
      </c>
      <c r="E1837">
        <v>1</v>
      </c>
      <c r="F1837">
        <v>1</v>
      </c>
      <c r="G1837" s="3">
        <v>3</v>
      </c>
      <c r="H1837" s="3">
        <v>3</v>
      </c>
      <c r="I1837">
        <v>1</v>
      </c>
      <c r="J1837">
        <v>0</v>
      </c>
      <c r="K1837" s="2">
        <v>1.4857359999999999</v>
      </c>
      <c r="L1837">
        <v>0</v>
      </c>
      <c r="M1837" s="2">
        <v>1.9503740000000001</v>
      </c>
      <c r="N1837" s="2">
        <v>0.86923799999999996</v>
      </c>
      <c r="O1837" s="18">
        <v>1</v>
      </c>
      <c r="P1837">
        <v>4</v>
      </c>
      <c r="Q1837" t="s">
        <v>32</v>
      </c>
      <c r="R1837" s="2">
        <f t="shared" si="28"/>
        <v>45.105540549296478</v>
      </c>
      <c r="S1837">
        <v>1</v>
      </c>
      <c r="T1837">
        <v>0</v>
      </c>
    </row>
    <row r="1838" spans="1:20" x14ac:dyDescent="0.25">
      <c r="A1838" t="s">
        <v>15</v>
      </c>
      <c r="B1838" s="3">
        <v>20.891490999999998</v>
      </c>
      <c r="C1838" s="2">
        <v>1.748313</v>
      </c>
      <c r="D1838" s="2">
        <v>133.57378700000001</v>
      </c>
      <c r="E1838">
        <v>1</v>
      </c>
      <c r="F1838">
        <v>1</v>
      </c>
      <c r="G1838" s="3">
        <v>3</v>
      </c>
      <c r="H1838" s="3">
        <v>3</v>
      </c>
      <c r="I1838">
        <v>1</v>
      </c>
      <c r="J1838">
        <v>0</v>
      </c>
      <c r="K1838" s="2">
        <v>2.874336</v>
      </c>
      <c r="L1838">
        <v>0</v>
      </c>
      <c r="M1838" s="2">
        <v>1.624981</v>
      </c>
      <c r="N1838" s="2">
        <v>0.82560900000000004</v>
      </c>
      <c r="O1838" s="18">
        <v>1</v>
      </c>
      <c r="P1838">
        <v>4</v>
      </c>
      <c r="Q1838" t="s">
        <v>32</v>
      </c>
      <c r="R1838" s="2">
        <f t="shared" si="28"/>
        <v>43.700143715694701</v>
      </c>
      <c r="S1838">
        <v>1</v>
      </c>
      <c r="T1838">
        <v>0</v>
      </c>
    </row>
    <row r="1839" spans="1:20" x14ac:dyDescent="0.25">
      <c r="A1839" t="s">
        <v>15</v>
      </c>
      <c r="B1839" s="3">
        <v>20.941942999999998</v>
      </c>
      <c r="C1839" s="2">
        <v>1.8129630000000001</v>
      </c>
      <c r="D1839" s="2">
        <v>138.73061899999999</v>
      </c>
      <c r="E1839">
        <v>1</v>
      </c>
      <c r="F1839">
        <v>1</v>
      </c>
      <c r="G1839" s="3">
        <v>3</v>
      </c>
      <c r="H1839" s="3">
        <v>3</v>
      </c>
      <c r="I1839">
        <v>1</v>
      </c>
      <c r="J1839">
        <v>0</v>
      </c>
      <c r="K1839" s="2">
        <v>2.641489</v>
      </c>
      <c r="L1839">
        <v>0</v>
      </c>
      <c r="M1839" s="2">
        <v>0.48155500000000001</v>
      </c>
      <c r="N1839" s="2">
        <v>0.73520099999999999</v>
      </c>
      <c r="O1839" s="18">
        <v>1</v>
      </c>
      <c r="P1839">
        <v>4</v>
      </c>
      <c r="Q1839" t="s">
        <v>32</v>
      </c>
      <c r="R1839" s="2">
        <f t="shared" si="28"/>
        <v>42.207967780526872</v>
      </c>
      <c r="S1839">
        <v>1</v>
      </c>
      <c r="T1839">
        <v>0</v>
      </c>
    </row>
    <row r="1840" spans="1:20" x14ac:dyDescent="0.25">
      <c r="A1840" t="s">
        <v>15</v>
      </c>
      <c r="B1840" s="3">
        <v>20.989015999999999</v>
      </c>
      <c r="C1840" s="2">
        <v>1.8073399999999999</v>
      </c>
      <c r="D1840" s="2">
        <v>155.87209300000001</v>
      </c>
      <c r="E1840">
        <v>1</v>
      </c>
      <c r="F1840">
        <v>1</v>
      </c>
      <c r="G1840" s="3">
        <v>3</v>
      </c>
      <c r="H1840" s="3">
        <v>3</v>
      </c>
      <c r="I1840">
        <v>1</v>
      </c>
      <c r="J1840">
        <v>0</v>
      </c>
      <c r="K1840" s="2">
        <v>2.417122</v>
      </c>
      <c r="L1840">
        <v>0</v>
      </c>
      <c r="M1840" s="2">
        <v>0.95272500000000004</v>
      </c>
      <c r="N1840" s="2">
        <v>0.57395799999999997</v>
      </c>
      <c r="O1840" s="18">
        <v>1</v>
      </c>
      <c r="P1840">
        <v>4</v>
      </c>
      <c r="Q1840" t="s">
        <v>32</v>
      </c>
      <c r="R1840" s="2">
        <f t="shared" si="28"/>
        <v>47.718704652597346</v>
      </c>
      <c r="S1840">
        <v>1</v>
      </c>
      <c r="T1840">
        <v>0</v>
      </c>
    </row>
    <row r="1841" spans="1:20" x14ac:dyDescent="0.25">
      <c r="A1841" t="s">
        <v>15</v>
      </c>
      <c r="B1841" s="3">
        <v>18.367481000000002</v>
      </c>
      <c r="C1841" s="2">
        <v>1.745644</v>
      </c>
      <c r="D1841" s="2">
        <v>133.66558699999999</v>
      </c>
      <c r="E1841">
        <v>1</v>
      </c>
      <c r="F1841">
        <v>1</v>
      </c>
      <c r="G1841" s="3">
        <v>3</v>
      </c>
      <c r="H1841" s="3">
        <v>3</v>
      </c>
      <c r="I1841">
        <v>1</v>
      </c>
      <c r="J1841">
        <v>0</v>
      </c>
      <c r="K1841" s="2">
        <v>2.9008569999999998</v>
      </c>
      <c r="L1841">
        <v>0</v>
      </c>
      <c r="M1841" s="2">
        <v>1.5088969999999999</v>
      </c>
      <c r="N1841" s="2">
        <v>0.62537100000000001</v>
      </c>
      <c r="O1841" s="18">
        <v>1</v>
      </c>
      <c r="P1841">
        <v>4</v>
      </c>
      <c r="Q1841" t="s">
        <v>32</v>
      </c>
      <c r="R1841" s="2">
        <f t="shared" si="28"/>
        <v>43.864001718316715</v>
      </c>
      <c r="S1841">
        <v>1</v>
      </c>
      <c r="T1841">
        <v>0</v>
      </c>
    </row>
    <row r="1842" spans="1:20" x14ac:dyDescent="0.25">
      <c r="A1842" t="s">
        <v>15</v>
      </c>
      <c r="B1842" s="3">
        <v>21.051106999999998</v>
      </c>
      <c r="C1842" s="2">
        <v>1.753266</v>
      </c>
      <c r="D1842" s="2">
        <v>133.85243199999999</v>
      </c>
      <c r="E1842">
        <v>1</v>
      </c>
      <c r="F1842">
        <v>1</v>
      </c>
      <c r="G1842" s="3">
        <v>3</v>
      </c>
      <c r="H1842" s="3">
        <v>3</v>
      </c>
      <c r="I1842">
        <v>1</v>
      </c>
      <c r="J1842">
        <v>0</v>
      </c>
      <c r="K1842" s="2">
        <v>2.9531100000000001</v>
      </c>
      <c r="L1842">
        <v>0</v>
      </c>
      <c r="M1842" s="2">
        <v>1.4451480000000001</v>
      </c>
      <c r="N1842" s="2">
        <v>0.67320999999999998</v>
      </c>
      <c r="O1842" s="18">
        <v>1</v>
      </c>
      <c r="P1842">
        <v>4</v>
      </c>
      <c r="Q1842" t="s">
        <v>32</v>
      </c>
      <c r="R1842" s="2">
        <f t="shared" si="28"/>
        <v>43.544232946117518</v>
      </c>
      <c r="S1842">
        <v>1</v>
      </c>
      <c r="T1842">
        <v>0</v>
      </c>
    </row>
    <row r="1843" spans="1:20" x14ac:dyDescent="0.25">
      <c r="A1843" t="s">
        <v>15</v>
      </c>
      <c r="B1843" s="3">
        <v>26</v>
      </c>
      <c r="C1843" s="2">
        <v>1.632193</v>
      </c>
      <c r="D1843" s="2">
        <v>111.886611</v>
      </c>
      <c r="E1843">
        <v>1</v>
      </c>
      <c r="F1843">
        <v>1</v>
      </c>
      <c r="G1843" s="3">
        <v>3</v>
      </c>
      <c r="H1843" s="3">
        <v>3</v>
      </c>
      <c r="I1843">
        <v>1</v>
      </c>
      <c r="J1843">
        <v>0</v>
      </c>
      <c r="K1843" s="2">
        <v>2.617988</v>
      </c>
      <c r="L1843">
        <v>0</v>
      </c>
      <c r="M1843" s="2">
        <v>0</v>
      </c>
      <c r="N1843" s="2">
        <v>0.15618699999999999</v>
      </c>
      <c r="O1843" s="18">
        <v>1</v>
      </c>
      <c r="P1843">
        <v>4</v>
      </c>
      <c r="Q1843" t="s">
        <v>32</v>
      </c>
      <c r="R1843" s="2">
        <f t="shared" si="28"/>
        <v>41.998627449566428</v>
      </c>
      <c r="S1843">
        <v>1</v>
      </c>
      <c r="T1843">
        <v>0</v>
      </c>
    </row>
    <row r="1844" spans="1:20" x14ac:dyDescent="0.25">
      <c r="A1844" t="s">
        <v>15</v>
      </c>
      <c r="B1844" s="3">
        <v>26</v>
      </c>
      <c r="C1844" s="2">
        <v>1.6410979999999999</v>
      </c>
      <c r="D1844" s="2">
        <v>111.81834499999999</v>
      </c>
      <c r="E1844">
        <v>1</v>
      </c>
      <c r="F1844">
        <v>1</v>
      </c>
      <c r="G1844" s="3">
        <v>3</v>
      </c>
      <c r="H1844" s="3">
        <v>3</v>
      </c>
      <c r="I1844">
        <v>1</v>
      </c>
      <c r="J1844">
        <v>0</v>
      </c>
      <c r="K1844" s="2">
        <v>2.55057</v>
      </c>
      <c r="L1844">
        <v>0</v>
      </c>
      <c r="M1844" s="2">
        <v>0</v>
      </c>
      <c r="N1844" s="2">
        <v>0.20482</v>
      </c>
      <c r="O1844" s="18">
        <v>1</v>
      </c>
      <c r="P1844">
        <v>4</v>
      </c>
      <c r="Q1844" t="s">
        <v>32</v>
      </c>
      <c r="R1844" s="2">
        <f t="shared" si="28"/>
        <v>41.518726852031101</v>
      </c>
      <c r="S1844">
        <v>1</v>
      </c>
      <c r="T1844">
        <v>0</v>
      </c>
    </row>
    <row r="1845" spans="1:20" x14ac:dyDescent="0.25">
      <c r="A1845" t="s">
        <v>15</v>
      </c>
      <c r="B1845" s="3">
        <v>25.998646000000001</v>
      </c>
      <c r="C1845" s="2">
        <v>1.640741</v>
      </c>
      <c r="D1845" s="2">
        <v>104.808542</v>
      </c>
      <c r="E1845">
        <v>1</v>
      </c>
      <c r="F1845">
        <v>1</v>
      </c>
      <c r="G1845" s="3">
        <v>3</v>
      </c>
      <c r="H1845" s="3">
        <v>3</v>
      </c>
      <c r="I1845">
        <v>1</v>
      </c>
      <c r="J1845">
        <v>0</v>
      </c>
      <c r="K1845" s="2">
        <v>2.6535310000000001</v>
      </c>
      <c r="L1845">
        <v>0</v>
      </c>
      <c r="M1845" s="2">
        <v>0.19006100000000001</v>
      </c>
      <c r="N1845" s="2">
        <v>0.69234300000000004</v>
      </c>
      <c r="O1845" s="18">
        <v>1</v>
      </c>
      <c r="P1845">
        <v>4</v>
      </c>
      <c r="Q1845" t="s">
        <v>32</v>
      </c>
      <c r="R1845" s="2">
        <f t="shared" si="28"/>
        <v>38.932887796534551</v>
      </c>
      <c r="S1845">
        <v>1</v>
      </c>
      <c r="T1845">
        <v>0</v>
      </c>
    </row>
    <row r="1846" spans="1:20" x14ac:dyDescent="0.25">
      <c r="A1846" t="s">
        <v>15</v>
      </c>
      <c r="B1846" s="3">
        <v>26</v>
      </c>
      <c r="C1846" s="2">
        <v>1.618573</v>
      </c>
      <c r="D1846" s="2">
        <v>104.92864299999999</v>
      </c>
      <c r="E1846">
        <v>1</v>
      </c>
      <c r="F1846">
        <v>1</v>
      </c>
      <c r="G1846" s="3">
        <v>3</v>
      </c>
      <c r="H1846" s="3">
        <v>3</v>
      </c>
      <c r="I1846">
        <v>1</v>
      </c>
      <c r="J1846">
        <v>0</v>
      </c>
      <c r="K1846" s="2">
        <v>1.6987669999999999</v>
      </c>
      <c r="L1846">
        <v>0</v>
      </c>
      <c r="M1846" s="2">
        <v>0</v>
      </c>
      <c r="N1846" s="2">
        <v>0.54396</v>
      </c>
      <c r="O1846" s="18">
        <v>1</v>
      </c>
      <c r="P1846">
        <v>4</v>
      </c>
      <c r="Q1846" t="s">
        <v>32</v>
      </c>
      <c r="R1846" s="2">
        <f t="shared" si="28"/>
        <v>40.052485637195488</v>
      </c>
      <c r="S1846">
        <v>1</v>
      </c>
      <c r="T1846">
        <v>0</v>
      </c>
    </row>
    <row r="1847" spans="1:20" x14ac:dyDescent="0.25">
      <c r="A1847" t="s">
        <v>15</v>
      </c>
      <c r="B1847" s="3">
        <v>22.846357000000001</v>
      </c>
      <c r="C1847" s="2">
        <v>1.7574419999999999</v>
      </c>
      <c r="D1847" s="2">
        <v>133.365094</v>
      </c>
      <c r="E1847">
        <v>1</v>
      </c>
      <c r="F1847">
        <v>1</v>
      </c>
      <c r="G1847" s="3">
        <v>3</v>
      </c>
      <c r="H1847" s="3">
        <v>3</v>
      </c>
      <c r="I1847">
        <v>1</v>
      </c>
      <c r="J1847">
        <v>0</v>
      </c>
      <c r="K1847" s="2">
        <v>2.8483700000000001</v>
      </c>
      <c r="L1847">
        <v>0</v>
      </c>
      <c r="M1847" s="2">
        <v>1.206059</v>
      </c>
      <c r="N1847" s="2">
        <v>0.76666800000000002</v>
      </c>
      <c r="O1847" s="18">
        <v>1</v>
      </c>
      <c r="P1847">
        <v>4</v>
      </c>
      <c r="Q1847" t="s">
        <v>32</v>
      </c>
      <c r="R1847" s="2">
        <f t="shared" si="28"/>
        <v>43.179754933279341</v>
      </c>
      <c r="S1847">
        <v>1</v>
      </c>
      <c r="T1847">
        <v>0</v>
      </c>
    </row>
    <row r="1848" spans="1:20" x14ac:dyDescent="0.25">
      <c r="A1848" t="s">
        <v>15</v>
      </c>
      <c r="B1848" s="3">
        <v>19.885655</v>
      </c>
      <c r="C1848" s="2">
        <v>1.7633430000000001</v>
      </c>
      <c r="D1848" s="2">
        <v>133.952675</v>
      </c>
      <c r="E1848">
        <v>1</v>
      </c>
      <c r="F1848">
        <v>1</v>
      </c>
      <c r="G1848" s="3">
        <v>3</v>
      </c>
      <c r="H1848" s="3">
        <v>3</v>
      </c>
      <c r="I1848">
        <v>1</v>
      </c>
      <c r="J1848">
        <v>0</v>
      </c>
      <c r="K1848" s="2">
        <v>2.8356219999999999</v>
      </c>
      <c r="L1848">
        <v>0</v>
      </c>
      <c r="M1848" s="2">
        <v>1.419473</v>
      </c>
      <c r="N1848" s="2">
        <v>0.81698599999999999</v>
      </c>
      <c r="O1848" s="18">
        <v>1</v>
      </c>
      <c r="P1848">
        <v>4</v>
      </c>
      <c r="Q1848" t="s">
        <v>32</v>
      </c>
      <c r="R1848" s="2">
        <f t="shared" si="28"/>
        <v>43.08020830022258</v>
      </c>
      <c r="S1848">
        <v>1</v>
      </c>
      <c r="T1848">
        <v>0</v>
      </c>
    </row>
    <row r="1849" spans="1:20" x14ac:dyDescent="0.25">
      <c r="A1849" t="s">
        <v>15</v>
      </c>
      <c r="B1849" s="3">
        <v>25.930375999999999</v>
      </c>
      <c r="C1849" s="2">
        <v>1.6100859999999999</v>
      </c>
      <c r="D1849" s="2">
        <v>102.38745</v>
      </c>
      <c r="E1849">
        <v>1</v>
      </c>
      <c r="F1849">
        <v>1</v>
      </c>
      <c r="G1849" s="3">
        <v>3</v>
      </c>
      <c r="H1849" s="3">
        <v>3</v>
      </c>
      <c r="I1849">
        <v>1</v>
      </c>
      <c r="J1849">
        <v>0</v>
      </c>
      <c r="K1849" s="2">
        <v>1.0505640000000001</v>
      </c>
      <c r="L1849">
        <v>0</v>
      </c>
      <c r="M1849" s="2">
        <v>2.6033000000000001E-2</v>
      </c>
      <c r="N1849" s="2">
        <v>0.53907400000000005</v>
      </c>
      <c r="O1849" s="18">
        <v>1</v>
      </c>
      <c r="P1849">
        <v>4</v>
      </c>
      <c r="Q1849" t="s">
        <v>32</v>
      </c>
      <c r="R1849" s="2">
        <f t="shared" si="28"/>
        <v>39.495587589126757</v>
      </c>
      <c r="S1849">
        <v>1</v>
      </c>
      <c r="T1849">
        <v>0</v>
      </c>
    </row>
    <row r="1850" spans="1:20" x14ac:dyDescent="0.25">
      <c r="A1850" t="s">
        <v>15</v>
      </c>
      <c r="B1850" s="3">
        <v>25.897815000000001</v>
      </c>
      <c r="C1850" s="2">
        <v>1.664463</v>
      </c>
      <c r="D1850" s="2">
        <v>102.781971</v>
      </c>
      <c r="E1850">
        <v>1</v>
      </c>
      <c r="F1850">
        <v>1</v>
      </c>
      <c r="G1850" s="3">
        <v>3</v>
      </c>
      <c r="H1850" s="3">
        <v>3</v>
      </c>
      <c r="I1850">
        <v>1</v>
      </c>
      <c r="J1850">
        <v>0</v>
      </c>
      <c r="K1850" s="2">
        <v>1.0684929999999999</v>
      </c>
      <c r="L1850">
        <v>0</v>
      </c>
      <c r="M1850" s="2">
        <v>0.112122</v>
      </c>
      <c r="N1850" s="2">
        <v>1</v>
      </c>
      <c r="O1850" s="18">
        <v>1</v>
      </c>
      <c r="P1850">
        <v>4</v>
      </c>
      <c r="Q1850" t="s">
        <v>32</v>
      </c>
      <c r="R1850" s="2">
        <f t="shared" si="28"/>
        <v>37.099550754103163</v>
      </c>
      <c r="S1850">
        <v>1</v>
      </c>
      <c r="T1850">
        <v>0</v>
      </c>
    </row>
    <row r="1851" spans="1:20" x14ac:dyDescent="0.25">
      <c r="A1851" t="s">
        <v>15</v>
      </c>
      <c r="B1851" s="3">
        <v>26</v>
      </c>
      <c r="C1851" s="2">
        <v>1.602025</v>
      </c>
      <c r="D1851" s="2">
        <v>104.899348</v>
      </c>
      <c r="E1851">
        <v>1</v>
      </c>
      <c r="F1851">
        <v>1</v>
      </c>
      <c r="G1851" s="3">
        <v>3</v>
      </c>
      <c r="H1851" s="3">
        <v>3</v>
      </c>
      <c r="I1851">
        <v>1</v>
      </c>
      <c r="J1851">
        <v>0</v>
      </c>
      <c r="K1851" s="2">
        <v>2.613928</v>
      </c>
      <c r="L1851">
        <v>0</v>
      </c>
      <c r="M1851" s="2">
        <v>0</v>
      </c>
      <c r="N1851" s="2">
        <v>0.55309299999999995</v>
      </c>
      <c r="O1851" s="18">
        <v>1</v>
      </c>
      <c r="P1851">
        <v>4</v>
      </c>
      <c r="Q1851" t="s">
        <v>32</v>
      </c>
      <c r="R1851" s="2">
        <f t="shared" si="28"/>
        <v>40.87278310995751</v>
      </c>
      <c r="S1851">
        <v>1</v>
      </c>
      <c r="T1851">
        <v>0</v>
      </c>
    </row>
    <row r="1852" spans="1:20" x14ac:dyDescent="0.25">
      <c r="A1852" t="s">
        <v>15</v>
      </c>
      <c r="B1852" s="3">
        <v>25.968792000000001</v>
      </c>
      <c r="C1852" s="2">
        <v>1.6328959999999999</v>
      </c>
      <c r="D1852" s="2">
        <v>104.98892499999999</v>
      </c>
      <c r="E1852">
        <v>1</v>
      </c>
      <c r="F1852">
        <v>1</v>
      </c>
      <c r="G1852" s="3">
        <v>3</v>
      </c>
      <c r="H1852" s="3">
        <v>3</v>
      </c>
      <c r="I1852">
        <v>1</v>
      </c>
      <c r="J1852">
        <v>0</v>
      </c>
      <c r="K1852" s="2">
        <v>1.239833</v>
      </c>
      <c r="L1852">
        <v>0</v>
      </c>
      <c r="M1852" s="2">
        <v>0.16227900000000001</v>
      </c>
      <c r="N1852" s="2">
        <v>0.61923499999999998</v>
      </c>
      <c r="O1852" s="18">
        <v>1</v>
      </c>
      <c r="P1852">
        <v>4</v>
      </c>
      <c r="Q1852" t="s">
        <v>32</v>
      </c>
      <c r="R1852" s="2">
        <f t="shared" si="28"/>
        <v>39.375532364268658</v>
      </c>
      <c r="S1852">
        <v>1</v>
      </c>
      <c r="T1852">
        <v>0</v>
      </c>
    </row>
    <row r="1853" spans="1:20" x14ac:dyDescent="0.25">
      <c r="A1853" t="s">
        <v>15</v>
      </c>
      <c r="B1853" s="3">
        <v>18.335018999999999</v>
      </c>
      <c r="C1853" s="2">
        <v>1.7710429999999999</v>
      </c>
      <c r="D1853" s="2">
        <v>137.04495900000001</v>
      </c>
      <c r="E1853">
        <v>1</v>
      </c>
      <c r="F1853">
        <v>1</v>
      </c>
      <c r="G1853" s="3">
        <v>3</v>
      </c>
      <c r="H1853" s="3">
        <v>3</v>
      </c>
      <c r="I1853">
        <v>1</v>
      </c>
      <c r="J1853">
        <v>0</v>
      </c>
      <c r="K1853" s="2">
        <v>2.8615330000000001</v>
      </c>
      <c r="L1853">
        <v>0</v>
      </c>
      <c r="M1853" s="2">
        <v>1.7046399999999999</v>
      </c>
      <c r="N1853" s="2">
        <v>0.65557100000000001</v>
      </c>
      <c r="O1853" s="18">
        <v>1</v>
      </c>
      <c r="P1853">
        <v>4</v>
      </c>
      <c r="Q1853" t="s">
        <v>32</v>
      </c>
      <c r="R1853" s="2">
        <f t="shared" si="28"/>
        <v>43.692294648802317</v>
      </c>
      <c r="S1853">
        <v>1</v>
      </c>
      <c r="T1853">
        <v>0</v>
      </c>
    </row>
    <row r="1854" spans="1:20" x14ac:dyDescent="0.25">
      <c r="A1854" t="s">
        <v>15</v>
      </c>
      <c r="B1854" s="3">
        <v>21.700748000000001</v>
      </c>
      <c r="C1854" s="2">
        <v>1.789555</v>
      </c>
      <c r="D1854" s="2">
        <v>137.767787</v>
      </c>
      <c r="E1854">
        <v>1</v>
      </c>
      <c r="F1854">
        <v>1</v>
      </c>
      <c r="G1854" s="3">
        <v>3</v>
      </c>
      <c r="H1854" s="3">
        <v>3</v>
      </c>
      <c r="I1854">
        <v>1</v>
      </c>
      <c r="J1854">
        <v>0</v>
      </c>
      <c r="K1854" s="2">
        <v>2.832659</v>
      </c>
      <c r="L1854">
        <v>0</v>
      </c>
      <c r="M1854" s="2">
        <v>1.5057750000000001</v>
      </c>
      <c r="N1854" s="2">
        <v>0.92300499999999996</v>
      </c>
      <c r="O1854" s="18">
        <v>1</v>
      </c>
      <c r="P1854">
        <v>4</v>
      </c>
      <c r="Q1854" t="s">
        <v>32</v>
      </c>
      <c r="R1854" s="2">
        <f t="shared" si="28"/>
        <v>43.018729633717903</v>
      </c>
      <c r="S1854">
        <v>1</v>
      </c>
      <c r="T1854">
        <v>0</v>
      </c>
    </row>
    <row r="1855" spans="1:20" x14ac:dyDescent="0.25">
      <c r="A1855" t="s">
        <v>15</v>
      </c>
      <c r="B1855" s="3">
        <v>18.222536000000002</v>
      </c>
      <c r="C1855" s="2">
        <v>1.8017460000000001</v>
      </c>
      <c r="D1855" s="2">
        <v>141.16626500000001</v>
      </c>
      <c r="E1855">
        <v>1</v>
      </c>
      <c r="F1855">
        <v>1</v>
      </c>
      <c r="G1855" s="3">
        <v>3</v>
      </c>
      <c r="H1855" s="3">
        <v>3</v>
      </c>
      <c r="I1855">
        <v>1</v>
      </c>
      <c r="J1855">
        <v>0</v>
      </c>
      <c r="K1855" s="2">
        <v>2.418488</v>
      </c>
      <c r="L1855">
        <v>0</v>
      </c>
      <c r="M1855" s="2">
        <v>1.9950699999999999</v>
      </c>
      <c r="N1855" s="2">
        <v>0.89351400000000003</v>
      </c>
      <c r="O1855" s="18">
        <v>1</v>
      </c>
      <c r="P1855">
        <v>4</v>
      </c>
      <c r="Q1855" t="s">
        <v>32</v>
      </c>
      <c r="R1855" s="2">
        <f t="shared" si="28"/>
        <v>43.485432222588209</v>
      </c>
      <c r="S1855">
        <v>1</v>
      </c>
      <c r="T1855">
        <v>0</v>
      </c>
    </row>
    <row r="1856" spans="1:20" x14ac:dyDescent="0.25">
      <c r="A1856" t="s">
        <v>15</v>
      </c>
      <c r="B1856" s="3">
        <v>20.375599999999999</v>
      </c>
      <c r="C1856" s="2">
        <v>1.7871950000000001</v>
      </c>
      <c r="D1856" s="2">
        <v>151.975864</v>
      </c>
      <c r="E1856">
        <v>1</v>
      </c>
      <c r="F1856">
        <v>1</v>
      </c>
      <c r="G1856" s="3">
        <v>3</v>
      </c>
      <c r="H1856" s="3">
        <v>3</v>
      </c>
      <c r="I1856">
        <v>1</v>
      </c>
      <c r="J1856">
        <v>0</v>
      </c>
      <c r="K1856" s="2">
        <v>2.304716</v>
      </c>
      <c r="L1856">
        <v>0</v>
      </c>
      <c r="M1856" s="2">
        <v>0.82665999999999995</v>
      </c>
      <c r="N1856" s="2">
        <v>0.91449199999999997</v>
      </c>
      <c r="O1856" s="18">
        <v>1</v>
      </c>
      <c r="P1856">
        <v>4</v>
      </c>
      <c r="Q1856" t="s">
        <v>32</v>
      </c>
      <c r="R1856" s="2">
        <f t="shared" si="28"/>
        <v>47.58069041822948</v>
      </c>
      <c r="S1856">
        <v>1</v>
      </c>
      <c r="T1856">
        <v>0</v>
      </c>
    </row>
    <row r="1857" spans="1:20" x14ac:dyDescent="0.25">
      <c r="A1857" t="s">
        <v>15</v>
      </c>
      <c r="B1857" s="3">
        <v>26</v>
      </c>
      <c r="C1857" s="2">
        <v>1.6441410000000001</v>
      </c>
      <c r="D1857" s="2">
        <v>111.942544</v>
      </c>
      <c r="E1857">
        <v>1</v>
      </c>
      <c r="F1857">
        <v>1</v>
      </c>
      <c r="G1857" s="3">
        <v>3</v>
      </c>
      <c r="H1857" s="3">
        <v>3</v>
      </c>
      <c r="I1857">
        <v>1</v>
      </c>
      <c r="J1857">
        <v>0</v>
      </c>
      <c r="K1857" s="2">
        <v>2.7630050000000002</v>
      </c>
      <c r="L1857">
        <v>0</v>
      </c>
      <c r="M1857" s="2">
        <v>0</v>
      </c>
      <c r="N1857" s="2">
        <v>0.101867</v>
      </c>
      <c r="O1857" s="18">
        <v>1</v>
      </c>
      <c r="P1857">
        <v>4</v>
      </c>
      <c r="Q1857" t="s">
        <v>32</v>
      </c>
      <c r="R1857" s="2">
        <f t="shared" si="28"/>
        <v>41.411127334221398</v>
      </c>
      <c r="S1857">
        <v>1</v>
      </c>
      <c r="T1857">
        <v>0</v>
      </c>
    </row>
    <row r="1858" spans="1:20" x14ac:dyDescent="0.25">
      <c r="A1858" t="s">
        <v>15</v>
      </c>
      <c r="B1858" s="3">
        <v>26</v>
      </c>
      <c r="C1858" s="2">
        <v>1.6433549999999999</v>
      </c>
      <c r="D1858" s="2">
        <v>111.600553</v>
      </c>
      <c r="E1858">
        <v>1</v>
      </c>
      <c r="F1858">
        <v>1</v>
      </c>
      <c r="G1858" s="3">
        <v>3</v>
      </c>
      <c r="H1858" s="3">
        <v>3</v>
      </c>
      <c r="I1858">
        <v>1</v>
      </c>
      <c r="J1858">
        <v>0</v>
      </c>
      <c r="K1858" s="2">
        <v>2.6526160000000001</v>
      </c>
      <c r="L1858">
        <v>0</v>
      </c>
      <c r="M1858" s="2">
        <v>0</v>
      </c>
      <c r="N1858" s="2">
        <v>0.250502</v>
      </c>
      <c r="O1858" s="18">
        <v>1</v>
      </c>
      <c r="P1858">
        <v>4</v>
      </c>
      <c r="Q1858" t="s">
        <v>32</v>
      </c>
      <c r="R1858" s="2">
        <f t="shared" si="28"/>
        <v>41.324115392363304</v>
      </c>
      <c r="S1858">
        <v>1</v>
      </c>
      <c r="T1858">
        <v>0</v>
      </c>
    </row>
    <row r="1859" spans="1:20" x14ac:dyDescent="0.25">
      <c r="A1859" t="s">
        <v>15</v>
      </c>
      <c r="B1859" s="3">
        <v>26</v>
      </c>
      <c r="C1859" s="2">
        <v>1.623707</v>
      </c>
      <c r="D1859" s="2">
        <v>105.037463</v>
      </c>
      <c r="E1859">
        <v>1</v>
      </c>
      <c r="F1859">
        <v>1</v>
      </c>
      <c r="G1859" s="3">
        <v>3</v>
      </c>
      <c r="H1859" s="3">
        <v>3</v>
      </c>
      <c r="I1859">
        <v>1</v>
      </c>
      <c r="J1859">
        <v>0</v>
      </c>
      <c r="K1859" s="2">
        <v>2.5531980000000001</v>
      </c>
      <c r="L1859">
        <v>0</v>
      </c>
      <c r="M1859" s="2">
        <v>0</v>
      </c>
      <c r="N1859" s="2">
        <v>0.39383800000000002</v>
      </c>
      <c r="O1859" s="18">
        <v>1</v>
      </c>
      <c r="P1859">
        <v>4</v>
      </c>
      <c r="Q1859" t="s">
        <v>32</v>
      </c>
      <c r="R1859" s="2">
        <f t="shared" ref="R1859:R1922" si="29">D1859/(C1859*C1859)</f>
        <v>39.840877716621293</v>
      </c>
      <c r="S1859">
        <v>1</v>
      </c>
      <c r="T1859">
        <v>0</v>
      </c>
    </row>
    <row r="1860" spans="1:20" x14ac:dyDescent="0.25">
      <c r="A1860" t="s">
        <v>15</v>
      </c>
      <c r="B1860" s="3">
        <v>26</v>
      </c>
      <c r="C1860" s="2">
        <v>1.610636</v>
      </c>
      <c r="D1860" s="2">
        <v>105.42353199999999</v>
      </c>
      <c r="E1860">
        <v>1</v>
      </c>
      <c r="F1860">
        <v>1</v>
      </c>
      <c r="G1860" s="3">
        <v>3</v>
      </c>
      <c r="H1860" s="3">
        <v>3</v>
      </c>
      <c r="I1860">
        <v>1</v>
      </c>
      <c r="J1860">
        <v>0</v>
      </c>
      <c r="K1860" s="2">
        <v>2.1805659999999998</v>
      </c>
      <c r="L1860">
        <v>0</v>
      </c>
      <c r="M1860" s="2">
        <v>0</v>
      </c>
      <c r="N1860" s="2">
        <v>0.51990499999999995</v>
      </c>
      <c r="O1860" s="18">
        <v>1</v>
      </c>
      <c r="P1860">
        <v>4</v>
      </c>
      <c r="Q1860" t="s">
        <v>32</v>
      </c>
      <c r="R1860" s="2">
        <f t="shared" si="29"/>
        <v>40.638976192882893</v>
      </c>
      <c r="S1860">
        <v>1</v>
      </c>
      <c r="T1860">
        <v>0</v>
      </c>
    </row>
    <row r="1861" spans="1:20" x14ac:dyDescent="0.25">
      <c r="A1861" t="s">
        <v>15</v>
      </c>
      <c r="B1861" s="3">
        <v>25.943826999999999</v>
      </c>
      <c r="C1861" s="2">
        <v>1.629491</v>
      </c>
      <c r="D1861" s="2">
        <v>104.839068</v>
      </c>
      <c r="E1861">
        <v>1</v>
      </c>
      <c r="F1861">
        <v>1</v>
      </c>
      <c r="G1861" s="3">
        <v>3</v>
      </c>
      <c r="H1861" s="3">
        <v>3</v>
      </c>
      <c r="I1861">
        <v>1</v>
      </c>
      <c r="J1861">
        <v>0</v>
      </c>
      <c r="K1861" s="2">
        <v>2.2097899999999999</v>
      </c>
      <c r="L1861">
        <v>0</v>
      </c>
      <c r="M1861" s="2">
        <v>0.11469799999999999</v>
      </c>
      <c r="N1861" s="2">
        <v>0.60442200000000001</v>
      </c>
      <c r="O1861" s="18">
        <v>1</v>
      </c>
      <c r="P1861">
        <v>4</v>
      </c>
      <c r="Q1861" t="s">
        <v>32</v>
      </c>
      <c r="R1861" s="2">
        <f t="shared" si="29"/>
        <v>39.483825082164529</v>
      </c>
      <c r="S1861">
        <v>1</v>
      </c>
      <c r="T1861">
        <v>0</v>
      </c>
    </row>
    <row r="1862" spans="1:20" x14ac:dyDescent="0.25">
      <c r="A1862" t="s">
        <v>15</v>
      </c>
      <c r="B1862" s="3">
        <v>25.291974</v>
      </c>
      <c r="C1862" s="2">
        <v>1.684768</v>
      </c>
      <c r="D1862" s="2">
        <v>104.821175</v>
      </c>
      <c r="E1862">
        <v>1</v>
      </c>
      <c r="F1862">
        <v>1</v>
      </c>
      <c r="G1862" s="3">
        <v>3</v>
      </c>
      <c r="H1862" s="3">
        <v>3</v>
      </c>
      <c r="I1862">
        <v>1</v>
      </c>
      <c r="J1862">
        <v>0</v>
      </c>
      <c r="K1862" s="2">
        <v>1.4443790000000001</v>
      </c>
      <c r="L1862">
        <v>0</v>
      </c>
      <c r="M1862" s="2">
        <v>0.22448199999999999</v>
      </c>
      <c r="N1862" s="2">
        <v>0.91218699999999997</v>
      </c>
      <c r="O1862" s="18">
        <v>1</v>
      </c>
      <c r="P1862">
        <v>4</v>
      </c>
      <c r="Q1862" t="s">
        <v>32</v>
      </c>
      <c r="R1862" s="2">
        <f t="shared" si="29"/>
        <v>36.929107649394574</v>
      </c>
      <c r="S1862">
        <v>1</v>
      </c>
      <c r="T1862">
        <v>0</v>
      </c>
    </row>
    <row r="1863" spans="1:20" x14ac:dyDescent="0.25">
      <c r="A1863" t="s">
        <v>15</v>
      </c>
      <c r="B1863" s="3">
        <v>25.653233</v>
      </c>
      <c r="C1863" s="2">
        <v>1.6649400000000001</v>
      </c>
      <c r="D1863" s="2">
        <v>110.92216999999999</v>
      </c>
      <c r="E1863">
        <v>1</v>
      </c>
      <c r="F1863">
        <v>1</v>
      </c>
      <c r="G1863" s="3">
        <v>3</v>
      </c>
      <c r="H1863" s="3">
        <v>3</v>
      </c>
      <c r="I1863">
        <v>1</v>
      </c>
      <c r="J1863">
        <v>0</v>
      </c>
      <c r="K1863" s="2">
        <v>1.6040749999999999</v>
      </c>
      <c r="L1863">
        <v>0</v>
      </c>
      <c r="M1863" s="2">
        <v>2.9728000000000001E-2</v>
      </c>
      <c r="N1863" s="2">
        <v>0.20012199999999999</v>
      </c>
      <c r="O1863" s="18">
        <v>1</v>
      </c>
      <c r="P1863">
        <v>4</v>
      </c>
      <c r="Q1863" t="s">
        <v>32</v>
      </c>
      <c r="R1863" s="2">
        <f t="shared" si="29"/>
        <v>40.01484901939078</v>
      </c>
      <c r="S1863">
        <v>1</v>
      </c>
      <c r="T1863">
        <v>0</v>
      </c>
    </row>
    <row r="1864" spans="1:20" x14ac:dyDescent="0.25">
      <c r="A1864" t="s">
        <v>15</v>
      </c>
      <c r="B1864" s="3">
        <v>25.783864999999999</v>
      </c>
      <c r="C1864" s="2">
        <v>1.655646</v>
      </c>
      <c r="D1864" s="2">
        <v>110.21733999999999</v>
      </c>
      <c r="E1864">
        <v>1</v>
      </c>
      <c r="F1864">
        <v>1</v>
      </c>
      <c r="G1864" s="3">
        <v>3</v>
      </c>
      <c r="H1864" s="3">
        <v>3</v>
      </c>
      <c r="I1864">
        <v>1</v>
      </c>
      <c r="J1864">
        <v>0</v>
      </c>
      <c r="K1864" s="2">
        <v>1.5282579999999999</v>
      </c>
      <c r="L1864">
        <v>0</v>
      </c>
      <c r="M1864" s="2">
        <v>1.5859999999999999E-2</v>
      </c>
      <c r="N1864" s="2">
        <v>0.43606800000000001</v>
      </c>
      <c r="O1864" s="18">
        <v>1</v>
      </c>
      <c r="P1864">
        <v>4</v>
      </c>
      <c r="Q1864" t="s">
        <v>32</v>
      </c>
      <c r="R1864" s="2">
        <f t="shared" si="29"/>
        <v>40.208230144038275</v>
      </c>
      <c r="S1864">
        <v>1</v>
      </c>
      <c r="T1864">
        <v>0</v>
      </c>
    </row>
    <row r="1865" spans="1:20" x14ac:dyDescent="0.25">
      <c r="A1865" t="s">
        <v>15</v>
      </c>
      <c r="B1865" s="3">
        <v>19.17614</v>
      </c>
      <c r="C1865" s="2">
        <v>1.666194</v>
      </c>
      <c r="D1865" s="2">
        <v>124.805868</v>
      </c>
      <c r="E1865">
        <v>1</v>
      </c>
      <c r="F1865">
        <v>1</v>
      </c>
      <c r="G1865" s="3">
        <v>3</v>
      </c>
      <c r="H1865" s="3">
        <v>3</v>
      </c>
      <c r="I1865">
        <v>1</v>
      </c>
      <c r="J1865">
        <v>0</v>
      </c>
      <c r="K1865" s="2">
        <v>1.2288380000000001</v>
      </c>
      <c r="L1865">
        <v>0</v>
      </c>
      <c r="M1865" s="2">
        <v>0.79255299999999995</v>
      </c>
      <c r="N1865" s="2">
        <v>0.63956100000000005</v>
      </c>
      <c r="O1865" s="18">
        <v>1</v>
      </c>
      <c r="P1865">
        <v>4</v>
      </c>
      <c r="Q1865" t="s">
        <v>32</v>
      </c>
      <c r="R1865" s="2">
        <f t="shared" si="29"/>
        <v>44.955607684946138</v>
      </c>
      <c r="S1865">
        <v>1</v>
      </c>
      <c r="T1865">
        <v>0</v>
      </c>
    </row>
    <row r="1866" spans="1:20" x14ac:dyDescent="0.25">
      <c r="A1866" t="s">
        <v>15</v>
      </c>
      <c r="B1866" s="3">
        <v>21.207422999999999</v>
      </c>
      <c r="C1866" s="2">
        <v>1.707508</v>
      </c>
      <c r="D1866" s="2">
        <v>121.86432600000001</v>
      </c>
      <c r="E1866">
        <v>1</v>
      </c>
      <c r="F1866">
        <v>1</v>
      </c>
      <c r="G1866" s="3">
        <v>3</v>
      </c>
      <c r="H1866" s="3">
        <v>3</v>
      </c>
      <c r="I1866">
        <v>1</v>
      </c>
      <c r="J1866">
        <v>0</v>
      </c>
      <c r="K1866" s="2">
        <v>1.615548</v>
      </c>
      <c r="L1866">
        <v>0</v>
      </c>
      <c r="M1866" s="2">
        <v>1.3765339999999999</v>
      </c>
      <c r="N1866" s="2">
        <v>0.92605199999999999</v>
      </c>
      <c r="O1866" s="18">
        <v>1</v>
      </c>
      <c r="P1866">
        <v>4</v>
      </c>
      <c r="Q1866" t="s">
        <v>32</v>
      </c>
      <c r="R1866" s="2">
        <f t="shared" si="29"/>
        <v>41.797576050040973</v>
      </c>
      <c r="S1866">
        <v>1</v>
      </c>
      <c r="T1866">
        <v>0</v>
      </c>
    </row>
    <row r="1867" spans="1:20" x14ac:dyDescent="0.25">
      <c r="A1867" t="s">
        <v>15</v>
      </c>
      <c r="B1867" s="3">
        <v>21.633056</v>
      </c>
      <c r="C1867" s="2">
        <v>1.7541739999999999</v>
      </c>
      <c r="D1867" s="2">
        <v>133.78395499999999</v>
      </c>
      <c r="E1867">
        <v>1</v>
      </c>
      <c r="F1867">
        <v>1</v>
      </c>
      <c r="G1867" s="3">
        <v>3</v>
      </c>
      <c r="H1867" s="3">
        <v>3</v>
      </c>
      <c r="I1867">
        <v>1</v>
      </c>
      <c r="J1867">
        <v>0</v>
      </c>
      <c r="K1867" s="2">
        <v>1.9459500000000001</v>
      </c>
      <c r="L1867">
        <v>0</v>
      </c>
      <c r="M1867" s="2">
        <v>1.493018</v>
      </c>
      <c r="N1867" s="2">
        <v>0.90661099999999994</v>
      </c>
      <c r="O1867" s="18">
        <v>1</v>
      </c>
      <c r="P1867">
        <v>4</v>
      </c>
      <c r="Q1867" t="s">
        <v>32</v>
      </c>
      <c r="R1867" s="2">
        <f t="shared" si="29"/>
        <v>43.476912105888246</v>
      </c>
      <c r="S1867">
        <v>1</v>
      </c>
      <c r="T1867">
        <v>0</v>
      </c>
    </row>
    <row r="1868" spans="1:20" x14ac:dyDescent="0.25">
      <c r="A1868" t="s">
        <v>15</v>
      </c>
      <c r="B1868" s="3">
        <v>21.009595999999998</v>
      </c>
      <c r="C1868" s="2">
        <v>1.7141930000000001</v>
      </c>
      <c r="D1868" s="2">
        <v>131.86673400000001</v>
      </c>
      <c r="E1868">
        <v>1</v>
      </c>
      <c r="F1868">
        <v>1</v>
      </c>
      <c r="G1868" s="3">
        <v>3</v>
      </c>
      <c r="H1868" s="3">
        <v>3</v>
      </c>
      <c r="I1868">
        <v>1</v>
      </c>
      <c r="J1868">
        <v>0</v>
      </c>
      <c r="K1868" s="2">
        <v>1.7095560000000001</v>
      </c>
      <c r="L1868">
        <v>0</v>
      </c>
      <c r="M1868" s="2">
        <v>1.5924940000000001</v>
      </c>
      <c r="N1868" s="2">
        <v>0.92584299999999997</v>
      </c>
      <c r="O1868" s="18">
        <v>1</v>
      </c>
      <c r="P1868">
        <v>4</v>
      </c>
      <c r="Q1868" t="s">
        <v>32</v>
      </c>
      <c r="R1868" s="2">
        <f t="shared" si="29"/>
        <v>44.876173183136189</v>
      </c>
      <c r="S1868">
        <v>1</v>
      </c>
      <c r="T1868">
        <v>0</v>
      </c>
    </row>
    <row r="1869" spans="1:20" x14ac:dyDescent="0.25">
      <c r="A1869" t="s">
        <v>15</v>
      </c>
      <c r="B1869" s="3">
        <v>26</v>
      </c>
      <c r="C1869" s="2">
        <v>1.62439</v>
      </c>
      <c r="D1869" s="2">
        <v>110.008636</v>
      </c>
      <c r="E1869">
        <v>1</v>
      </c>
      <c r="F1869">
        <v>1</v>
      </c>
      <c r="G1869" s="3">
        <v>3</v>
      </c>
      <c r="H1869" s="3">
        <v>3</v>
      </c>
      <c r="I1869">
        <v>1</v>
      </c>
      <c r="J1869">
        <v>0</v>
      </c>
      <c r="K1869" s="2">
        <v>2.5074610000000002</v>
      </c>
      <c r="L1869">
        <v>0</v>
      </c>
      <c r="M1869" s="2">
        <v>0</v>
      </c>
      <c r="N1869" s="2">
        <v>0.36847200000000002</v>
      </c>
      <c r="O1869" s="18">
        <v>1</v>
      </c>
      <c r="P1869">
        <v>4</v>
      </c>
      <c r="Q1869" t="s">
        <v>32</v>
      </c>
      <c r="R1869" s="2">
        <f t="shared" si="29"/>
        <v>41.691369894421562</v>
      </c>
      <c r="S1869">
        <v>1</v>
      </c>
      <c r="T1869">
        <v>0</v>
      </c>
    </row>
    <row r="1870" spans="1:20" x14ac:dyDescent="0.25">
      <c r="A1870" t="s">
        <v>15</v>
      </c>
      <c r="B1870" s="3">
        <v>26</v>
      </c>
      <c r="C1870" s="2">
        <v>1.638836</v>
      </c>
      <c r="D1870" s="2">
        <v>110.970479</v>
      </c>
      <c r="E1870">
        <v>1</v>
      </c>
      <c r="F1870">
        <v>1</v>
      </c>
      <c r="G1870" s="3">
        <v>3</v>
      </c>
      <c r="H1870" s="3">
        <v>3</v>
      </c>
      <c r="I1870">
        <v>1</v>
      </c>
      <c r="J1870">
        <v>0</v>
      </c>
      <c r="K1870" s="2">
        <v>2.6441349999999999</v>
      </c>
      <c r="L1870">
        <v>0</v>
      </c>
      <c r="M1870" s="2">
        <v>0</v>
      </c>
      <c r="N1870" s="2">
        <v>0.35758099999999998</v>
      </c>
      <c r="O1870" s="18">
        <v>1</v>
      </c>
      <c r="P1870">
        <v>4</v>
      </c>
      <c r="Q1870" t="s">
        <v>32</v>
      </c>
      <c r="R1870" s="2">
        <f t="shared" si="29"/>
        <v>41.317731563228982</v>
      </c>
      <c r="S1870">
        <v>1</v>
      </c>
      <c r="T1870">
        <v>0</v>
      </c>
    </row>
    <row r="1871" spans="1:20" x14ac:dyDescent="0.25">
      <c r="A1871" t="s">
        <v>15</v>
      </c>
      <c r="B1871" s="3">
        <v>26</v>
      </c>
      <c r="C1871" s="2">
        <v>1.621245</v>
      </c>
      <c r="D1871" s="2">
        <v>111.26733400000001</v>
      </c>
      <c r="E1871">
        <v>1</v>
      </c>
      <c r="F1871">
        <v>1</v>
      </c>
      <c r="G1871" s="3">
        <v>3</v>
      </c>
      <c r="H1871" s="3">
        <v>3</v>
      </c>
      <c r="I1871">
        <v>1</v>
      </c>
      <c r="J1871">
        <v>0</v>
      </c>
      <c r="K1871" s="2">
        <v>2.6056849999999998</v>
      </c>
      <c r="L1871">
        <v>0</v>
      </c>
      <c r="M1871" s="2">
        <v>0</v>
      </c>
      <c r="N1871" s="2">
        <v>0.19922699999999999</v>
      </c>
      <c r="O1871" s="18">
        <v>1</v>
      </c>
      <c r="P1871">
        <v>4</v>
      </c>
      <c r="Q1871" t="s">
        <v>32</v>
      </c>
      <c r="R1871" s="2">
        <f t="shared" si="29"/>
        <v>42.332155515615668</v>
      </c>
      <c r="S1871">
        <v>1</v>
      </c>
      <c r="T1871">
        <v>0</v>
      </c>
    </row>
    <row r="1872" spans="1:20" x14ac:dyDescent="0.25">
      <c r="A1872" t="s">
        <v>15</v>
      </c>
      <c r="B1872" s="3">
        <v>25.954511</v>
      </c>
      <c r="C1872" s="2">
        <v>1.6235139999999999</v>
      </c>
      <c r="D1872" s="2">
        <v>109.98014499999999</v>
      </c>
      <c r="E1872">
        <v>1</v>
      </c>
      <c r="F1872">
        <v>1</v>
      </c>
      <c r="G1872" s="3">
        <v>3</v>
      </c>
      <c r="H1872" s="3">
        <v>3</v>
      </c>
      <c r="I1872">
        <v>1</v>
      </c>
      <c r="J1872">
        <v>0</v>
      </c>
      <c r="K1872" s="2">
        <v>2.2173479999999999</v>
      </c>
      <c r="L1872">
        <v>0</v>
      </c>
      <c r="M1872" s="2">
        <v>1.0150000000000001E-3</v>
      </c>
      <c r="N1872" s="2">
        <v>0.48103099999999999</v>
      </c>
      <c r="O1872" s="18">
        <v>1</v>
      </c>
      <c r="P1872">
        <v>4</v>
      </c>
      <c r="Q1872" t="s">
        <v>32</v>
      </c>
      <c r="R1872" s="2">
        <f t="shared" si="29"/>
        <v>41.725563634120057</v>
      </c>
      <c r="S1872">
        <v>1</v>
      </c>
      <c r="T1872">
        <v>0</v>
      </c>
    </row>
    <row r="1873" spans="1:20" x14ac:dyDescent="0.25">
      <c r="A1873" t="s">
        <v>15</v>
      </c>
      <c r="B1873" s="3">
        <v>21.001968999999999</v>
      </c>
      <c r="C1873" s="2">
        <v>1.7362150000000001</v>
      </c>
      <c r="D1873" s="2">
        <v>132.14554899999999</v>
      </c>
      <c r="E1873">
        <v>1</v>
      </c>
      <c r="F1873">
        <v>1</v>
      </c>
      <c r="G1873" s="3">
        <v>3</v>
      </c>
      <c r="H1873" s="3">
        <v>3</v>
      </c>
      <c r="I1873">
        <v>1</v>
      </c>
      <c r="J1873">
        <v>0</v>
      </c>
      <c r="K1873" s="2">
        <v>1.6575409999999999</v>
      </c>
      <c r="L1873">
        <v>0</v>
      </c>
      <c r="M1873" s="2">
        <v>1.672639</v>
      </c>
      <c r="N1873" s="2">
        <v>0.62928499999999998</v>
      </c>
      <c r="O1873" s="18">
        <v>1</v>
      </c>
      <c r="P1873">
        <v>4</v>
      </c>
      <c r="Q1873" t="s">
        <v>32</v>
      </c>
      <c r="R1873" s="2">
        <f t="shared" si="29"/>
        <v>43.837475039036967</v>
      </c>
      <c r="S1873">
        <v>1</v>
      </c>
      <c r="T1873">
        <v>0</v>
      </c>
    </row>
    <row r="1874" spans="1:20" x14ac:dyDescent="0.25">
      <c r="A1874" t="s">
        <v>15</v>
      </c>
      <c r="B1874" s="3">
        <v>21.772251000000001</v>
      </c>
      <c r="C1874" s="2">
        <v>1.7329509999999999</v>
      </c>
      <c r="D1874" s="2">
        <v>132.90488400000001</v>
      </c>
      <c r="E1874">
        <v>1</v>
      </c>
      <c r="F1874">
        <v>1</v>
      </c>
      <c r="G1874" s="3">
        <v>3</v>
      </c>
      <c r="H1874" s="3">
        <v>3</v>
      </c>
      <c r="I1874">
        <v>1</v>
      </c>
      <c r="J1874">
        <v>0</v>
      </c>
      <c r="K1874" s="2">
        <v>1.8178989999999999</v>
      </c>
      <c r="L1874">
        <v>0</v>
      </c>
      <c r="M1874" s="2">
        <v>1.5778239999999999</v>
      </c>
      <c r="N1874" s="2">
        <v>0.930836</v>
      </c>
      <c r="O1874" s="18">
        <v>1</v>
      </c>
      <c r="P1874">
        <v>4</v>
      </c>
      <c r="Q1874" t="s">
        <v>32</v>
      </c>
      <c r="R1874" s="2">
        <f t="shared" si="29"/>
        <v>44.255614428635795</v>
      </c>
      <c r="S1874">
        <v>1</v>
      </c>
      <c r="T1874">
        <v>0</v>
      </c>
    </row>
    <row r="1875" spans="1:20" x14ac:dyDescent="0.25">
      <c r="A1875" t="s">
        <v>15</v>
      </c>
      <c r="B1875" s="3">
        <v>23.761970000000002</v>
      </c>
      <c r="C1875" s="2">
        <v>1.6913499999999999</v>
      </c>
      <c r="D1875" s="2">
        <v>114.48069599999999</v>
      </c>
      <c r="E1875">
        <v>1</v>
      </c>
      <c r="F1875">
        <v>1</v>
      </c>
      <c r="G1875" s="3">
        <v>3</v>
      </c>
      <c r="H1875" s="3">
        <v>3</v>
      </c>
      <c r="I1875">
        <v>1</v>
      </c>
      <c r="J1875">
        <v>0</v>
      </c>
      <c r="K1875" s="2">
        <v>2.5095350000000001</v>
      </c>
      <c r="L1875">
        <v>0</v>
      </c>
      <c r="M1875" s="2">
        <v>0.33426400000000001</v>
      </c>
      <c r="N1875" s="2">
        <v>0.66817199999999999</v>
      </c>
      <c r="O1875" s="18">
        <v>1</v>
      </c>
      <c r="P1875">
        <v>4</v>
      </c>
      <c r="Q1875" t="s">
        <v>32</v>
      </c>
      <c r="R1875" s="2">
        <f t="shared" si="29"/>
        <v>40.018912771455945</v>
      </c>
      <c r="S1875">
        <v>1</v>
      </c>
      <c r="T1875">
        <v>0</v>
      </c>
    </row>
    <row r="1876" spans="1:20" x14ac:dyDescent="0.25">
      <c r="A1876" t="s">
        <v>15</v>
      </c>
      <c r="B1876" s="3">
        <v>24.449655</v>
      </c>
      <c r="C1876" s="2">
        <v>1.635062</v>
      </c>
      <c r="D1876" s="2">
        <v>113.277388</v>
      </c>
      <c r="E1876">
        <v>1</v>
      </c>
      <c r="F1876">
        <v>1</v>
      </c>
      <c r="G1876" s="3">
        <v>3</v>
      </c>
      <c r="H1876" s="3">
        <v>3</v>
      </c>
      <c r="I1876">
        <v>1</v>
      </c>
      <c r="J1876">
        <v>0</v>
      </c>
      <c r="K1876" s="2">
        <v>2.5780379999999998</v>
      </c>
      <c r="L1876">
        <v>0</v>
      </c>
      <c r="M1876" s="2">
        <v>0.16542200000000001</v>
      </c>
      <c r="N1876" s="2">
        <v>0.463196</v>
      </c>
      <c r="O1876" s="18">
        <v>1</v>
      </c>
      <c r="P1876">
        <v>4</v>
      </c>
      <c r="Q1876" t="s">
        <v>32</v>
      </c>
      <c r="R1876" s="2">
        <f t="shared" si="29"/>
        <v>42.371591400156419</v>
      </c>
      <c r="S1876">
        <v>1</v>
      </c>
      <c r="T1876">
        <v>0</v>
      </c>
    </row>
    <row r="1877" spans="1:20" x14ac:dyDescent="0.25">
      <c r="A1877" t="s">
        <v>15</v>
      </c>
      <c r="B1877" s="3">
        <v>18.378202999999999</v>
      </c>
      <c r="C1877" s="2">
        <v>1.7460610000000001</v>
      </c>
      <c r="D1877" s="2">
        <v>128.261402</v>
      </c>
      <c r="E1877">
        <v>1</v>
      </c>
      <c r="F1877">
        <v>1</v>
      </c>
      <c r="G1877" s="3">
        <v>3</v>
      </c>
      <c r="H1877" s="3">
        <v>3</v>
      </c>
      <c r="I1877">
        <v>1</v>
      </c>
      <c r="J1877">
        <v>0</v>
      </c>
      <c r="K1877" s="2">
        <v>2.5016379999999998</v>
      </c>
      <c r="L1877">
        <v>0</v>
      </c>
      <c r="M1877" s="2">
        <v>1.546179</v>
      </c>
      <c r="N1877" s="2">
        <v>0.66488000000000003</v>
      </c>
      <c r="O1877" s="18">
        <v>1</v>
      </c>
      <c r="P1877">
        <v>4</v>
      </c>
      <c r="Q1877" t="s">
        <v>32</v>
      </c>
      <c r="R1877" s="2">
        <f t="shared" si="29"/>
        <v>42.070450124825932</v>
      </c>
      <c r="S1877">
        <v>1</v>
      </c>
      <c r="T1877">
        <v>0</v>
      </c>
    </row>
    <row r="1878" spans="1:20" x14ac:dyDescent="0.25">
      <c r="A1878" t="s">
        <v>15</v>
      </c>
      <c r="B1878" s="3">
        <v>19.725718000000001</v>
      </c>
      <c r="C1878" s="2">
        <v>1.746529</v>
      </c>
      <c r="D1878" s="2">
        <v>129.36377100000001</v>
      </c>
      <c r="E1878">
        <v>1</v>
      </c>
      <c r="F1878">
        <v>1</v>
      </c>
      <c r="G1878" s="3">
        <v>3</v>
      </c>
      <c r="H1878" s="3">
        <v>3</v>
      </c>
      <c r="I1878">
        <v>1</v>
      </c>
      <c r="J1878">
        <v>0</v>
      </c>
      <c r="K1878" s="2">
        <v>2.2507109999999999</v>
      </c>
      <c r="L1878">
        <v>0</v>
      </c>
      <c r="M1878" s="2">
        <v>0.64234999999999998</v>
      </c>
      <c r="N1878" s="2">
        <v>0.68512899999999999</v>
      </c>
      <c r="O1878" s="18">
        <v>1</v>
      </c>
      <c r="P1878">
        <v>4</v>
      </c>
      <c r="Q1878" t="s">
        <v>32</v>
      </c>
      <c r="R1878" s="2">
        <f t="shared" si="29"/>
        <v>42.40929612850956</v>
      </c>
      <c r="S1878">
        <v>1</v>
      </c>
      <c r="T1878">
        <v>0</v>
      </c>
    </row>
    <row r="1879" spans="1:20" x14ac:dyDescent="0.25">
      <c r="A1879" t="s">
        <v>15</v>
      </c>
      <c r="B1879" s="3">
        <v>21.344017999999998</v>
      </c>
      <c r="C1879" s="2">
        <v>1.746516</v>
      </c>
      <c r="D1879" s="2">
        <v>144.30226099999999</v>
      </c>
      <c r="E1879">
        <v>1</v>
      </c>
      <c r="F1879">
        <v>1</v>
      </c>
      <c r="G1879" s="3">
        <v>3</v>
      </c>
      <c r="H1879" s="3">
        <v>3</v>
      </c>
      <c r="I1879">
        <v>1</v>
      </c>
      <c r="J1879">
        <v>0</v>
      </c>
      <c r="K1879" s="2">
        <v>2.3665099999999999</v>
      </c>
      <c r="L1879">
        <v>0</v>
      </c>
      <c r="M1879" s="2">
        <v>1.2475050000000001</v>
      </c>
      <c r="N1879" s="2">
        <v>0.72336599999999995</v>
      </c>
      <c r="O1879" s="18">
        <v>1</v>
      </c>
      <c r="P1879">
        <v>4</v>
      </c>
      <c r="Q1879" t="s">
        <v>32</v>
      </c>
      <c r="R1879" s="2">
        <f t="shared" si="29"/>
        <v>47.307282211062713</v>
      </c>
      <c r="S1879">
        <v>1</v>
      </c>
      <c r="T1879">
        <v>0</v>
      </c>
    </row>
    <row r="1880" spans="1:20" x14ac:dyDescent="0.25">
      <c r="A1880" t="s">
        <v>15</v>
      </c>
      <c r="B1880" s="3">
        <v>21.322096999999999</v>
      </c>
      <c r="C1880" s="2">
        <v>1.751118</v>
      </c>
      <c r="D1880" s="2">
        <v>149.29110600000001</v>
      </c>
      <c r="E1880">
        <v>1</v>
      </c>
      <c r="F1880">
        <v>1</v>
      </c>
      <c r="G1880" s="3">
        <v>3</v>
      </c>
      <c r="H1880" s="3">
        <v>3</v>
      </c>
      <c r="I1880">
        <v>1</v>
      </c>
      <c r="J1880">
        <v>0</v>
      </c>
      <c r="K1880" s="2">
        <v>2.309409</v>
      </c>
      <c r="L1880">
        <v>0</v>
      </c>
      <c r="M1880" s="2">
        <v>1.6829099999999999</v>
      </c>
      <c r="N1880" s="2">
        <v>0.70557999999999998</v>
      </c>
      <c r="O1880" s="18">
        <v>1</v>
      </c>
      <c r="P1880">
        <v>4</v>
      </c>
      <c r="Q1880" t="s">
        <v>32</v>
      </c>
      <c r="R1880" s="2">
        <f t="shared" si="29"/>
        <v>48.685889717509681</v>
      </c>
      <c r="S1880">
        <v>1</v>
      </c>
      <c r="T1880">
        <v>0</v>
      </c>
    </row>
    <row r="1881" spans="1:20" x14ac:dyDescent="0.25">
      <c r="A1881" t="s">
        <v>15</v>
      </c>
      <c r="B1881" s="3">
        <v>19.262934000000001</v>
      </c>
      <c r="C1881" s="2">
        <v>1.7410140000000001</v>
      </c>
      <c r="D1881" s="2">
        <v>132.57927000000001</v>
      </c>
      <c r="E1881">
        <v>1</v>
      </c>
      <c r="F1881">
        <v>1</v>
      </c>
      <c r="G1881" s="3">
        <v>3</v>
      </c>
      <c r="H1881" s="3">
        <v>3</v>
      </c>
      <c r="I1881">
        <v>1</v>
      </c>
      <c r="J1881">
        <v>0</v>
      </c>
      <c r="K1881" s="2">
        <v>2.436261</v>
      </c>
      <c r="L1881">
        <v>0</v>
      </c>
      <c r="M1881" s="2">
        <v>1.464674</v>
      </c>
      <c r="N1881" s="2">
        <v>0.87092000000000003</v>
      </c>
      <c r="O1881" s="18">
        <v>1</v>
      </c>
      <c r="P1881">
        <v>4</v>
      </c>
      <c r="Q1881" t="s">
        <v>32</v>
      </c>
      <c r="R1881" s="2">
        <f t="shared" si="29"/>
        <v>43.739226299667827</v>
      </c>
      <c r="S1881">
        <v>1</v>
      </c>
      <c r="T1881">
        <v>0</v>
      </c>
    </row>
    <row r="1882" spans="1:20" x14ac:dyDescent="0.25">
      <c r="A1882" t="s">
        <v>15</v>
      </c>
      <c r="B1882" s="3">
        <v>21.566814999999998</v>
      </c>
      <c r="C1882" s="2">
        <v>1.7485329999999999</v>
      </c>
      <c r="D1882" s="2">
        <v>133.94607999999999</v>
      </c>
      <c r="E1882">
        <v>1</v>
      </c>
      <c r="F1882">
        <v>1</v>
      </c>
      <c r="G1882" s="3">
        <v>3</v>
      </c>
      <c r="H1882" s="3">
        <v>3</v>
      </c>
      <c r="I1882">
        <v>1</v>
      </c>
      <c r="J1882">
        <v>0</v>
      </c>
      <c r="K1882" s="2">
        <v>2.8335659999999998</v>
      </c>
      <c r="L1882">
        <v>0</v>
      </c>
      <c r="M1882" s="2">
        <v>1.4132389999999999</v>
      </c>
      <c r="N1882" s="2">
        <v>0.86272400000000005</v>
      </c>
      <c r="O1882" s="18">
        <v>1</v>
      </c>
      <c r="P1882">
        <v>4</v>
      </c>
      <c r="Q1882" t="s">
        <v>32</v>
      </c>
      <c r="R1882" s="2">
        <f t="shared" si="29"/>
        <v>43.810916854725996</v>
      </c>
      <c r="S1882">
        <v>1</v>
      </c>
      <c r="T1882">
        <v>0</v>
      </c>
    </row>
    <row r="1883" spans="1:20" x14ac:dyDescent="0.25">
      <c r="A1883" t="s">
        <v>15</v>
      </c>
      <c r="B1883" s="3">
        <v>24.475242000000001</v>
      </c>
      <c r="C1883" s="2">
        <v>1.694726</v>
      </c>
      <c r="D1883" s="2">
        <v>112.776612</v>
      </c>
      <c r="E1883">
        <v>1</v>
      </c>
      <c r="F1883">
        <v>1</v>
      </c>
      <c r="G1883" s="3">
        <v>3</v>
      </c>
      <c r="H1883" s="3">
        <v>3</v>
      </c>
      <c r="I1883">
        <v>1</v>
      </c>
      <c r="J1883">
        <v>0</v>
      </c>
      <c r="K1883" s="2">
        <v>2.7240989999999998</v>
      </c>
      <c r="L1883">
        <v>0</v>
      </c>
      <c r="M1883" s="2">
        <v>0.33679500000000001</v>
      </c>
      <c r="N1883" s="2">
        <v>0.15346199999999999</v>
      </c>
      <c r="O1883" s="18">
        <v>1</v>
      </c>
      <c r="P1883">
        <v>4</v>
      </c>
      <c r="Q1883" t="s">
        <v>32</v>
      </c>
      <c r="R1883" s="2">
        <f t="shared" si="29"/>
        <v>39.266307099330852</v>
      </c>
      <c r="S1883">
        <v>1</v>
      </c>
      <c r="T1883">
        <v>0</v>
      </c>
    </row>
    <row r="1884" spans="1:20" x14ac:dyDescent="0.25">
      <c r="A1884" t="s">
        <v>15</v>
      </c>
      <c r="B1884" s="3">
        <v>25.612462000000001</v>
      </c>
      <c r="C1884" s="2">
        <v>1.674515</v>
      </c>
      <c r="D1884" s="2">
        <v>112.879662</v>
      </c>
      <c r="E1884">
        <v>1</v>
      </c>
      <c r="F1884">
        <v>1</v>
      </c>
      <c r="G1884" s="3">
        <v>3</v>
      </c>
      <c r="H1884" s="3">
        <v>3</v>
      </c>
      <c r="I1884">
        <v>1</v>
      </c>
      <c r="J1884">
        <v>0</v>
      </c>
      <c r="K1884" s="2">
        <v>2.9893890000000001</v>
      </c>
      <c r="L1884">
        <v>0</v>
      </c>
      <c r="M1884" s="2">
        <v>0.36009000000000002</v>
      </c>
      <c r="N1884" s="2">
        <v>0.169016</v>
      </c>
      <c r="O1884" s="18">
        <v>1</v>
      </c>
      <c r="P1884">
        <v>4</v>
      </c>
      <c r="Q1884" t="s">
        <v>32</v>
      </c>
      <c r="R1884" s="2">
        <f t="shared" si="29"/>
        <v>40.256648525844405</v>
      </c>
      <c r="S1884">
        <v>1</v>
      </c>
      <c r="T1884">
        <v>0</v>
      </c>
    </row>
    <row r="1885" spans="1:20" x14ac:dyDescent="0.25">
      <c r="A1885" t="s">
        <v>15</v>
      </c>
      <c r="B1885" s="3">
        <v>26</v>
      </c>
      <c r="C1885" s="2">
        <v>1.631332</v>
      </c>
      <c r="D1885" s="2">
        <v>111.82995699999999</v>
      </c>
      <c r="E1885">
        <v>1</v>
      </c>
      <c r="F1885">
        <v>1</v>
      </c>
      <c r="G1885" s="3">
        <v>3</v>
      </c>
      <c r="H1885" s="3">
        <v>3</v>
      </c>
      <c r="I1885">
        <v>1</v>
      </c>
      <c r="J1885">
        <v>0</v>
      </c>
      <c r="K1885" s="2">
        <v>2.5597500000000002</v>
      </c>
      <c r="L1885">
        <v>0</v>
      </c>
      <c r="M1885" s="2">
        <v>0</v>
      </c>
      <c r="N1885" s="2">
        <v>0.23730699999999999</v>
      </c>
      <c r="O1885" s="18">
        <v>1</v>
      </c>
      <c r="P1885">
        <v>4</v>
      </c>
      <c r="Q1885" t="s">
        <v>32</v>
      </c>
      <c r="R1885" s="2">
        <f t="shared" si="29"/>
        <v>42.021683483569667</v>
      </c>
      <c r="S1885">
        <v>1</v>
      </c>
      <c r="T1885">
        <v>0</v>
      </c>
    </row>
    <row r="1886" spans="1:20" x14ac:dyDescent="0.25">
      <c r="A1886" t="s">
        <v>15</v>
      </c>
      <c r="B1886" s="3">
        <v>26</v>
      </c>
      <c r="C1886" s="2">
        <v>1.641918</v>
      </c>
      <c r="D1886" s="2">
        <v>111.86899</v>
      </c>
      <c r="E1886">
        <v>1</v>
      </c>
      <c r="F1886">
        <v>1</v>
      </c>
      <c r="G1886" s="3">
        <v>3</v>
      </c>
      <c r="H1886" s="3">
        <v>3</v>
      </c>
      <c r="I1886">
        <v>1</v>
      </c>
      <c r="J1886">
        <v>0</v>
      </c>
      <c r="K1886" s="2">
        <v>2.6354540000000002</v>
      </c>
      <c r="L1886">
        <v>0</v>
      </c>
      <c r="M1886" s="2">
        <v>0</v>
      </c>
      <c r="N1886" s="2">
        <v>8.8308999999999999E-2</v>
      </c>
      <c r="O1886" s="18">
        <v>1</v>
      </c>
      <c r="P1886">
        <v>4</v>
      </c>
      <c r="Q1886" t="s">
        <v>32</v>
      </c>
      <c r="R1886" s="2">
        <f t="shared" si="29"/>
        <v>41.496052951559236</v>
      </c>
      <c r="S1886">
        <v>1</v>
      </c>
      <c r="T1886">
        <v>0</v>
      </c>
    </row>
    <row r="1887" spans="1:20" x14ac:dyDescent="0.25">
      <c r="A1887" t="s">
        <v>15</v>
      </c>
      <c r="B1887" s="3">
        <v>26</v>
      </c>
      <c r="C1887" s="2">
        <v>1.6401250000000001</v>
      </c>
      <c r="D1887" s="2">
        <v>111.539494</v>
      </c>
      <c r="E1887">
        <v>1</v>
      </c>
      <c r="F1887">
        <v>1</v>
      </c>
      <c r="G1887" s="3">
        <v>3</v>
      </c>
      <c r="H1887" s="3">
        <v>3</v>
      </c>
      <c r="I1887">
        <v>1</v>
      </c>
      <c r="J1887">
        <v>0</v>
      </c>
      <c r="K1887" s="2">
        <v>2.625537</v>
      </c>
      <c r="L1887">
        <v>0</v>
      </c>
      <c r="M1887" s="2">
        <v>0</v>
      </c>
      <c r="N1887" s="2">
        <v>0.162494</v>
      </c>
      <c r="O1887" s="18">
        <v>1</v>
      </c>
      <c r="P1887">
        <v>4</v>
      </c>
      <c r="Q1887" t="s">
        <v>32</v>
      </c>
      <c r="R1887" s="2">
        <f t="shared" si="29"/>
        <v>41.464341527399405</v>
      </c>
      <c r="S1887">
        <v>1</v>
      </c>
      <c r="T1887">
        <v>0</v>
      </c>
    </row>
    <row r="1888" spans="1:20" x14ac:dyDescent="0.25">
      <c r="A1888" t="s">
        <v>15</v>
      </c>
      <c r="B1888" s="3">
        <v>26</v>
      </c>
      <c r="C1888" s="2">
        <v>1.649178</v>
      </c>
      <c r="D1888" s="2">
        <v>111.914361</v>
      </c>
      <c r="E1888">
        <v>1</v>
      </c>
      <c r="F1888">
        <v>1</v>
      </c>
      <c r="G1888" s="3">
        <v>3</v>
      </c>
      <c r="H1888" s="3">
        <v>3</v>
      </c>
      <c r="I1888">
        <v>1</v>
      </c>
      <c r="J1888">
        <v>0</v>
      </c>
      <c r="K1888" s="2">
        <v>2.884077</v>
      </c>
      <c r="L1888">
        <v>0</v>
      </c>
      <c r="M1888" s="2">
        <v>0</v>
      </c>
      <c r="N1888" s="2">
        <v>9.6575999999999995E-2</v>
      </c>
      <c r="O1888" s="18">
        <v>1</v>
      </c>
      <c r="P1888">
        <v>4</v>
      </c>
      <c r="Q1888" t="s">
        <v>32</v>
      </c>
      <c r="R1888" s="2">
        <f t="shared" si="29"/>
        <v>41.148191655283519</v>
      </c>
      <c r="S1888">
        <v>1</v>
      </c>
      <c r="T1888">
        <v>0</v>
      </c>
    </row>
    <row r="1889" spans="1:20" x14ac:dyDescent="0.25">
      <c r="A1889" t="s">
        <v>15</v>
      </c>
      <c r="B1889" s="3">
        <v>25.96773</v>
      </c>
      <c r="C1889" s="2">
        <v>1.6034040000000001</v>
      </c>
      <c r="D1889" s="2">
        <v>105.031908</v>
      </c>
      <c r="E1889">
        <v>1</v>
      </c>
      <c r="F1889">
        <v>1</v>
      </c>
      <c r="G1889" s="3">
        <v>3</v>
      </c>
      <c r="H1889" s="3">
        <v>3</v>
      </c>
      <c r="I1889">
        <v>1</v>
      </c>
      <c r="J1889">
        <v>0</v>
      </c>
      <c r="K1889" s="2">
        <v>1.919473</v>
      </c>
      <c r="L1889">
        <v>0</v>
      </c>
      <c r="M1889" s="2">
        <v>2.7101E-2</v>
      </c>
      <c r="N1889" s="2">
        <v>0.54613699999999998</v>
      </c>
      <c r="O1889" s="18">
        <v>1</v>
      </c>
      <c r="P1889">
        <v>4</v>
      </c>
      <c r="Q1889" t="s">
        <v>32</v>
      </c>
      <c r="R1889" s="2">
        <f t="shared" si="29"/>
        <v>40.854070078326686</v>
      </c>
      <c r="S1889">
        <v>1</v>
      </c>
      <c r="T1889">
        <v>0</v>
      </c>
    </row>
    <row r="1890" spans="1:20" x14ac:dyDescent="0.25">
      <c r="A1890" t="s">
        <v>15</v>
      </c>
      <c r="B1890" s="3">
        <v>25.989937999999999</v>
      </c>
      <c r="C1890" s="2">
        <v>1.644199</v>
      </c>
      <c r="D1890" s="2">
        <v>105.036075</v>
      </c>
      <c r="E1890">
        <v>1</v>
      </c>
      <c r="F1890">
        <v>1</v>
      </c>
      <c r="G1890" s="3">
        <v>3</v>
      </c>
      <c r="H1890" s="3">
        <v>3</v>
      </c>
      <c r="I1890">
        <v>1</v>
      </c>
      <c r="J1890">
        <v>0</v>
      </c>
      <c r="K1890" s="2">
        <v>2.310076</v>
      </c>
      <c r="L1890">
        <v>0</v>
      </c>
      <c r="M1890" s="2">
        <v>7.1150000000000005E-2</v>
      </c>
      <c r="N1890" s="2">
        <v>0.73308499999999999</v>
      </c>
      <c r="O1890" s="18">
        <v>1</v>
      </c>
      <c r="P1890">
        <v>4</v>
      </c>
      <c r="Q1890" t="s">
        <v>32</v>
      </c>
      <c r="R1890" s="2">
        <f t="shared" si="29"/>
        <v>38.853462260008293</v>
      </c>
      <c r="S1890">
        <v>1</v>
      </c>
      <c r="T1890">
        <v>0</v>
      </c>
    </row>
    <row r="1891" spans="1:20" x14ac:dyDescent="0.25">
      <c r="A1891" t="s">
        <v>15</v>
      </c>
      <c r="B1891" s="3">
        <v>26</v>
      </c>
      <c r="C1891" s="2">
        <v>1.6289089999999999</v>
      </c>
      <c r="D1891" s="2">
        <v>106.875927</v>
      </c>
      <c r="E1891">
        <v>1</v>
      </c>
      <c r="F1891">
        <v>1</v>
      </c>
      <c r="G1891" s="3">
        <v>3</v>
      </c>
      <c r="H1891" s="3">
        <v>3</v>
      </c>
      <c r="I1891">
        <v>1</v>
      </c>
      <c r="J1891">
        <v>0</v>
      </c>
      <c r="K1891" s="2">
        <v>2.6868240000000001</v>
      </c>
      <c r="L1891">
        <v>0</v>
      </c>
      <c r="M1891" s="2">
        <v>0</v>
      </c>
      <c r="N1891" s="2">
        <v>0.54081199999999996</v>
      </c>
      <c r="O1891" s="18">
        <v>1</v>
      </c>
      <c r="P1891">
        <v>4</v>
      </c>
      <c r="Q1891" t="s">
        <v>32</v>
      </c>
      <c r="R1891" s="2">
        <f t="shared" si="29"/>
        <v>40.279702006388675</v>
      </c>
      <c r="S1891">
        <v>1</v>
      </c>
      <c r="T1891">
        <v>0</v>
      </c>
    </row>
    <row r="1892" spans="1:20" x14ac:dyDescent="0.25">
      <c r="A1892" t="s">
        <v>15</v>
      </c>
      <c r="B1892" s="3">
        <v>25.617227</v>
      </c>
      <c r="C1892" s="2">
        <v>1.6280190000000001</v>
      </c>
      <c r="D1892" s="2">
        <v>108.265922</v>
      </c>
      <c r="E1892">
        <v>1</v>
      </c>
      <c r="F1892">
        <v>1</v>
      </c>
      <c r="G1892" s="3">
        <v>3</v>
      </c>
      <c r="H1892" s="3">
        <v>3</v>
      </c>
      <c r="I1892">
        <v>1</v>
      </c>
      <c r="J1892">
        <v>0</v>
      </c>
      <c r="K1892" s="2">
        <v>1.6213</v>
      </c>
      <c r="L1892">
        <v>0</v>
      </c>
      <c r="M1892" s="2">
        <v>9.0916999999999998E-2</v>
      </c>
      <c r="N1892" s="2">
        <v>0.43821599999999999</v>
      </c>
      <c r="O1892" s="18">
        <v>1</v>
      </c>
      <c r="P1892">
        <v>4</v>
      </c>
      <c r="Q1892" t="s">
        <v>32</v>
      </c>
      <c r="R1892" s="2">
        <f t="shared" si="29"/>
        <v>40.848192168641773</v>
      </c>
      <c r="S1892">
        <v>1</v>
      </c>
      <c r="T1892">
        <v>0</v>
      </c>
    </row>
    <row r="1893" spans="1:20" x14ac:dyDescent="0.25">
      <c r="A1893" t="s">
        <v>15</v>
      </c>
      <c r="B1893" s="3">
        <v>21.030909000000001</v>
      </c>
      <c r="C1893" s="2">
        <v>1.71818</v>
      </c>
      <c r="D1893" s="2">
        <v>133.46676299999999</v>
      </c>
      <c r="E1893">
        <v>1</v>
      </c>
      <c r="F1893">
        <v>1</v>
      </c>
      <c r="G1893" s="3">
        <v>3</v>
      </c>
      <c r="H1893" s="3">
        <v>3</v>
      </c>
      <c r="I1893">
        <v>1</v>
      </c>
      <c r="J1893">
        <v>0</v>
      </c>
      <c r="K1893" s="2">
        <v>1.517215</v>
      </c>
      <c r="L1893">
        <v>0</v>
      </c>
      <c r="M1893" s="2">
        <v>1.486289</v>
      </c>
      <c r="N1893" s="2">
        <v>0.93749199999999999</v>
      </c>
      <c r="O1893" s="18">
        <v>1</v>
      </c>
      <c r="P1893">
        <v>4</v>
      </c>
      <c r="Q1893" t="s">
        <v>32</v>
      </c>
      <c r="R1893" s="2">
        <f t="shared" si="29"/>
        <v>45.210135499690246</v>
      </c>
      <c r="S1893">
        <v>1</v>
      </c>
      <c r="T1893">
        <v>0</v>
      </c>
    </row>
    <row r="1894" spans="1:20" x14ac:dyDescent="0.25">
      <c r="A1894" t="s">
        <v>15</v>
      </c>
      <c r="B1894" s="3">
        <v>20.951084000000002</v>
      </c>
      <c r="C1894" s="2">
        <v>1.7085809999999999</v>
      </c>
      <c r="D1894" s="2">
        <v>131.27485100000001</v>
      </c>
      <c r="E1894">
        <v>1</v>
      </c>
      <c r="F1894">
        <v>1</v>
      </c>
      <c r="G1894" s="3">
        <v>3</v>
      </c>
      <c r="H1894" s="3">
        <v>3</v>
      </c>
      <c r="I1894">
        <v>1</v>
      </c>
      <c r="J1894">
        <v>0</v>
      </c>
      <c r="K1894" s="2">
        <v>1.796956</v>
      </c>
      <c r="L1894">
        <v>0</v>
      </c>
      <c r="M1894" s="2">
        <v>1.684582</v>
      </c>
      <c r="N1894" s="2">
        <v>0.88738799999999995</v>
      </c>
      <c r="O1894" s="18">
        <v>1</v>
      </c>
      <c r="P1894">
        <v>4</v>
      </c>
      <c r="Q1894" t="s">
        <v>32</v>
      </c>
      <c r="R1894" s="2">
        <f t="shared" si="29"/>
        <v>44.968705818107772</v>
      </c>
      <c r="S1894">
        <v>1</v>
      </c>
      <c r="T1894">
        <v>0</v>
      </c>
    </row>
    <row r="1895" spans="1:20" x14ac:dyDescent="0.25">
      <c r="A1895" t="s">
        <v>15</v>
      </c>
      <c r="B1895" s="3">
        <v>22.980221</v>
      </c>
      <c r="C1895" s="2">
        <v>1.7249829999999999</v>
      </c>
      <c r="D1895" s="2">
        <v>132.94066000000001</v>
      </c>
      <c r="E1895">
        <v>1</v>
      </c>
      <c r="F1895">
        <v>1</v>
      </c>
      <c r="G1895" s="3">
        <v>3</v>
      </c>
      <c r="H1895" s="3">
        <v>3</v>
      </c>
      <c r="I1895">
        <v>1</v>
      </c>
      <c r="J1895">
        <v>0</v>
      </c>
      <c r="K1895" s="2">
        <v>2.085553</v>
      </c>
      <c r="L1895">
        <v>0</v>
      </c>
      <c r="M1895" s="2">
        <v>1.2716510000000001</v>
      </c>
      <c r="N1895" s="2">
        <v>0.58793200000000001</v>
      </c>
      <c r="O1895" s="18">
        <v>1</v>
      </c>
      <c r="P1895">
        <v>4</v>
      </c>
      <c r="Q1895" t="s">
        <v>32</v>
      </c>
      <c r="R1895" s="2">
        <f t="shared" si="29"/>
        <v>44.677430898856699</v>
      </c>
      <c r="S1895">
        <v>1</v>
      </c>
      <c r="T1895">
        <v>0</v>
      </c>
    </row>
    <row r="1896" spans="1:20" x14ac:dyDescent="0.25">
      <c r="A1896" t="s">
        <v>15</v>
      </c>
      <c r="B1896" s="3">
        <v>23.426036</v>
      </c>
      <c r="C1896" s="2">
        <v>1.7399910000000001</v>
      </c>
      <c r="D1896" s="2">
        <v>133.485478</v>
      </c>
      <c r="E1896">
        <v>1</v>
      </c>
      <c r="F1896">
        <v>1</v>
      </c>
      <c r="G1896" s="3">
        <v>3</v>
      </c>
      <c r="H1896" s="3">
        <v>3</v>
      </c>
      <c r="I1896">
        <v>1</v>
      </c>
      <c r="J1896">
        <v>0</v>
      </c>
      <c r="K1896" s="2">
        <v>2.8377970000000001</v>
      </c>
      <c r="L1896">
        <v>0</v>
      </c>
      <c r="M1896" s="2">
        <v>1.3438749999999999</v>
      </c>
      <c r="N1896" s="2">
        <v>0.80315599999999998</v>
      </c>
      <c r="O1896" s="18">
        <v>1</v>
      </c>
      <c r="P1896">
        <v>4</v>
      </c>
      <c r="Q1896" t="s">
        <v>32</v>
      </c>
      <c r="R1896" s="2">
        <f t="shared" si="29"/>
        <v>44.089991707943248</v>
      </c>
      <c r="S1896">
        <v>1</v>
      </c>
      <c r="T1896">
        <v>0</v>
      </c>
    </row>
    <row r="1897" spans="1:20" x14ac:dyDescent="0.25">
      <c r="A1897" t="s">
        <v>15</v>
      </c>
      <c r="B1897" s="3">
        <v>25.999185000000001</v>
      </c>
      <c r="C1897" s="2">
        <v>1.568543</v>
      </c>
      <c r="D1897" s="2">
        <v>102.000122</v>
      </c>
      <c r="E1897">
        <v>1</v>
      </c>
      <c r="F1897">
        <v>1</v>
      </c>
      <c r="G1897" s="3">
        <v>3</v>
      </c>
      <c r="H1897" s="3">
        <v>3</v>
      </c>
      <c r="I1897">
        <v>1</v>
      </c>
      <c r="J1897">
        <v>0</v>
      </c>
      <c r="K1897" s="2">
        <v>1.0005440000000001</v>
      </c>
      <c r="L1897">
        <v>0</v>
      </c>
      <c r="M1897" s="2">
        <v>1.297E-3</v>
      </c>
      <c r="N1897" s="2">
        <v>1</v>
      </c>
      <c r="O1897" s="18">
        <v>1</v>
      </c>
      <c r="P1897">
        <v>4</v>
      </c>
      <c r="Q1897" t="s">
        <v>32</v>
      </c>
      <c r="R1897" s="2">
        <f t="shared" si="29"/>
        <v>41.457950946265747</v>
      </c>
      <c r="S1897">
        <v>1</v>
      </c>
      <c r="T1897">
        <v>0</v>
      </c>
    </row>
    <row r="1898" spans="1:20" x14ac:dyDescent="0.25">
      <c r="A1898" t="s">
        <v>15</v>
      </c>
      <c r="B1898" s="3">
        <v>25.934757000000001</v>
      </c>
      <c r="C1898" s="2">
        <v>1.579893</v>
      </c>
      <c r="D1898" s="2">
        <v>102.134646</v>
      </c>
      <c r="E1898">
        <v>1</v>
      </c>
      <c r="F1898">
        <v>1</v>
      </c>
      <c r="G1898" s="3">
        <v>3</v>
      </c>
      <c r="H1898" s="3">
        <v>3</v>
      </c>
      <c r="I1898">
        <v>1</v>
      </c>
      <c r="J1898">
        <v>0</v>
      </c>
      <c r="K1898" s="2">
        <v>1.0058640000000001</v>
      </c>
      <c r="L1898">
        <v>0</v>
      </c>
      <c r="M1898" s="2">
        <v>2.0060000000000001E-2</v>
      </c>
      <c r="N1898" s="2">
        <v>0.69583799999999996</v>
      </c>
      <c r="O1898" s="18">
        <v>1</v>
      </c>
      <c r="P1898">
        <v>4</v>
      </c>
      <c r="Q1898" t="s">
        <v>32</v>
      </c>
      <c r="R1898" s="2">
        <f t="shared" si="29"/>
        <v>40.918314706014506</v>
      </c>
      <c r="S1898">
        <v>1</v>
      </c>
      <c r="T1898">
        <v>0</v>
      </c>
    </row>
    <row r="1899" spans="1:20" x14ac:dyDescent="0.25">
      <c r="A1899" t="s">
        <v>15</v>
      </c>
      <c r="B1899" s="3">
        <v>20.327722999999999</v>
      </c>
      <c r="C1899" s="2">
        <v>1.7827139999999999</v>
      </c>
      <c r="D1899" s="2">
        <v>154.61844600000001</v>
      </c>
      <c r="E1899">
        <v>1</v>
      </c>
      <c r="F1899">
        <v>1</v>
      </c>
      <c r="G1899" s="3">
        <v>3</v>
      </c>
      <c r="H1899" s="3">
        <v>3</v>
      </c>
      <c r="I1899">
        <v>1</v>
      </c>
      <c r="J1899">
        <v>0</v>
      </c>
      <c r="K1899" s="2">
        <v>2.3195589999999999</v>
      </c>
      <c r="L1899">
        <v>0</v>
      </c>
      <c r="M1899" s="2">
        <v>1.9707300000000001</v>
      </c>
      <c r="N1899" s="2">
        <v>0.76837500000000003</v>
      </c>
      <c r="O1899" s="18">
        <v>1</v>
      </c>
      <c r="P1899">
        <v>4</v>
      </c>
      <c r="Q1899" t="s">
        <v>32</v>
      </c>
      <c r="R1899" s="2">
        <f t="shared" si="29"/>
        <v>48.651692580518642</v>
      </c>
      <c r="S1899">
        <v>1</v>
      </c>
      <c r="T1899">
        <v>0</v>
      </c>
    </row>
    <row r="1900" spans="1:20" x14ac:dyDescent="0.25">
      <c r="A1900" t="s">
        <v>15</v>
      </c>
      <c r="B1900" s="3">
        <v>19.472190000000001</v>
      </c>
      <c r="C1900" s="2">
        <v>1.7938240000000001</v>
      </c>
      <c r="D1900" s="2">
        <v>160.935351</v>
      </c>
      <c r="E1900">
        <v>1</v>
      </c>
      <c r="F1900">
        <v>1</v>
      </c>
      <c r="G1900" s="3">
        <v>3</v>
      </c>
      <c r="H1900" s="3">
        <v>3</v>
      </c>
      <c r="I1900">
        <v>1</v>
      </c>
      <c r="J1900">
        <v>0</v>
      </c>
      <c r="K1900" s="2">
        <v>2.0692569999999999</v>
      </c>
      <c r="L1900">
        <v>0</v>
      </c>
      <c r="M1900" s="2">
        <v>1.9866459999999999</v>
      </c>
      <c r="N1900" s="2">
        <v>0.94709100000000002</v>
      </c>
      <c r="O1900" s="18">
        <v>1</v>
      </c>
      <c r="P1900">
        <v>4</v>
      </c>
      <c r="Q1900" t="s">
        <v>32</v>
      </c>
      <c r="R1900" s="2">
        <f t="shared" si="29"/>
        <v>50.014023179654735</v>
      </c>
      <c r="S1900">
        <v>1</v>
      </c>
      <c r="T1900">
        <v>0</v>
      </c>
    </row>
    <row r="1901" spans="1:20" x14ac:dyDescent="0.25">
      <c r="A1901" t="s">
        <v>15</v>
      </c>
      <c r="B1901" s="3">
        <v>26</v>
      </c>
      <c r="C1901" s="2">
        <v>1.6595569999999999</v>
      </c>
      <c r="D1901" s="2">
        <v>111.99909599999999</v>
      </c>
      <c r="E1901">
        <v>1</v>
      </c>
      <c r="F1901">
        <v>1</v>
      </c>
      <c r="G1901" s="3">
        <v>3</v>
      </c>
      <c r="H1901" s="3">
        <v>3</v>
      </c>
      <c r="I1901">
        <v>1</v>
      </c>
      <c r="J1901">
        <v>0</v>
      </c>
      <c r="K1901" s="2">
        <v>2.9565480000000002</v>
      </c>
      <c r="L1901">
        <v>0</v>
      </c>
      <c r="M1901" s="2">
        <v>0</v>
      </c>
      <c r="N1901" s="2">
        <v>1.0056000000000001E-2</v>
      </c>
      <c r="O1901" s="18">
        <v>1</v>
      </c>
      <c r="P1901">
        <v>4</v>
      </c>
      <c r="Q1901" t="s">
        <v>32</v>
      </c>
      <c r="R1901" s="2">
        <f t="shared" si="29"/>
        <v>40.665879579188449</v>
      </c>
      <c r="S1901">
        <v>1</v>
      </c>
      <c r="T1901">
        <v>0</v>
      </c>
    </row>
    <row r="1902" spans="1:20" x14ac:dyDescent="0.25">
      <c r="A1902" t="s">
        <v>15</v>
      </c>
      <c r="B1902" s="3">
        <v>26</v>
      </c>
      <c r="C1902" s="2">
        <v>1.6578200000000001</v>
      </c>
      <c r="D1902" s="2">
        <v>111.95611</v>
      </c>
      <c r="E1902">
        <v>1</v>
      </c>
      <c r="F1902">
        <v>1</v>
      </c>
      <c r="G1902" s="3">
        <v>3</v>
      </c>
      <c r="H1902" s="3">
        <v>3</v>
      </c>
      <c r="I1902">
        <v>1</v>
      </c>
      <c r="J1902">
        <v>0</v>
      </c>
      <c r="K1902" s="2">
        <v>2.7775569999999998</v>
      </c>
      <c r="L1902">
        <v>0</v>
      </c>
      <c r="M1902" s="2">
        <v>0</v>
      </c>
      <c r="N1902" s="2">
        <v>5.1858000000000001E-2</v>
      </c>
      <c r="O1902" s="18">
        <v>1</v>
      </c>
      <c r="P1902">
        <v>4</v>
      </c>
      <c r="Q1902" t="s">
        <v>32</v>
      </c>
      <c r="R1902" s="2">
        <f t="shared" si="29"/>
        <v>40.735499950301325</v>
      </c>
      <c r="S1902">
        <v>1</v>
      </c>
      <c r="T1902">
        <v>0</v>
      </c>
    </row>
    <row r="1903" spans="1:20" x14ac:dyDescent="0.25">
      <c r="A1903" t="s">
        <v>15</v>
      </c>
      <c r="B1903" s="3">
        <v>25.816445000000002</v>
      </c>
      <c r="C1903" s="2">
        <v>1.6840820000000001</v>
      </c>
      <c r="D1903" s="2">
        <v>104.592372</v>
      </c>
      <c r="E1903">
        <v>1</v>
      </c>
      <c r="F1903">
        <v>1</v>
      </c>
      <c r="G1903" s="3">
        <v>3</v>
      </c>
      <c r="H1903" s="3">
        <v>3</v>
      </c>
      <c r="I1903">
        <v>1</v>
      </c>
      <c r="J1903">
        <v>0</v>
      </c>
      <c r="K1903" s="2">
        <v>1.295436</v>
      </c>
      <c r="L1903">
        <v>0</v>
      </c>
      <c r="M1903" s="2">
        <v>0.28206300000000001</v>
      </c>
      <c r="N1903" s="2">
        <v>0.92935599999999996</v>
      </c>
      <c r="O1903" s="18">
        <v>1</v>
      </c>
      <c r="P1903">
        <v>4</v>
      </c>
      <c r="Q1903" t="s">
        <v>32</v>
      </c>
      <c r="R1903" s="2">
        <f t="shared" si="29"/>
        <v>36.878525139664994</v>
      </c>
      <c r="S1903">
        <v>1</v>
      </c>
      <c r="T1903">
        <v>0</v>
      </c>
    </row>
    <row r="1904" spans="1:20" x14ac:dyDescent="0.25">
      <c r="A1904" t="s">
        <v>15</v>
      </c>
      <c r="B1904" s="3">
        <v>25.498964999999998</v>
      </c>
      <c r="C1904" s="2">
        <v>1.6839500000000001</v>
      </c>
      <c r="D1904" s="2">
        <v>104.846817</v>
      </c>
      <c r="E1904">
        <v>1</v>
      </c>
      <c r="F1904">
        <v>1</v>
      </c>
      <c r="G1904" s="3">
        <v>3</v>
      </c>
      <c r="H1904" s="3">
        <v>3</v>
      </c>
      <c r="I1904">
        <v>1</v>
      </c>
      <c r="J1904">
        <v>0</v>
      </c>
      <c r="K1904" s="2">
        <v>1.2413780000000001</v>
      </c>
      <c r="L1904">
        <v>0</v>
      </c>
      <c r="M1904" s="2">
        <v>0.25942700000000002</v>
      </c>
      <c r="N1904" s="2">
        <v>0.85236199999999995</v>
      </c>
      <c r="O1904" s="18">
        <v>1</v>
      </c>
      <c r="P1904">
        <v>4</v>
      </c>
      <c r="Q1904" t="s">
        <v>32</v>
      </c>
      <c r="R1904" s="2">
        <f t="shared" si="29"/>
        <v>36.974036529117278</v>
      </c>
      <c r="S1904">
        <v>1</v>
      </c>
      <c r="T1904">
        <v>0</v>
      </c>
    </row>
    <row r="1905" spans="1:20" x14ac:dyDescent="0.25">
      <c r="A1905" t="s">
        <v>15</v>
      </c>
      <c r="B1905" s="3">
        <v>19.137495000000001</v>
      </c>
      <c r="C1905" s="2">
        <v>1.716521</v>
      </c>
      <c r="D1905" s="2">
        <v>127.642324</v>
      </c>
      <c r="E1905">
        <v>1</v>
      </c>
      <c r="F1905">
        <v>1</v>
      </c>
      <c r="G1905" s="3">
        <v>3</v>
      </c>
      <c r="H1905" s="3">
        <v>3</v>
      </c>
      <c r="I1905">
        <v>1</v>
      </c>
      <c r="J1905">
        <v>0</v>
      </c>
      <c r="K1905" s="2">
        <v>1.3138339999999999</v>
      </c>
      <c r="L1905">
        <v>0</v>
      </c>
      <c r="M1905" s="2">
        <v>0.91233399999999998</v>
      </c>
      <c r="N1905" s="2">
        <v>0.70749399999999996</v>
      </c>
      <c r="O1905" s="18">
        <v>1</v>
      </c>
      <c r="P1905">
        <v>4</v>
      </c>
      <c r="Q1905" t="s">
        <v>32</v>
      </c>
      <c r="R1905" s="2">
        <f t="shared" si="29"/>
        <v>43.320799282749441</v>
      </c>
      <c r="S1905">
        <v>1</v>
      </c>
      <c r="T1905">
        <v>0</v>
      </c>
    </row>
    <row r="1906" spans="1:20" x14ac:dyDescent="0.25">
      <c r="A1906" t="s">
        <v>15</v>
      </c>
      <c r="B1906" s="3">
        <v>20.190733000000002</v>
      </c>
      <c r="C1906" s="2">
        <v>1.6807620000000001</v>
      </c>
      <c r="D1906" s="2">
        <v>125.418548</v>
      </c>
      <c r="E1906">
        <v>1</v>
      </c>
      <c r="F1906">
        <v>1</v>
      </c>
      <c r="G1906" s="3">
        <v>3</v>
      </c>
      <c r="H1906" s="3">
        <v>3</v>
      </c>
      <c r="I1906">
        <v>1</v>
      </c>
      <c r="J1906">
        <v>0</v>
      </c>
      <c r="K1906" s="2">
        <v>1.124366</v>
      </c>
      <c r="L1906">
        <v>0</v>
      </c>
      <c r="M1906" s="2">
        <v>0.87706700000000004</v>
      </c>
      <c r="N1906" s="2">
        <v>0.552006</v>
      </c>
      <c r="O1906" s="18">
        <v>1</v>
      </c>
      <c r="P1906">
        <v>4</v>
      </c>
      <c r="Q1906" t="s">
        <v>32</v>
      </c>
      <c r="R1906" s="2">
        <f t="shared" si="29"/>
        <v>44.396560664400205</v>
      </c>
      <c r="S1906">
        <v>1</v>
      </c>
      <c r="T1906">
        <v>0</v>
      </c>
    </row>
    <row r="1907" spans="1:20" x14ac:dyDescent="0.25">
      <c r="A1907" t="s">
        <v>15</v>
      </c>
      <c r="B1907" s="3">
        <v>26</v>
      </c>
      <c r="C1907" s="2">
        <v>1.6233029999999999</v>
      </c>
      <c r="D1907" s="2">
        <v>110.81746</v>
      </c>
      <c r="E1907">
        <v>1</v>
      </c>
      <c r="F1907">
        <v>1</v>
      </c>
      <c r="G1907" s="3">
        <v>3</v>
      </c>
      <c r="H1907" s="3">
        <v>3</v>
      </c>
      <c r="I1907">
        <v>1</v>
      </c>
      <c r="J1907">
        <v>0</v>
      </c>
      <c r="K1907" s="2">
        <v>2.6737540000000002</v>
      </c>
      <c r="L1907">
        <v>0</v>
      </c>
      <c r="M1907" s="2">
        <v>0</v>
      </c>
      <c r="N1907" s="2">
        <v>0.33928999999999998</v>
      </c>
      <c r="O1907" s="18">
        <v>1</v>
      </c>
      <c r="P1907">
        <v>4</v>
      </c>
      <c r="Q1907" t="s">
        <v>32</v>
      </c>
      <c r="R1907" s="2">
        <f t="shared" si="29"/>
        <v>42.054164496199292</v>
      </c>
      <c r="S1907">
        <v>1</v>
      </c>
      <c r="T1907">
        <v>0</v>
      </c>
    </row>
    <row r="1908" spans="1:20" x14ac:dyDescent="0.25">
      <c r="A1908" t="s">
        <v>15</v>
      </c>
      <c r="B1908" s="3">
        <v>26</v>
      </c>
      <c r="C1908" s="2">
        <v>1.631856</v>
      </c>
      <c r="D1908" s="2">
        <v>110.804337</v>
      </c>
      <c r="E1908">
        <v>1</v>
      </c>
      <c r="F1908">
        <v>1</v>
      </c>
      <c r="G1908" s="3">
        <v>3</v>
      </c>
      <c r="H1908" s="3">
        <v>3</v>
      </c>
      <c r="I1908">
        <v>1</v>
      </c>
      <c r="J1908">
        <v>0</v>
      </c>
      <c r="K1908" s="2">
        <v>2.70485</v>
      </c>
      <c r="L1908">
        <v>0</v>
      </c>
      <c r="M1908" s="2">
        <v>0</v>
      </c>
      <c r="N1908" s="2">
        <v>0.243338</v>
      </c>
      <c r="O1908" s="18">
        <v>1</v>
      </c>
      <c r="P1908">
        <v>4</v>
      </c>
      <c r="Q1908" t="s">
        <v>32</v>
      </c>
      <c r="R1908" s="2">
        <f t="shared" si="29"/>
        <v>41.609557207123046</v>
      </c>
      <c r="S1908">
        <v>1</v>
      </c>
      <c r="T1908">
        <v>0</v>
      </c>
    </row>
    <row r="1909" spans="1:20" x14ac:dyDescent="0.25">
      <c r="A1909" t="s">
        <v>15</v>
      </c>
      <c r="B1909" s="3">
        <v>21.840654000000001</v>
      </c>
      <c r="C1909" s="2">
        <v>1.747479</v>
      </c>
      <c r="D1909" s="2">
        <v>136.516648</v>
      </c>
      <c r="E1909">
        <v>1</v>
      </c>
      <c r="F1909">
        <v>1</v>
      </c>
      <c r="G1909" s="3">
        <v>3</v>
      </c>
      <c r="H1909" s="3">
        <v>3</v>
      </c>
      <c r="I1909">
        <v>1</v>
      </c>
      <c r="J1909">
        <v>0</v>
      </c>
      <c r="K1909" s="2">
        <v>1.607531</v>
      </c>
      <c r="L1909">
        <v>0</v>
      </c>
      <c r="M1909" s="2">
        <v>1.963379</v>
      </c>
      <c r="N1909" s="2">
        <v>0.85839200000000004</v>
      </c>
      <c r="O1909" s="18">
        <v>1</v>
      </c>
      <c r="P1909">
        <v>4</v>
      </c>
      <c r="Q1909" t="s">
        <v>32</v>
      </c>
      <c r="R1909" s="2">
        <f t="shared" si="29"/>
        <v>44.705575026154719</v>
      </c>
      <c r="S1909">
        <v>1</v>
      </c>
      <c r="T1909">
        <v>0</v>
      </c>
    </row>
    <row r="1910" spans="1:20" x14ac:dyDescent="0.25">
      <c r="A1910" t="s">
        <v>15</v>
      </c>
      <c r="B1910" s="3">
        <v>20.871666999999999</v>
      </c>
      <c r="C1910" s="2">
        <v>1.7824530000000001</v>
      </c>
      <c r="D1910" s="2">
        <v>137.85261800000001</v>
      </c>
      <c r="E1910">
        <v>1</v>
      </c>
      <c r="F1910">
        <v>1</v>
      </c>
      <c r="G1910" s="3">
        <v>3</v>
      </c>
      <c r="H1910" s="3">
        <v>3</v>
      </c>
      <c r="I1910">
        <v>1</v>
      </c>
      <c r="J1910">
        <v>0</v>
      </c>
      <c r="K1910" s="2">
        <v>2.7489089999999998</v>
      </c>
      <c r="L1910">
        <v>0</v>
      </c>
      <c r="M1910" s="2">
        <v>1.989171</v>
      </c>
      <c r="N1910" s="2">
        <v>0.83251500000000001</v>
      </c>
      <c r="O1910" s="18">
        <v>1</v>
      </c>
      <c r="P1910">
        <v>4</v>
      </c>
      <c r="Q1910" t="s">
        <v>32</v>
      </c>
      <c r="R1910" s="2">
        <f t="shared" si="29"/>
        <v>43.388920389625568</v>
      </c>
      <c r="S1910">
        <v>1</v>
      </c>
      <c r="T1910">
        <v>0</v>
      </c>
    </row>
    <row r="1911" spans="1:20" x14ac:dyDescent="0.25">
      <c r="A1911" t="s">
        <v>15</v>
      </c>
      <c r="B1911" s="3">
        <v>21.501721</v>
      </c>
      <c r="C1911" s="2">
        <v>1.809871</v>
      </c>
      <c r="D1911" s="2">
        <v>152.39473899999999</v>
      </c>
      <c r="E1911">
        <v>1</v>
      </c>
      <c r="F1911">
        <v>1</v>
      </c>
      <c r="G1911" s="3">
        <v>3</v>
      </c>
      <c r="H1911" s="3">
        <v>3</v>
      </c>
      <c r="I1911">
        <v>1</v>
      </c>
      <c r="J1911">
        <v>0</v>
      </c>
      <c r="K1911" s="2">
        <v>2.351207</v>
      </c>
      <c r="L1911">
        <v>0</v>
      </c>
      <c r="M1911" s="2">
        <v>0.24683099999999999</v>
      </c>
      <c r="N1911" s="2">
        <v>0.91335999999999995</v>
      </c>
      <c r="O1911" s="18">
        <v>1</v>
      </c>
      <c r="P1911">
        <v>4</v>
      </c>
      <c r="Q1911" t="s">
        <v>32</v>
      </c>
      <c r="R1911" s="2">
        <f t="shared" si="29"/>
        <v>46.523751987882399</v>
      </c>
      <c r="S1911">
        <v>1</v>
      </c>
      <c r="T1911">
        <v>0</v>
      </c>
    </row>
    <row r="1912" spans="1:20" x14ac:dyDescent="0.25">
      <c r="A1912" t="s">
        <v>15</v>
      </c>
      <c r="B1912" s="3">
        <v>21.521294000000001</v>
      </c>
      <c r="C1912" s="2">
        <v>1.803677</v>
      </c>
      <c r="D1912" s="2">
        <v>160.63940500000001</v>
      </c>
      <c r="E1912">
        <v>1</v>
      </c>
      <c r="F1912">
        <v>1</v>
      </c>
      <c r="G1912" s="3">
        <v>3</v>
      </c>
      <c r="H1912" s="3">
        <v>3</v>
      </c>
      <c r="I1912">
        <v>1</v>
      </c>
      <c r="J1912">
        <v>0</v>
      </c>
      <c r="K1912" s="2">
        <v>2.4040490000000001</v>
      </c>
      <c r="L1912">
        <v>0</v>
      </c>
      <c r="M1912" s="2">
        <v>0.42790499999999998</v>
      </c>
      <c r="N1912" s="2">
        <v>0.63989399999999996</v>
      </c>
      <c r="O1912" s="18">
        <v>1</v>
      </c>
      <c r="P1912">
        <v>4</v>
      </c>
      <c r="Q1912" t="s">
        <v>32</v>
      </c>
      <c r="R1912" s="2">
        <f t="shared" si="29"/>
        <v>49.378120166451424</v>
      </c>
      <c r="S1912">
        <v>1</v>
      </c>
      <c r="T1912">
        <v>0</v>
      </c>
    </row>
    <row r="1913" spans="1:20" x14ac:dyDescent="0.25">
      <c r="A1913" t="s">
        <v>15</v>
      </c>
      <c r="B1913" s="3">
        <v>18.314592999999999</v>
      </c>
      <c r="C1913" s="2">
        <v>1.7456020000000001</v>
      </c>
      <c r="D1913" s="2">
        <v>133.554686</v>
      </c>
      <c r="E1913">
        <v>1</v>
      </c>
      <c r="F1913">
        <v>1</v>
      </c>
      <c r="G1913" s="3">
        <v>3</v>
      </c>
      <c r="H1913" s="3">
        <v>3</v>
      </c>
      <c r="I1913">
        <v>1</v>
      </c>
      <c r="J1913">
        <v>0</v>
      </c>
      <c r="K1913" s="2">
        <v>2.9237920000000002</v>
      </c>
      <c r="L1913">
        <v>0</v>
      </c>
      <c r="M1913" s="2">
        <v>1.5365549999999999</v>
      </c>
      <c r="N1913" s="2">
        <v>0.62534999999999996</v>
      </c>
      <c r="O1913" s="18">
        <v>1</v>
      </c>
      <c r="P1913">
        <v>4</v>
      </c>
      <c r="Q1913" t="s">
        <v>32</v>
      </c>
      <c r="R1913" s="2">
        <f t="shared" si="29"/>
        <v>43.829717245866924</v>
      </c>
      <c r="S1913">
        <v>1</v>
      </c>
      <c r="T1913">
        <v>0</v>
      </c>
    </row>
    <row r="1914" spans="1:20" x14ac:dyDescent="0.25">
      <c r="A1914" t="s">
        <v>15</v>
      </c>
      <c r="B1914" s="3">
        <v>19.529745999999999</v>
      </c>
      <c r="C1914" s="2">
        <v>1.7510380000000001</v>
      </c>
      <c r="D1914" s="2">
        <v>133.84303299999999</v>
      </c>
      <c r="E1914">
        <v>1</v>
      </c>
      <c r="F1914">
        <v>1</v>
      </c>
      <c r="G1914" s="3">
        <v>3</v>
      </c>
      <c r="H1914" s="3">
        <v>3</v>
      </c>
      <c r="I1914">
        <v>1</v>
      </c>
      <c r="J1914">
        <v>0</v>
      </c>
      <c r="K1914" s="2">
        <v>2.9550749999999999</v>
      </c>
      <c r="L1914">
        <v>0</v>
      </c>
      <c r="M1914" s="2">
        <v>1.4604600000000001</v>
      </c>
      <c r="N1914" s="2">
        <v>0.65555799999999997</v>
      </c>
      <c r="O1914" s="18">
        <v>1</v>
      </c>
      <c r="P1914">
        <v>4</v>
      </c>
      <c r="Q1914" t="s">
        <v>32</v>
      </c>
      <c r="R1914" s="2">
        <f t="shared" si="29"/>
        <v>43.652048351249732</v>
      </c>
      <c r="S1914">
        <v>1</v>
      </c>
      <c r="T1914">
        <v>0</v>
      </c>
    </row>
    <row r="1915" spans="1:20" x14ac:dyDescent="0.25">
      <c r="A1915" t="s">
        <v>15</v>
      </c>
      <c r="B1915" s="3">
        <v>26</v>
      </c>
      <c r="C1915" s="2">
        <v>1.6315470000000001</v>
      </c>
      <c r="D1915" s="2">
        <v>111.58862499999999</v>
      </c>
      <c r="E1915">
        <v>1</v>
      </c>
      <c r="F1915">
        <v>1</v>
      </c>
      <c r="G1915" s="3">
        <v>3</v>
      </c>
      <c r="H1915" s="3">
        <v>3</v>
      </c>
      <c r="I1915">
        <v>1</v>
      </c>
      <c r="J1915">
        <v>0</v>
      </c>
      <c r="K1915" s="2">
        <v>2.5540069999999999</v>
      </c>
      <c r="L1915">
        <v>0</v>
      </c>
      <c r="M1915" s="2">
        <v>0</v>
      </c>
      <c r="N1915" s="2">
        <v>0.252635</v>
      </c>
      <c r="O1915" s="18">
        <v>1</v>
      </c>
      <c r="P1915">
        <v>4</v>
      </c>
      <c r="Q1915" t="s">
        <v>32</v>
      </c>
      <c r="R1915" s="2">
        <f t="shared" si="29"/>
        <v>41.919949245498998</v>
      </c>
      <c r="S1915">
        <v>1</v>
      </c>
      <c r="T1915">
        <v>0</v>
      </c>
    </row>
    <row r="1916" spans="1:20" x14ac:dyDescent="0.25">
      <c r="A1916" t="s">
        <v>15</v>
      </c>
      <c r="B1916" s="3">
        <v>26</v>
      </c>
      <c r="C1916" s="2">
        <v>1.6359049999999999</v>
      </c>
      <c r="D1916" s="2">
        <v>111.57107600000001</v>
      </c>
      <c r="E1916">
        <v>1</v>
      </c>
      <c r="F1916">
        <v>1</v>
      </c>
      <c r="G1916" s="3">
        <v>3</v>
      </c>
      <c r="H1916" s="3">
        <v>3</v>
      </c>
      <c r="I1916">
        <v>1</v>
      </c>
      <c r="J1916">
        <v>0</v>
      </c>
      <c r="K1916" s="2">
        <v>2.5113989999999999</v>
      </c>
      <c r="L1916">
        <v>0</v>
      </c>
      <c r="M1916" s="2">
        <v>0</v>
      </c>
      <c r="N1916" s="2">
        <v>0.25847199999999998</v>
      </c>
      <c r="O1916" s="18">
        <v>1</v>
      </c>
      <c r="P1916">
        <v>4</v>
      </c>
      <c r="Q1916" t="s">
        <v>32</v>
      </c>
      <c r="R1916" s="2">
        <f t="shared" si="29"/>
        <v>41.690342391609654</v>
      </c>
      <c r="S1916">
        <v>1</v>
      </c>
      <c r="T1916">
        <v>0</v>
      </c>
    </row>
    <row r="1917" spans="1:20" x14ac:dyDescent="0.25">
      <c r="A1917" t="s">
        <v>15</v>
      </c>
      <c r="B1917" s="3">
        <v>26</v>
      </c>
      <c r="C1917" s="2">
        <v>1.6169750000000001</v>
      </c>
      <c r="D1917" s="2">
        <v>104.84621799999999</v>
      </c>
      <c r="E1917">
        <v>1</v>
      </c>
      <c r="F1917">
        <v>1</v>
      </c>
      <c r="G1917" s="3">
        <v>3</v>
      </c>
      <c r="H1917" s="3">
        <v>3</v>
      </c>
      <c r="I1917">
        <v>1</v>
      </c>
      <c r="J1917">
        <v>0</v>
      </c>
      <c r="K1917" s="2">
        <v>2.6535630000000001</v>
      </c>
      <c r="L1917">
        <v>0</v>
      </c>
      <c r="M1917" s="2">
        <v>0</v>
      </c>
      <c r="N1917" s="2">
        <v>0.55415000000000003</v>
      </c>
      <c r="O1917" s="18">
        <v>1</v>
      </c>
      <c r="P1917">
        <v>4</v>
      </c>
      <c r="Q1917" t="s">
        <v>32</v>
      </c>
      <c r="R1917" s="2">
        <f t="shared" si="29"/>
        <v>40.100164904227576</v>
      </c>
      <c r="S1917">
        <v>1</v>
      </c>
      <c r="T1917">
        <v>0</v>
      </c>
    </row>
    <row r="1918" spans="1:20" x14ac:dyDescent="0.25">
      <c r="A1918" t="s">
        <v>15</v>
      </c>
      <c r="B1918" s="3">
        <v>26</v>
      </c>
      <c r="C1918" s="2">
        <v>1.62788</v>
      </c>
      <c r="D1918" s="2">
        <v>104.92057</v>
      </c>
      <c r="E1918">
        <v>1</v>
      </c>
      <c r="F1918">
        <v>1</v>
      </c>
      <c r="G1918" s="3">
        <v>3</v>
      </c>
      <c r="H1918" s="3">
        <v>3</v>
      </c>
      <c r="I1918">
        <v>1</v>
      </c>
      <c r="J1918">
        <v>0</v>
      </c>
      <c r="K1918" s="2">
        <v>2.5881069999999999</v>
      </c>
      <c r="L1918">
        <v>0</v>
      </c>
      <c r="M1918" s="2">
        <v>0</v>
      </c>
      <c r="N1918" s="2">
        <v>0.46560699999999999</v>
      </c>
      <c r="O1918" s="18">
        <v>1</v>
      </c>
      <c r="P1918">
        <v>4</v>
      </c>
      <c r="Q1918" t="s">
        <v>32</v>
      </c>
      <c r="R1918" s="2">
        <f t="shared" si="29"/>
        <v>39.592768110666348</v>
      </c>
      <c r="S1918">
        <v>1</v>
      </c>
      <c r="T1918">
        <v>0</v>
      </c>
    </row>
    <row r="1919" spans="1:20" x14ac:dyDescent="0.25">
      <c r="A1919" t="s">
        <v>15</v>
      </c>
      <c r="B1919" s="3">
        <v>21.768153000000002</v>
      </c>
      <c r="C1919" s="2">
        <v>1.76416</v>
      </c>
      <c r="D1919" s="2">
        <v>133.88862900000001</v>
      </c>
      <c r="E1919">
        <v>1</v>
      </c>
      <c r="F1919">
        <v>1</v>
      </c>
      <c r="G1919" s="3">
        <v>3</v>
      </c>
      <c r="H1919" s="3">
        <v>3</v>
      </c>
      <c r="I1919">
        <v>1</v>
      </c>
      <c r="J1919">
        <v>0</v>
      </c>
      <c r="K1919" s="2">
        <v>2.3250199999999999</v>
      </c>
      <c r="L1919">
        <v>0</v>
      </c>
      <c r="M1919" s="2">
        <v>1.441791</v>
      </c>
      <c r="N1919" s="2">
        <v>0.91846799999999995</v>
      </c>
      <c r="O1919" s="18">
        <v>1</v>
      </c>
      <c r="P1919">
        <v>4</v>
      </c>
      <c r="Q1919" t="s">
        <v>32</v>
      </c>
      <c r="R1919" s="2">
        <f t="shared" si="29"/>
        <v>43.019737184303658</v>
      </c>
      <c r="S1919">
        <v>1</v>
      </c>
      <c r="T1919">
        <v>0</v>
      </c>
    </row>
    <row r="1920" spans="1:20" x14ac:dyDescent="0.25">
      <c r="A1920" t="s">
        <v>15</v>
      </c>
      <c r="B1920" s="3">
        <v>21.238416000000001</v>
      </c>
      <c r="C1920" s="2">
        <v>1.7638469999999999</v>
      </c>
      <c r="D1920" s="2">
        <v>133.937873</v>
      </c>
      <c r="E1920">
        <v>1</v>
      </c>
      <c r="F1920">
        <v>1</v>
      </c>
      <c r="G1920" s="3">
        <v>3</v>
      </c>
      <c r="H1920" s="3">
        <v>3</v>
      </c>
      <c r="I1920">
        <v>1</v>
      </c>
      <c r="J1920">
        <v>0</v>
      </c>
      <c r="K1920" s="2">
        <v>2.8367909999999998</v>
      </c>
      <c r="L1920">
        <v>0</v>
      </c>
      <c r="M1920" s="2">
        <v>1.4678199999999999</v>
      </c>
      <c r="N1920" s="2">
        <v>0.89052699999999996</v>
      </c>
      <c r="O1920" s="18">
        <v>1</v>
      </c>
      <c r="P1920">
        <v>4</v>
      </c>
      <c r="Q1920" t="s">
        <v>32</v>
      </c>
      <c r="R1920" s="2">
        <f t="shared" si="29"/>
        <v>43.050834703641577</v>
      </c>
      <c r="S1920">
        <v>1</v>
      </c>
      <c r="T1920">
        <v>0</v>
      </c>
    </row>
    <row r="1921" spans="1:20" x14ac:dyDescent="0.25">
      <c r="A1921" t="s">
        <v>15</v>
      </c>
      <c r="B1921" s="3">
        <v>25.930375999999999</v>
      </c>
      <c r="C1921" s="2">
        <v>1.608808</v>
      </c>
      <c r="D1921" s="2">
        <v>102.08396399999999</v>
      </c>
      <c r="E1921">
        <v>1</v>
      </c>
      <c r="F1921">
        <v>1</v>
      </c>
      <c r="G1921" s="3">
        <v>3</v>
      </c>
      <c r="H1921" s="3">
        <v>3</v>
      </c>
      <c r="I1921">
        <v>1</v>
      </c>
      <c r="J1921">
        <v>0</v>
      </c>
      <c r="K1921" s="2">
        <v>1.019684</v>
      </c>
      <c r="L1921">
        <v>0</v>
      </c>
      <c r="M1921" s="2">
        <v>2.6033000000000001E-2</v>
      </c>
      <c r="N1921" s="2">
        <v>1</v>
      </c>
      <c r="O1921" s="18">
        <v>1</v>
      </c>
      <c r="P1921">
        <v>4</v>
      </c>
      <c r="Q1921" t="s">
        <v>32</v>
      </c>
      <c r="R1921" s="2">
        <f t="shared" si="29"/>
        <v>39.441106590220421</v>
      </c>
      <c r="S1921">
        <v>1</v>
      </c>
      <c r="T1921">
        <v>0</v>
      </c>
    </row>
    <row r="1922" spans="1:20" x14ac:dyDescent="0.25">
      <c r="A1922" t="s">
        <v>15</v>
      </c>
      <c r="B1922" s="3">
        <v>25.919571000000001</v>
      </c>
      <c r="C1922" s="2">
        <v>1.6104879999999999</v>
      </c>
      <c r="D1922" s="2">
        <v>102.174953</v>
      </c>
      <c r="E1922">
        <v>1</v>
      </c>
      <c r="F1922">
        <v>1</v>
      </c>
      <c r="G1922" s="3">
        <v>3</v>
      </c>
      <c r="H1922" s="3">
        <v>3</v>
      </c>
      <c r="I1922">
        <v>1</v>
      </c>
      <c r="J1922">
        <v>0</v>
      </c>
      <c r="K1922" s="2">
        <v>1.032834</v>
      </c>
      <c r="L1922">
        <v>0</v>
      </c>
      <c r="M1922" s="2">
        <v>4.5249999999999999E-2</v>
      </c>
      <c r="N1922" s="2">
        <v>0.92274900000000004</v>
      </c>
      <c r="O1922" s="18">
        <v>1</v>
      </c>
      <c r="P1922">
        <v>4</v>
      </c>
      <c r="Q1922" t="s">
        <v>32</v>
      </c>
      <c r="R1922" s="2">
        <f t="shared" si="29"/>
        <v>39.393943733321969</v>
      </c>
      <c r="S1922">
        <v>1</v>
      </c>
      <c r="T1922">
        <v>0</v>
      </c>
    </row>
    <row r="1923" spans="1:20" x14ac:dyDescent="0.25">
      <c r="A1923" t="s">
        <v>15</v>
      </c>
      <c r="B1923" s="3">
        <v>25.918524000000001</v>
      </c>
      <c r="C1923" s="2">
        <v>1.6212310000000001</v>
      </c>
      <c r="D1923" s="2">
        <v>104.98679199999999</v>
      </c>
      <c r="E1923">
        <v>1</v>
      </c>
      <c r="F1923">
        <v>1</v>
      </c>
      <c r="G1923" s="3">
        <v>3</v>
      </c>
      <c r="H1923" s="3">
        <v>3</v>
      </c>
      <c r="I1923">
        <v>1</v>
      </c>
      <c r="J1923">
        <v>0</v>
      </c>
      <c r="K1923" s="2">
        <v>1.653049</v>
      </c>
      <c r="L1923">
        <v>0</v>
      </c>
      <c r="M1923" s="2">
        <v>0.139159</v>
      </c>
      <c r="N1923" s="2">
        <v>0.71133100000000005</v>
      </c>
      <c r="O1923" s="18">
        <v>1</v>
      </c>
      <c r="P1923">
        <v>4</v>
      </c>
      <c r="Q1923" t="s">
        <v>32</v>
      </c>
      <c r="R1923" s="2">
        <f t="shared" ref="R1923:R1986" si="30">D1923/(C1923*C1923)</f>
        <v>39.943385031533651</v>
      </c>
      <c r="S1923">
        <v>1</v>
      </c>
      <c r="T1923">
        <v>0</v>
      </c>
    </row>
    <row r="1924" spans="1:20" x14ac:dyDescent="0.25">
      <c r="A1924" t="s">
        <v>15</v>
      </c>
      <c r="B1924" s="3">
        <v>25.565662</v>
      </c>
      <c r="C1924" s="2">
        <v>1.6423920000000001</v>
      </c>
      <c r="D1924" s="2">
        <v>104.98808200000001</v>
      </c>
      <c r="E1924">
        <v>1</v>
      </c>
      <c r="F1924">
        <v>1</v>
      </c>
      <c r="G1924" s="3">
        <v>3</v>
      </c>
      <c r="H1924" s="3">
        <v>3</v>
      </c>
      <c r="I1924">
        <v>1</v>
      </c>
      <c r="J1924">
        <v>0</v>
      </c>
      <c r="K1924" s="2">
        <v>1.2040550000000001</v>
      </c>
      <c r="L1924">
        <v>0</v>
      </c>
      <c r="M1924" s="2">
        <v>9.4851000000000005E-2</v>
      </c>
      <c r="N1924" s="2">
        <v>0.60373600000000005</v>
      </c>
      <c r="O1924" s="18">
        <v>1</v>
      </c>
      <c r="P1924">
        <v>4</v>
      </c>
      <c r="Q1924" t="s">
        <v>32</v>
      </c>
      <c r="R1924" s="2">
        <f t="shared" si="30"/>
        <v>38.921212379039751</v>
      </c>
      <c r="S1924">
        <v>1</v>
      </c>
      <c r="T1924">
        <v>0</v>
      </c>
    </row>
    <row r="1925" spans="1:20" x14ac:dyDescent="0.25">
      <c r="A1925" t="s">
        <v>15</v>
      </c>
      <c r="B1925" s="3">
        <v>18.744914000000001</v>
      </c>
      <c r="C1925" s="2">
        <v>1.8019829999999999</v>
      </c>
      <c r="D1925" s="2">
        <v>138.034526</v>
      </c>
      <c r="E1925">
        <v>1</v>
      </c>
      <c r="F1925">
        <v>1</v>
      </c>
      <c r="G1925" s="3">
        <v>3</v>
      </c>
      <c r="H1925" s="3">
        <v>3</v>
      </c>
      <c r="I1925">
        <v>1</v>
      </c>
      <c r="J1925">
        <v>0</v>
      </c>
      <c r="K1925" s="2">
        <v>2.6915909999999998</v>
      </c>
      <c r="L1925">
        <v>0</v>
      </c>
      <c r="M1925" s="2">
        <v>1.1683680000000001</v>
      </c>
      <c r="N1925" s="2">
        <v>0.73537200000000003</v>
      </c>
      <c r="O1925" s="18">
        <v>1</v>
      </c>
      <c r="P1925">
        <v>4</v>
      </c>
      <c r="Q1925" t="s">
        <v>32</v>
      </c>
      <c r="R1925" s="2">
        <f t="shared" si="30"/>
        <v>42.509534498563816</v>
      </c>
      <c r="S1925">
        <v>1</v>
      </c>
      <c r="T1925">
        <v>0</v>
      </c>
    </row>
    <row r="1926" spans="1:20" x14ac:dyDescent="0.25">
      <c r="A1926" t="s">
        <v>15</v>
      </c>
      <c r="B1926" s="3">
        <v>21.704699000000002</v>
      </c>
      <c r="C1926" s="2">
        <v>1.787614</v>
      </c>
      <c r="D1926" s="2">
        <v>137.85825399999999</v>
      </c>
      <c r="E1926">
        <v>1</v>
      </c>
      <c r="F1926">
        <v>1</v>
      </c>
      <c r="G1926" s="3">
        <v>3</v>
      </c>
      <c r="H1926" s="3">
        <v>3</v>
      </c>
      <c r="I1926">
        <v>1</v>
      </c>
      <c r="J1926">
        <v>0</v>
      </c>
      <c r="K1926" s="2">
        <v>2.5314559999999999</v>
      </c>
      <c r="L1926">
        <v>0</v>
      </c>
      <c r="M1926" s="2">
        <v>1.9807380000000001</v>
      </c>
      <c r="N1926" s="2">
        <v>0.83577100000000004</v>
      </c>
      <c r="O1926" s="18">
        <v>1</v>
      </c>
      <c r="P1926">
        <v>4</v>
      </c>
      <c r="Q1926" t="s">
        <v>32</v>
      </c>
      <c r="R1926" s="2">
        <f t="shared" si="30"/>
        <v>43.140510428659226</v>
      </c>
      <c r="S1926">
        <v>1</v>
      </c>
      <c r="T1926">
        <v>0</v>
      </c>
    </row>
    <row r="1927" spans="1:20" x14ac:dyDescent="0.25">
      <c r="A1927" t="s">
        <v>15</v>
      </c>
      <c r="B1927" s="3">
        <v>20.089969</v>
      </c>
      <c r="C1927" s="2">
        <v>1.8014779999999999</v>
      </c>
      <c r="D1927" s="2">
        <v>151.417292</v>
      </c>
      <c r="E1927">
        <v>1</v>
      </c>
      <c r="F1927">
        <v>1</v>
      </c>
      <c r="G1927" s="3">
        <v>3</v>
      </c>
      <c r="H1927" s="3">
        <v>3</v>
      </c>
      <c r="I1927">
        <v>1</v>
      </c>
      <c r="J1927">
        <v>0</v>
      </c>
      <c r="K1927" s="2">
        <v>2.2260810000000002</v>
      </c>
      <c r="L1927">
        <v>0</v>
      </c>
      <c r="M1927" s="2">
        <v>1.881761</v>
      </c>
      <c r="N1927" s="2">
        <v>0.93396400000000002</v>
      </c>
      <c r="O1927" s="18">
        <v>1</v>
      </c>
      <c r="P1927">
        <v>4</v>
      </c>
      <c r="Q1927" t="s">
        <v>32</v>
      </c>
      <c r="R1927" s="2">
        <f t="shared" si="30"/>
        <v>46.657079348937309</v>
      </c>
      <c r="S1927">
        <v>1</v>
      </c>
      <c r="T1927">
        <v>0</v>
      </c>
    </row>
    <row r="1928" spans="1:20" x14ac:dyDescent="0.25">
      <c r="A1928" t="s">
        <v>15</v>
      </c>
      <c r="B1928" s="3">
        <v>18.120739</v>
      </c>
      <c r="C1928" s="2">
        <v>1.8075760000000001</v>
      </c>
      <c r="D1928" s="2">
        <v>152.56767099999999</v>
      </c>
      <c r="E1928">
        <v>1</v>
      </c>
      <c r="F1928">
        <v>1</v>
      </c>
      <c r="G1928" s="3">
        <v>3</v>
      </c>
      <c r="H1928" s="3">
        <v>3</v>
      </c>
      <c r="I1928">
        <v>1</v>
      </c>
      <c r="J1928">
        <v>0</v>
      </c>
      <c r="K1928" s="2">
        <v>2.1647180000000001</v>
      </c>
      <c r="L1928">
        <v>0</v>
      </c>
      <c r="M1928" s="2">
        <v>1.9996309999999999</v>
      </c>
      <c r="N1928" s="2">
        <v>0.94133599999999995</v>
      </c>
      <c r="O1928" s="18">
        <v>1</v>
      </c>
      <c r="P1928">
        <v>4</v>
      </c>
      <c r="Q1928" t="s">
        <v>32</v>
      </c>
      <c r="R1928" s="2">
        <f t="shared" si="30"/>
        <v>46.694892925522147</v>
      </c>
      <c r="S1928">
        <v>1</v>
      </c>
      <c r="T1928">
        <v>0</v>
      </c>
    </row>
    <row r="1929" spans="1:20" x14ac:dyDescent="0.25">
      <c r="A1929" t="s">
        <v>15</v>
      </c>
      <c r="B1929" s="3">
        <v>26</v>
      </c>
      <c r="C1929" s="2">
        <v>1.6501250000000001</v>
      </c>
      <c r="D1929" s="2">
        <v>111.939671</v>
      </c>
      <c r="E1929">
        <v>1</v>
      </c>
      <c r="F1929">
        <v>1</v>
      </c>
      <c r="G1929" s="3">
        <v>3</v>
      </c>
      <c r="H1929" s="3">
        <v>3</v>
      </c>
      <c r="I1929">
        <v>1</v>
      </c>
      <c r="J1929">
        <v>0</v>
      </c>
      <c r="K1929" s="2">
        <v>2.7707320000000002</v>
      </c>
      <c r="L1929">
        <v>0</v>
      </c>
      <c r="M1929" s="2">
        <v>0</v>
      </c>
      <c r="N1929" s="2">
        <v>0.12523500000000001</v>
      </c>
      <c r="O1929" s="18">
        <v>1</v>
      </c>
      <c r="P1929">
        <v>4</v>
      </c>
      <c r="Q1929" t="s">
        <v>32</v>
      </c>
      <c r="R1929" s="2">
        <f t="shared" si="30"/>
        <v>41.110270843316492</v>
      </c>
      <c r="S1929">
        <v>1</v>
      </c>
      <c r="T1929">
        <v>0</v>
      </c>
    </row>
    <row r="1930" spans="1:20" x14ac:dyDescent="0.25">
      <c r="A1930" t="s">
        <v>15</v>
      </c>
      <c r="B1930" s="3">
        <v>26</v>
      </c>
      <c r="C1930" s="2">
        <v>1.652674</v>
      </c>
      <c r="D1930" s="2">
        <v>111.919155</v>
      </c>
      <c r="E1930">
        <v>1</v>
      </c>
      <c r="F1930">
        <v>1</v>
      </c>
      <c r="G1930" s="3">
        <v>3</v>
      </c>
      <c r="H1930" s="3">
        <v>3</v>
      </c>
      <c r="I1930">
        <v>1</v>
      </c>
      <c r="J1930">
        <v>0</v>
      </c>
      <c r="K1930" s="2">
        <v>2.8145169999999999</v>
      </c>
      <c r="L1930">
        <v>0</v>
      </c>
      <c r="M1930" s="2">
        <v>0</v>
      </c>
      <c r="N1930" s="2">
        <v>0.10159799999999999</v>
      </c>
      <c r="O1930" s="18">
        <v>1</v>
      </c>
      <c r="P1930">
        <v>4</v>
      </c>
      <c r="Q1930" t="s">
        <v>32</v>
      </c>
      <c r="R1930" s="2">
        <f t="shared" si="30"/>
        <v>40.97604451715118</v>
      </c>
      <c r="S1930">
        <v>1</v>
      </c>
      <c r="T1930">
        <v>0</v>
      </c>
    </row>
    <row r="1931" spans="1:20" x14ac:dyDescent="0.25">
      <c r="A1931" t="s">
        <v>15</v>
      </c>
      <c r="B1931" s="3">
        <v>25.986184999999999</v>
      </c>
      <c r="C1931" s="2">
        <v>1.663632</v>
      </c>
      <c r="D1931" s="2">
        <v>105.12210899999999</v>
      </c>
      <c r="E1931">
        <v>1</v>
      </c>
      <c r="F1931">
        <v>1</v>
      </c>
      <c r="G1931" s="3">
        <v>3</v>
      </c>
      <c r="H1931" s="3">
        <v>3</v>
      </c>
      <c r="I1931">
        <v>1</v>
      </c>
      <c r="J1931">
        <v>0</v>
      </c>
      <c r="K1931" s="2">
        <v>1.6264670000000001</v>
      </c>
      <c r="L1931">
        <v>0</v>
      </c>
      <c r="M1931" s="2">
        <v>1.0182999999999999E-2</v>
      </c>
      <c r="N1931" s="2">
        <v>0.41280600000000001</v>
      </c>
      <c r="O1931" s="18">
        <v>1</v>
      </c>
      <c r="P1931">
        <v>4</v>
      </c>
      <c r="Q1931" t="s">
        <v>32</v>
      </c>
      <c r="R1931" s="2">
        <f t="shared" si="30"/>
        <v>37.982149111505414</v>
      </c>
      <c r="S1931">
        <v>1</v>
      </c>
      <c r="T1931">
        <v>0</v>
      </c>
    </row>
    <row r="1932" spans="1:20" x14ac:dyDescent="0.25">
      <c r="A1932" t="s">
        <v>15</v>
      </c>
      <c r="B1932" s="3">
        <v>25.982112999999998</v>
      </c>
      <c r="C1932" s="2">
        <v>1.627818</v>
      </c>
      <c r="D1932" s="2">
        <v>105.428628</v>
      </c>
      <c r="E1932">
        <v>1</v>
      </c>
      <c r="F1932">
        <v>1</v>
      </c>
      <c r="G1932" s="3">
        <v>3</v>
      </c>
      <c r="H1932" s="3">
        <v>3</v>
      </c>
      <c r="I1932">
        <v>1</v>
      </c>
      <c r="J1932">
        <v>0</v>
      </c>
      <c r="K1932" s="2">
        <v>1.48075</v>
      </c>
      <c r="L1932">
        <v>0</v>
      </c>
      <c r="M1932" s="2">
        <v>9.8043000000000005E-2</v>
      </c>
      <c r="N1932" s="2">
        <v>0.66349199999999997</v>
      </c>
      <c r="O1932" s="18">
        <v>1</v>
      </c>
      <c r="P1932">
        <v>4</v>
      </c>
      <c r="Q1932" t="s">
        <v>32</v>
      </c>
      <c r="R1932" s="2">
        <f t="shared" si="30"/>
        <v>39.787519260488978</v>
      </c>
      <c r="S1932">
        <v>1</v>
      </c>
      <c r="T1932">
        <v>0</v>
      </c>
    </row>
    <row r="1933" spans="1:20" x14ac:dyDescent="0.25">
      <c r="A1933" t="s">
        <v>15</v>
      </c>
      <c r="B1933" s="3">
        <v>25.748626999999999</v>
      </c>
      <c r="C1933" s="2">
        <v>1.6687700000000001</v>
      </c>
      <c r="D1933" s="2">
        <v>104.77414400000001</v>
      </c>
      <c r="E1933">
        <v>1</v>
      </c>
      <c r="F1933">
        <v>1</v>
      </c>
      <c r="G1933" s="3">
        <v>3</v>
      </c>
      <c r="H1933" s="3">
        <v>3</v>
      </c>
      <c r="I1933">
        <v>1</v>
      </c>
      <c r="J1933">
        <v>0</v>
      </c>
      <c r="K1933" s="2">
        <v>1.526416</v>
      </c>
      <c r="L1933">
        <v>0</v>
      </c>
      <c r="M1933" s="2">
        <v>0.18015800000000001</v>
      </c>
      <c r="N1933" s="2">
        <v>0.74790900000000005</v>
      </c>
      <c r="O1933" s="18">
        <v>1</v>
      </c>
      <c r="P1933">
        <v>4</v>
      </c>
      <c r="Q1933" t="s">
        <v>32</v>
      </c>
      <c r="R1933" s="2">
        <f t="shared" si="30"/>
        <v>37.623669776372509</v>
      </c>
      <c r="S1933">
        <v>1</v>
      </c>
      <c r="T1933">
        <v>0</v>
      </c>
    </row>
    <row r="1934" spans="1:20" x14ac:dyDescent="0.25">
      <c r="A1934" t="s">
        <v>15</v>
      </c>
      <c r="B1934" s="3">
        <v>25.959772000000001</v>
      </c>
      <c r="C1934" s="2">
        <v>1.6420980000000001</v>
      </c>
      <c r="D1934" s="2">
        <v>104.966758</v>
      </c>
      <c r="E1934">
        <v>1</v>
      </c>
      <c r="F1934">
        <v>1</v>
      </c>
      <c r="G1934" s="3">
        <v>3</v>
      </c>
      <c r="H1934" s="3">
        <v>3</v>
      </c>
      <c r="I1934">
        <v>1</v>
      </c>
      <c r="J1934">
        <v>0</v>
      </c>
      <c r="K1934" s="2">
        <v>1.482002</v>
      </c>
      <c r="L1934">
        <v>0</v>
      </c>
      <c r="M1934" s="2">
        <v>0.20410800000000001</v>
      </c>
      <c r="N1934" s="2">
        <v>0.65722100000000006</v>
      </c>
      <c r="O1934" s="18">
        <v>1</v>
      </c>
      <c r="P1934">
        <v>4</v>
      </c>
      <c r="Q1934" t="s">
        <v>32</v>
      </c>
      <c r="R1934" s="2">
        <f t="shared" si="30"/>
        <v>38.927242405827243</v>
      </c>
      <c r="S1934">
        <v>1</v>
      </c>
      <c r="T1934">
        <v>0</v>
      </c>
    </row>
    <row r="1935" spans="1:20" x14ac:dyDescent="0.25">
      <c r="A1935" t="s">
        <v>15</v>
      </c>
      <c r="B1935" s="3">
        <v>25.653233</v>
      </c>
      <c r="C1935" s="2">
        <v>1.65757</v>
      </c>
      <c r="D1935" s="2">
        <v>109.93123300000001</v>
      </c>
      <c r="E1935">
        <v>1</v>
      </c>
      <c r="F1935">
        <v>1</v>
      </c>
      <c r="G1935" s="3">
        <v>3</v>
      </c>
      <c r="H1935" s="3">
        <v>3</v>
      </c>
      <c r="I1935">
        <v>1</v>
      </c>
      <c r="J1935">
        <v>0</v>
      </c>
      <c r="K1935" s="2">
        <v>1.6104719999999999</v>
      </c>
      <c r="L1935">
        <v>0</v>
      </c>
      <c r="M1935" s="2">
        <v>2.9728000000000001E-2</v>
      </c>
      <c r="N1935" s="2">
        <v>0.47234300000000001</v>
      </c>
      <c r="O1935" s="18">
        <v>1</v>
      </c>
      <c r="P1935">
        <v>4</v>
      </c>
      <c r="Q1935" t="s">
        <v>32</v>
      </c>
      <c r="R1935" s="2">
        <f t="shared" si="30"/>
        <v>40.01080996903557</v>
      </c>
      <c r="S1935">
        <v>1</v>
      </c>
      <c r="T1935">
        <v>0</v>
      </c>
    </row>
    <row r="1936" spans="1:20" x14ac:dyDescent="0.25">
      <c r="A1936" t="s">
        <v>15</v>
      </c>
      <c r="B1936" s="3">
        <v>25.783864999999999</v>
      </c>
      <c r="C1936" s="2">
        <v>1.643111</v>
      </c>
      <c r="D1936" s="2">
        <v>109.91001199999999</v>
      </c>
      <c r="E1936">
        <v>1</v>
      </c>
      <c r="F1936">
        <v>1</v>
      </c>
      <c r="G1936" s="3">
        <v>3</v>
      </c>
      <c r="H1936" s="3">
        <v>3</v>
      </c>
      <c r="I1936">
        <v>1</v>
      </c>
      <c r="J1936">
        <v>0</v>
      </c>
      <c r="K1936" s="2">
        <v>1.5309919999999999</v>
      </c>
      <c r="L1936">
        <v>0</v>
      </c>
      <c r="M1936" s="2">
        <v>1.5859999999999999E-2</v>
      </c>
      <c r="N1936" s="2">
        <v>0.44549499999999997</v>
      </c>
      <c r="O1936" s="18">
        <v>1</v>
      </c>
      <c r="P1936">
        <v>4</v>
      </c>
      <c r="Q1936" t="s">
        <v>32</v>
      </c>
      <c r="R1936" s="2">
        <f t="shared" si="30"/>
        <v>40.710219977674477</v>
      </c>
      <c r="S1936">
        <v>1</v>
      </c>
      <c r="T1936">
        <v>0</v>
      </c>
    </row>
    <row r="1937" spans="1:20" x14ac:dyDescent="0.25">
      <c r="A1937" t="s">
        <v>15</v>
      </c>
      <c r="B1937" s="3">
        <v>21.412434000000001</v>
      </c>
      <c r="C1937" s="2">
        <v>1.675562</v>
      </c>
      <c r="D1937" s="2">
        <v>121.639178</v>
      </c>
      <c r="E1937">
        <v>1</v>
      </c>
      <c r="F1937">
        <v>1</v>
      </c>
      <c r="G1937" s="3">
        <v>3</v>
      </c>
      <c r="H1937" s="3">
        <v>3</v>
      </c>
      <c r="I1937">
        <v>1</v>
      </c>
      <c r="J1937">
        <v>0</v>
      </c>
      <c r="K1937" s="2">
        <v>1.4849380000000001</v>
      </c>
      <c r="L1937">
        <v>0</v>
      </c>
      <c r="M1937" s="2">
        <v>0.74224999999999997</v>
      </c>
      <c r="N1937" s="2">
        <v>0.60469200000000001</v>
      </c>
      <c r="O1937" s="18">
        <v>1</v>
      </c>
      <c r="P1937">
        <v>4</v>
      </c>
      <c r="Q1937" t="s">
        <v>32</v>
      </c>
      <c r="R1937" s="2">
        <f t="shared" si="30"/>
        <v>43.326386715028683</v>
      </c>
      <c r="S1937">
        <v>1</v>
      </c>
      <c r="T1937">
        <v>0</v>
      </c>
    </row>
    <row r="1938" spans="1:20" x14ac:dyDescent="0.25">
      <c r="A1938" t="s">
        <v>15</v>
      </c>
      <c r="B1938" s="3">
        <v>22.777889999999999</v>
      </c>
      <c r="C1938" s="2">
        <v>1.6614150000000001</v>
      </c>
      <c r="D1938" s="2">
        <v>120.74821300000001</v>
      </c>
      <c r="E1938">
        <v>1</v>
      </c>
      <c r="F1938">
        <v>1</v>
      </c>
      <c r="G1938" s="3">
        <v>3</v>
      </c>
      <c r="H1938" s="3">
        <v>3</v>
      </c>
      <c r="I1938">
        <v>1</v>
      </c>
      <c r="J1938">
        <v>0</v>
      </c>
      <c r="K1938" s="2">
        <v>1.91039</v>
      </c>
      <c r="L1938">
        <v>0</v>
      </c>
      <c r="M1938" s="2">
        <v>0.21745500000000001</v>
      </c>
      <c r="N1938" s="2">
        <v>0.77581999999999995</v>
      </c>
      <c r="O1938" s="18">
        <v>1</v>
      </c>
      <c r="P1938">
        <v>4</v>
      </c>
      <c r="Q1938" t="s">
        <v>32</v>
      </c>
      <c r="R1938" s="2">
        <f t="shared" si="30"/>
        <v>43.744600822949828</v>
      </c>
      <c r="S1938">
        <v>1</v>
      </c>
      <c r="T1938">
        <v>0</v>
      </c>
    </row>
    <row r="1939" spans="1:20" x14ac:dyDescent="0.25">
      <c r="A1939" t="s">
        <v>15</v>
      </c>
      <c r="B1939" s="3">
        <v>21.140165</v>
      </c>
      <c r="C1939" s="2">
        <v>1.713133</v>
      </c>
      <c r="D1939" s="2">
        <v>133.73588899999999</v>
      </c>
      <c r="E1939">
        <v>1</v>
      </c>
      <c r="F1939">
        <v>1</v>
      </c>
      <c r="G1939" s="3">
        <v>3</v>
      </c>
      <c r="H1939" s="3">
        <v>3</v>
      </c>
      <c r="I1939">
        <v>1</v>
      </c>
      <c r="J1939">
        <v>0</v>
      </c>
      <c r="K1939" s="2">
        <v>1.411365</v>
      </c>
      <c r="L1939">
        <v>0</v>
      </c>
      <c r="M1939" s="2">
        <v>1.5646180000000001</v>
      </c>
      <c r="N1939" s="2">
        <v>0.91068300000000002</v>
      </c>
      <c r="O1939" s="18">
        <v>1</v>
      </c>
      <c r="P1939">
        <v>4</v>
      </c>
      <c r="Q1939" t="s">
        <v>32</v>
      </c>
      <c r="R1939" s="2">
        <f t="shared" si="30"/>
        <v>45.568612703790627</v>
      </c>
      <c r="S1939">
        <v>1</v>
      </c>
      <c r="T1939">
        <v>0</v>
      </c>
    </row>
    <row r="1940" spans="1:20" x14ac:dyDescent="0.25">
      <c r="A1940" t="s">
        <v>15</v>
      </c>
      <c r="B1940" s="3">
        <v>21.413498000000001</v>
      </c>
      <c r="C1940" s="2">
        <v>1.7199</v>
      </c>
      <c r="D1940" s="2">
        <v>133.886031</v>
      </c>
      <c r="E1940">
        <v>1</v>
      </c>
      <c r="F1940">
        <v>1</v>
      </c>
      <c r="G1940" s="3">
        <v>3</v>
      </c>
      <c r="H1940" s="3">
        <v>3</v>
      </c>
      <c r="I1940">
        <v>1</v>
      </c>
      <c r="J1940">
        <v>0</v>
      </c>
      <c r="K1940" s="2">
        <v>2.4175200000000001</v>
      </c>
      <c r="L1940">
        <v>0</v>
      </c>
      <c r="M1940" s="2">
        <v>1.556155</v>
      </c>
      <c r="N1940" s="2">
        <v>0.87393600000000005</v>
      </c>
      <c r="O1940" s="18">
        <v>1</v>
      </c>
      <c r="P1940">
        <v>4</v>
      </c>
      <c r="Q1940" t="s">
        <v>32</v>
      </c>
      <c r="R1940" s="2">
        <f t="shared" si="30"/>
        <v>45.261492868081291</v>
      </c>
      <c r="S1940">
        <v>1</v>
      </c>
      <c r="T1940">
        <v>0</v>
      </c>
    </row>
    <row r="1941" spans="1:20" x14ac:dyDescent="0.25">
      <c r="A1941" t="s">
        <v>15</v>
      </c>
      <c r="B1941" s="3">
        <v>26</v>
      </c>
      <c r="C1941" s="2">
        <v>1.6227009999999999</v>
      </c>
      <c r="D1941" s="2">
        <v>109.982692</v>
      </c>
      <c r="E1941">
        <v>1</v>
      </c>
      <c r="F1941">
        <v>1</v>
      </c>
      <c r="G1941" s="3">
        <v>3</v>
      </c>
      <c r="H1941" s="3">
        <v>3</v>
      </c>
      <c r="I1941">
        <v>1</v>
      </c>
      <c r="J1941">
        <v>0</v>
      </c>
      <c r="K1941" s="2">
        <v>2.6882290000000002</v>
      </c>
      <c r="L1941">
        <v>0</v>
      </c>
      <c r="M1941" s="2">
        <v>0</v>
      </c>
      <c r="N1941" s="2">
        <v>0.45137699999999997</v>
      </c>
      <c r="O1941" s="18">
        <v>1</v>
      </c>
      <c r="P1941">
        <v>4</v>
      </c>
      <c r="Q1941" t="s">
        <v>32</v>
      </c>
      <c r="R1941" s="2">
        <f t="shared" si="30"/>
        <v>41.768351780327158</v>
      </c>
      <c r="S1941">
        <v>1</v>
      </c>
      <c r="T1941">
        <v>0</v>
      </c>
    </row>
    <row r="1942" spans="1:20" x14ac:dyDescent="0.25">
      <c r="A1942" t="s">
        <v>15</v>
      </c>
      <c r="B1942" s="3">
        <v>26</v>
      </c>
      <c r="C1942" s="2">
        <v>1.622468</v>
      </c>
      <c r="D1942" s="2">
        <v>110.400847</v>
      </c>
      <c r="E1942">
        <v>1</v>
      </c>
      <c r="F1942">
        <v>1</v>
      </c>
      <c r="G1942" s="3">
        <v>3</v>
      </c>
      <c r="H1942" s="3">
        <v>3</v>
      </c>
      <c r="I1942">
        <v>1</v>
      </c>
      <c r="J1942">
        <v>0</v>
      </c>
      <c r="K1942" s="2">
        <v>2.6950940000000001</v>
      </c>
      <c r="L1942">
        <v>0</v>
      </c>
      <c r="M1942" s="2">
        <v>0</v>
      </c>
      <c r="N1942" s="2">
        <v>0.41347400000000001</v>
      </c>
      <c r="O1942" s="18">
        <v>1</v>
      </c>
      <c r="P1942">
        <v>4</v>
      </c>
      <c r="Q1942" t="s">
        <v>32</v>
      </c>
      <c r="R1942" s="2">
        <f t="shared" si="30"/>
        <v>41.93919840586009</v>
      </c>
      <c r="S1942">
        <v>1</v>
      </c>
      <c r="T1942">
        <v>0</v>
      </c>
    </row>
    <row r="1943" spans="1:20" x14ac:dyDescent="0.25">
      <c r="A1943" t="s">
        <v>15</v>
      </c>
      <c r="B1943" s="3">
        <v>26</v>
      </c>
      <c r="C1943" s="2">
        <v>1.6188670000000001</v>
      </c>
      <c r="D1943" s="2">
        <v>110.77739099999999</v>
      </c>
      <c r="E1943">
        <v>1</v>
      </c>
      <c r="F1943">
        <v>1</v>
      </c>
      <c r="G1943" s="3">
        <v>3</v>
      </c>
      <c r="H1943" s="3">
        <v>3</v>
      </c>
      <c r="I1943">
        <v>1</v>
      </c>
      <c r="J1943">
        <v>0</v>
      </c>
      <c r="K1943" s="2">
        <v>2.618198</v>
      </c>
      <c r="L1943">
        <v>0</v>
      </c>
      <c r="M1943" s="2">
        <v>0</v>
      </c>
      <c r="N1943" s="2">
        <v>0.38069500000000001</v>
      </c>
      <c r="O1943" s="18">
        <v>1</v>
      </c>
      <c r="P1943">
        <v>4</v>
      </c>
      <c r="Q1943" t="s">
        <v>32</v>
      </c>
      <c r="R1943" s="2">
        <f t="shared" si="30"/>
        <v>42.269663653634019</v>
      </c>
      <c r="S1943">
        <v>1</v>
      </c>
      <c r="T1943">
        <v>0</v>
      </c>
    </row>
    <row r="1944" spans="1:20" x14ac:dyDescent="0.25">
      <c r="A1944" t="s">
        <v>15</v>
      </c>
      <c r="B1944" s="3">
        <v>26</v>
      </c>
      <c r="C1944" s="2">
        <v>1.600905</v>
      </c>
      <c r="D1944" s="2">
        <v>110.074946</v>
      </c>
      <c r="E1944">
        <v>1</v>
      </c>
      <c r="F1944">
        <v>1</v>
      </c>
      <c r="G1944" s="3">
        <v>3</v>
      </c>
      <c r="H1944" s="3">
        <v>3</v>
      </c>
      <c r="I1944">
        <v>1</v>
      </c>
      <c r="J1944">
        <v>0</v>
      </c>
      <c r="K1944" s="2">
        <v>2.5551889999999999</v>
      </c>
      <c r="L1944">
        <v>0</v>
      </c>
      <c r="M1944" s="2">
        <v>0</v>
      </c>
      <c r="N1944" s="2">
        <v>0.46297300000000002</v>
      </c>
      <c r="O1944" s="18">
        <v>1</v>
      </c>
      <c r="P1944">
        <v>4</v>
      </c>
      <c r="Q1944" t="s">
        <v>32</v>
      </c>
      <c r="R1944" s="2">
        <f t="shared" si="30"/>
        <v>42.94942550276982</v>
      </c>
      <c r="S1944">
        <v>1</v>
      </c>
      <c r="T1944">
        <v>0</v>
      </c>
    </row>
    <row r="1945" spans="1:20" x14ac:dyDescent="0.25">
      <c r="A1945" t="s">
        <v>15</v>
      </c>
      <c r="B1945" s="3">
        <v>21.391370999999999</v>
      </c>
      <c r="C1945" s="2">
        <v>1.7306360000000001</v>
      </c>
      <c r="D1945" s="2">
        <v>131.902591</v>
      </c>
      <c r="E1945">
        <v>1</v>
      </c>
      <c r="F1945">
        <v>1</v>
      </c>
      <c r="G1945" s="3">
        <v>3</v>
      </c>
      <c r="H1945" s="3">
        <v>3</v>
      </c>
      <c r="I1945">
        <v>1</v>
      </c>
      <c r="J1945">
        <v>0</v>
      </c>
      <c r="K1945" s="2">
        <v>1.419136</v>
      </c>
      <c r="L1945">
        <v>0</v>
      </c>
      <c r="M1945" s="2">
        <v>1.7008890000000001</v>
      </c>
      <c r="N1945" s="2">
        <v>0.93088800000000005</v>
      </c>
      <c r="O1945" s="18">
        <v>1</v>
      </c>
      <c r="P1945">
        <v>4</v>
      </c>
      <c r="Q1945" t="s">
        <v>32</v>
      </c>
      <c r="R1945" s="2">
        <f t="shared" si="30"/>
        <v>44.039447271920558</v>
      </c>
      <c r="S1945">
        <v>1</v>
      </c>
      <c r="T1945">
        <v>0</v>
      </c>
    </row>
    <row r="1946" spans="1:20" x14ac:dyDescent="0.25">
      <c r="A1946" t="s">
        <v>15</v>
      </c>
      <c r="B1946" s="3">
        <v>21.051981999999999</v>
      </c>
      <c r="C1946" s="2">
        <v>1.729719</v>
      </c>
      <c r="D1946" s="2">
        <v>131.87755799999999</v>
      </c>
      <c r="E1946">
        <v>1</v>
      </c>
      <c r="F1946">
        <v>1</v>
      </c>
      <c r="G1946" s="3">
        <v>3</v>
      </c>
      <c r="H1946" s="3">
        <v>3</v>
      </c>
      <c r="I1946">
        <v>1</v>
      </c>
      <c r="J1946">
        <v>0</v>
      </c>
      <c r="K1946" s="2">
        <v>1.4224829999999999</v>
      </c>
      <c r="L1946">
        <v>0</v>
      </c>
      <c r="M1946" s="2">
        <v>1.708971</v>
      </c>
      <c r="N1946" s="2">
        <v>0.67300899999999997</v>
      </c>
      <c r="O1946" s="18">
        <v>1</v>
      </c>
      <c r="P1946">
        <v>4</v>
      </c>
      <c r="Q1946" t="s">
        <v>32</v>
      </c>
      <c r="R1946" s="2">
        <f t="shared" si="30"/>
        <v>44.077787292942389</v>
      </c>
      <c r="S1946">
        <v>1</v>
      </c>
      <c r="T1946">
        <v>0</v>
      </c>
    </row>
    <row r="1947" spans="1:20" x14ac:dyDescent="0.25">
      <c r="A1947" t="s">
        <v>15</v>
      </c>
      <c r="B1947" s="3">
        <v>23.455303000000001</v>
      </c>
      <c r="C1947" s="2">
        <v>1.6776720000000001</v>
      </c>
      <c r="D1947" s="2">
        <v>114.470482</v>
      </c>
      <c r="E1947">
        <v>1</v>
      </c>
      <c r="F1947">
        <v>1</v>
      </c>
      <c r="G1947" s="3">
        <v>3</v>
      </c>
      <c r="H1947" s="3">
        <v>3</v>
      </c>
      <c r="I1947">
        <v>1</v>
      </c>
      <c r="J1947">
        <v>0</v>
      </c>
      <c r="K1947" s="2">
        <v>2.426094</v>
      </c>
      <c r="L1947">
        <v>0</v>
      </c>
      <c r="M1947" s="2">
        <v>0.294763</v>
      </c>
      <c r="N1947" s="2">
        <v>0.73722600000000005</v>
      </c>
      <c r="O1947" s="18">
        <v>1</v>
      </c>
      <c r="P1947">
        <v>4</v>
      </c>
      <c r="Q1947" t="s">
        <v>32</v>
      </c>
      <c r="R1947" s="2">
        <f t="shared" si="30"/>
        <v>40.670489443357155</v>
      </c>
      <c r="S1947">
        <v>1</v>
      </c>
      <c r="T1947">
        <v>0</v>
      </c>
    </row>
    <row r="1948" spans="1:20" x14ac:dyDescent="0.25">
      <c r="A1948" t="s">
        <v>15</v>
      </c>
      <c r="B1948" s="3">
        <v>23.694839999999999</v>
      </c>
      <c r="C1948" s="2">
        <v>1.637524</v>
      </c>
      <c r="D1948" s="2">
        <v>113.90506000000001</v>
      </c>
      <c r="E1948">
        <v>1</v>
      </c>
      <c r="F1948">
        <v>1</v>
      </c>
      <c r="G1948" s="3">
        <v>3</v>
      </c>
      <c r="H1948" s="3">
        <v>3</v>
      </c>
      <c r="I1948">
        <v>1</v>
      </c>
      <c r="J1948">
        <v>0</v>
      </c>
      <c r="K1948" s="2">
        <v>2.4959609999999999</v>
      </c>
      <c r="L1948">
        <v>0</v>
      </c>
      <c r="M1948" s="2">
        <v>0.189831</v>
      </c>
      <c r="N1948" s="2">
        <v>0.65228900000000001</v>
      </c>
      <c r="O1948" s="18">
        <v>1</v>
      </c>
      <c r="P1948">
        <v>4</v>
      </c>
      <c r="Q1948" t="s">
        <v>32</v>
      </c>
      <c r="R1948" s="2">
        <f t="shared" si="30"/>
        <v>42.478352982502386</v>
      </c>
      <c r="S1948">
        <v>1</v>
      </c>
      <c r="T1948">
        <v>0</v>
      </c>
    </row>
    <row r="1949" spans="1:20" x14ac:dyDescent="0.25">
      <c r="A1949" t="s">
        <v>15</v>
      </c>
      <c r="B1949" s="3">
        <v>20.601222</v>
      </c>
      <c r="C1949" s="2">
        <v>1.7387170000000001</v>
      </c>
      <c r="D1949" s="2">
        <v>128.114161</v>
      </c>
      <c r="E1949">
        <v>1</v>
      </c>
      <c r="F1949">
        <v>1</v>
      </c>
      <c r="G1949" s="3">
        <v>3</v>
      </c>
      <c r="H1949" s="3">
        <v>3</v>
      </c>
      <c r="I1949">
        <v>1</v>
      </c>
      <c r="J1949">
        <v>0</v>
      </c>
      <c r="K1949" s="2">
        <v>1.7970410000000001</v>
      </c>
      <c r="L1949">
        <v>0</v>
      </c>
      <c r="M1949" s="2">
        <v>1.427413</v>
      </c>
      <c r="N1949" s="2">
        <v>0.96618099999999996</v>
      </c>
      <c r="O1949" s="18">
        <v>1</v>
      </c>
      <c r="P1949">
        <v>4</v>
      </c>
      <c r="Q1949" t="s">
        <v>32</v>
      </c>
      <c r="R1949" s="2">
        <f t="shared" si="30"/>
        <v>42.37789065382718</v>
      </c>
      <c r="S1949">
        <v>1</v>
      </c>
      <c r="T1949">
        <v>0</v>
      </c>
    </row>
    <row r="1950" spans="1:20" x14ac:dyDescent="0.25">
      <c r="A1950" t="s">
        <v>15</v>
      </c>
      <c r="B1950" s="3">
        <v>20.811579999999999</v>
      </c>
      <c r="C1950" s="2">
        <v>1.741193</v>
      </c>
      <c r="D1950" s="2">
        <v>128.76384300000001</v>
      </c>
      <c r="E1950">
        <v>1</v>
      </c>
      <c r="F1950">
        <v>1</v>
      </c>
      <c r="G1950" s="3">
        <v>3</v>
      </c>
      <c r="H1950" s="3">
        <v>3</v>
      </c>
      <c r="I1950">
        <v>1</v>
      </c>
      <c r="J1950">
        <v>0</v>
      </c>
      <c r="K1950" s="2">
        <v>1.768111</v>
      </c>
      <c r="L1950">
        <v>0</v>
      </c>
      <c r="M1950" s="2">
        <v>0.61650300000000002</v>
      </c>
      <c r="N1950" s="2">
        <v>0.96815099999999998</v>
      </c>
      <c r="O1950" s="18">
        <v>1</v>
      </c>
      <c r="P1950">
        <v>4</v>
      </c>
      <c r="Q1950" t="s">
        <v>32</v>
      </c>
      <c r="R1950" s="2">
        <f t="shared" si="30"/>
        <v>42.471744998258302</v>
      </c>
      <c r="S1950">
        <v>1</v>
      </c>
      <c r="T1950">
        <v>0</v>
      </c>
    </row>
    <row r="1951" spans="1:20" x14ac:dyDescent="0.25">
      <c r="A1951" t="s">
        <v>15</v>
      </c>
      <c r="B1951" s="3">
        <v>19.993565</v>
      </c>
      <c r="C1951" s="2">
        <v>1.7928329999999999</v>
      </c>
      <c r="D1951" s="2">
        <v>152.43563</v>
      </c>
      <c r="E1951">
        <v>1</v>
      </c>
      <c r="F1951">
        <v>1</v>
      </c>
      <c r="G1951" s="3">
        <v>3</v>
      </c>
      <c r="H1951" s="3">
        <v>3</v>
      </c>
      <c r="I1951">
        <v>1</v>
      </c>
      <c r="J1951">
        <v>0</v>
      </c>
      <c r="K1951" s="2">
        <v>2.3651879999999998</v>
      </c>
      <c r="L1951">
        <v>0</v>
      </c>
      <c r="M1951" s="2">
        <v>1.2561150000000001</v>
      </c>
      <c r="N1951" s="2">
        <v>0.76009099999999996</v>
      </c>
      <c r="O1951" s="18">
        <v>1</v>
      </c>
      <c r="P1951">
        <v>4</v>
      </c>
      <c r="Q1951" t="s">
        <v>32</v>
      </c>
      <c r="R1951" s="2">
        <f t="shared" si="30"/>
        <v>47.42494271843313</v>
      </c>
      <c r="S1951">
        <v>1</v>
      </c>
      <c r="T1951">
        <v>0</v>
      </c>
    </row>
    <row r="1952" spans="1:20" x14ac:dyDescent="0.25">
      <c r="A1952" t="s">
        <v>15</v>
      </c>
      <c r="B1952" s="3">
        <v>20.074449000000001</v>
      </c>
      <c r="C1952" s="2">
        <v>1.810427</v>
      </c>
      <c r="D1952" s="2">
        <v>152.21713500000001</v>
      </c>
      <c r="E1952">
        <v>1</v>
      </c>
      <c r="F1952">
        <v>1</v>
      </c>
      <c r="G1952" s="3">
        <v>3</v>
      </c>
      <c r="H1952" s="3">
        <v>3</v>
      </c>
      <c r="I1952">
        <v>1</v>
      </c>
      <c r="J1952">
        <v>0</v>
      </c>
      <c r="K1952" s="2">
        <v>2.299156</v>
      </c>
      <c r="L1952">
        <v>0</v>
      </c>
      <c r="M1952" s="2">
        <v>1.6990559999999999</v>
      </c>
      <c r="N1952" s="2">
        <v>0.72972199999999998</v>
      </c>
      <c r="O1952" s="18">
        <v>1</v>
      </c>
      <c r="P1952">
        <v>4</v>
      </c>
      <c r="Q1952" t="s">
        <v>32</v>
      </c>
      <c r="R1952" s="2">
        <f t="shared" si="30"/>
        <v>46.440994118070854</v>
      </c>
      <c r="S1952">
        <v>1</v>
      </c>
      <c r="T1952">
        <v>0</v>
      </c>
    </row>
    <row r="1953" spans="1:20" x14ac:dyDescent="0.25">
      <c r="A1953" t="s">
        <v>15</v>
      </c>
      <c r="B1953" s="3">
        <v>18.904036999999999</v>
      </c>
      <c r="C1953" s="2">
        <v>1.7435890000000001</v>
      </c>
      <c r="D1953" s="2">
        <v>133.28133299999999</v>
      </c>
      <c r="E1953">
        <v>1</v>
      </c>
      <c r="F1953">
        <v>1</v>
      </c>
      <c r="G1953" s="3">
        <v>3</v>
      </c>
      <c r="H1953" s="3">
        <v>3</v>
      </c>
      <c r="I1953">
        <v>1</v>
      </c>
      <c r="J1953">
        <v>0</v>
      </c>
      <c r="K1953" s="2">
        <v>2.6848190000000001</v>
      </c>
      <c r="L1953">
        <v>0</v>
      </c>
      <c r="M1953" s="2">
        <v>1.4652499999999999</v>
      </c>
      <c r="N1953" s="2">
        <v>0.80449099999999996</v>
      </c>
      <c r="O1953" s="18">
        <v>1</v>
      </c>
      <c r="P1953">
        <v>4</v>
      </c>
      <c r="Q1953" t="s">
        <v>32</v>
      </c>
      <c r="R1953" s="2">
        <f t="shared" si="30"/>
        <v>43.841064100804481</v>
      </c>
      <c r="S1953">
        <v>1</v>
      </c>
      <c r="T1953">
        <v>0</v>
      </c>
    </row>
    <row r="1954" spans="1:20" x14ac:dyDescent="0.25">
      <c r="A1954" t="s">
        <v>15</v>
      </c>
      <c r="B1954" s="3">
        <v>19.783234</v>
      </c>
      <c r="C1954" s="2">
        <v>1.747962</v>
      </c>
      <c r="D1954" s="2">
        <v>133.93653499999999</v>
      </c>
      <c r="E1954">
        <v>1</v>
      </c>
      <c r="F1954">
        <v>1</v>
      </c>
      <c r="G1954" s="3">
        <v>3</v>
      </c>
      <c r="H1954" s="3">
        <v>3</v>
      </c>
      <c r="I1954">
        <v>1</v>
      </c>
      <c r="J1954">
        <v>0</v>
      </c>
      <c r="K1954" s="2">
        <v>2.8417400000000002</v>
      </c>
      <c r="L1954">
        <v>0</v>
      </c>
      <c r="M1954" s="2">
        <v>1.4292560000000001</v>
      </c>
      <c r="N1954" s="2">
        <v>0.77537800000000001</v>
      </c>
      <c r="O1954" s="18">
        <v>1</v>
      </c>
      <c r="P1954">
        <v>4</v>
      </c>
      <c r="Q1954" t="s">
        <v>32</v>
      </c>
      <c r="R1954" s="2">
        <f t="shared" si="30"/>
        <v>43.836420609334922</v>
      </c>
      <c r="S1954">
        <v>1</v>
      </c>
      <c r="T1954">
        <v>0</v>
      </c>
    </row>
    <row r="1955" spans="1:20" x14ac:dyDescent="0.25">
      <c r="A1955" t="s">
        <v>15</v>
      </c>
      <c r="B1955" s="3">
        <v>24.291205000000001</v>
      </c>
      <c r="C1955" s="2">
        <v>1.71146</v>
      </c>
      <c r="D1955" s="2">
        <v>113.372851</v>
      </c>
      <c r="E1955">
        <v>1</v>
      </c>
      <c r="F1955">
        <v>1</v>
      </c>
      <c r="G1955" s="3">
        <v>3</v>
      </c>
      <c r="H1955" s="3">
        <v>3</v>
      </c>
      <c r="I1955">
        <v>1</v>
      </c>
      <c r="J1955">
        <v>0</v>
      </c>
      <c r="K1955" s="2">
        <v>2.796894</v>
      </c>
      <c r="L1955">
        <v>0</v>
      </c>
      <c r="M1955" s="2">
        <v>0.382189</v>
      </c>
      <c r="N1955" s="2">
        <v>0.16778999999999999</v>
      </c>
      <c r="O1955" s="18">
        <v>1</v>
      </c>
      <c r="P1955">
        <v>4</v>
      </c>
      <c r="Q1955" t="s">
        <v>32</v>
      </c>
      <c r="R1955" s="2">
        <f t="shared" si="30"/>
        <v>38.705756612595735</v>
      </c>
      <c r="S1955">
        <v>1</v>
      </c>
      <c r="T1955">
        <v>0</v>
      </c>
    </row>
    <row r="1956" spans="1:20" x14ac:dyDescent="0.25">
      <c r="A1956" t="s">
        <v>15</v>
      </c>
      <c r="B1956" s="3">
        <v>25.311534000000002</v>
      </c>
      <c r="C1956" s="2">
        <v>1.6854819999999999</v>
      </c>
      <c r="D1956" s="2">
        <v>113.451224</v>
      </c>
      <c r="E1956">
        <v>1</v>
      </c>
      <c r="F1956">
        <v>1</v>
      </c>
      <c r="G1956" s="3">
        <v>3</v>
      </c>
      <c r="H1956" s="3">
        <v>3</v>
      </c>
      <c r="I1956">
        <v>1</v>
      </c>
      <c r="J1956">
        <v>0</v>
      </c>
      <c r="K1956" s="2">
        <v>2.9877180000000001</v>
      </c>
      <c r="L1956">
        <v>0</v>
      </c>
      <c r="M1956" s="2">
        <v>0.38707399999999997</v>
      </c>
      <c r="N1956" s="2">
        <v>0.283804</v>
      </c>
      <c r="O1956" s="18">
        <v>1</v>
      </c>
      <c r="P1956">
        <v>4</v>
      </c>
      <c r="Q1956" t="s">
        <v>32</v>
      </c>
      <c r="R1956" s="2">
        <f t="shared" si="30"/>
        <v>39.935667521877804</v>
      </c>
      <c r="S1956">
        <v>1</v>
      </c>
      <c r="T1956">
        <v>0</v>
      </c>
    </row>
    <row r="1957" spans="1:20" x14ac:dyDescent="0.25">
      <c r="A1957" t="s">
        <v>15</v>
      </c>
      <c r="B1957" s="3">
        <v>26</v>
      </c>
      <c r="C1957" s="2">
        <v>1.639251</v>
      </c>
      <c r="D1957" s="2">
        <v>111.927001</v>
      </c>
      <c r="E1957">
        <v>1</v>
      </c>
      <c r="F1957">
        <v>1</v>
      </c>
      <c r="G1957" s="3">
        <v>3</v>
      </c>
      <c r="H1957" s="3">
        <v>3</v>
      </c>
      <c r="I1957">
        <v>1</v>
      </c>
      <c r="J1957">
        <v>0</v>
      </c>
      <c r="K1957" s="2">
        <v>2.675567</v>
      </c>
      <c r="L1957">
        <v>0</v>
      </c>
      <c r="M1957" s="2">
        <v>0</v>
      </c>
      <c r="N1957" s="2">
        <v>8.1929000000000002E-2</v>
      </c>
      <c r="O1957" s="18">
        <v>1</v>
      </c>
      <c r="P1957">
        <v>4</v>
      </c>
      <c r="Q1957" t="s">
        <v>32</v>
      </c>
      <c r="R1957" s="2">
        <f t="shared" si="30"/>
        <v>41.652776190166868</v>
      </c>
      <c r="S1957">
        <v>1</v>
      </c>
      <c r="T1957">
        <v>0</v>
      </c>
    </row>
    <row r="1958" spans="1:20" x14ac:dyDescent="0.25">
      <c r="A1958" t="s">
        <v>15</v>
      </c>
      <c r="B1958" s="3">
        <v>26</v>
      </c>
      <c r="C1958" s="2">
        <v>1.654784</v>
      </c>
      <c r="D1958" s="2">
        <v>111.93315200000001</v>
      </c>
      <c r="E1958">
        <v>1</v>
      </c>
      <c r="F1958">
        <v>1</v>
      </c>
      <c r="G1958" s="3">
        <v>3</v>
      </c>
      <c r="H1958" s="3">
        <v>3</v>
      </c>
      <c r="I1958">
        <v>1</v>
      </c>
      <c r="J1958">
        <v>0</v>
      </c>
      <c r="K1958" s="2">
        <v>2.7701250000000002</v>
      </c>
      <c r="L1958">
        <v>0</v>
      </c>
      <c r="M1958" s="2">
        <v>0</v>
      </c>
      <c r="N1958" s="2">
        <v>8.8235999999999995E-2</v>
      </c>
      <c r="O1958" s="18">
        <v>1</v>
      </c>
      <c r="P1958">
        <v>4</v>
      </c>
      <c r="Q1958" t="s">
        <v>32</v>
      </c>
      <c r="R1958" s="2">
        <f t="shared" si="30"/>
        <v>40.876726323092129</v>
      </c>
      <c r="S1958">
        <v>1</v>
      </c>
      <c r="T1958">
        <v>0</v>
      </c>
    </row>
    <row r="1959" spans="1:20" x14ac:dyDescent="0.25">
      <c r="A1959" t="s">
        <v>15</v>
      </c>
      <c r="B1959" s="3">
        <v>26</v>
      </c>
      <c r="C1959" s="2">
        <v>1.6412089999999999</v>
      </c>
      <c r="D1959" s="2">
        <v>111.856492</v>
      </c>
      <c r="E1959">
        <v>1</v>
      </c>
      <c r="F1959">
        <v>1</v>
      </c>
      <c r="G1959" s="3">
        <v>3</v>
      </c>
      <c r="H1959" s="3">
        <v>3</v>
      </c>
      <c r="I1959">
        <v>1</v>
      </c>
      <c r="J1959">
        <v>0</v>
      </c>
      <c r="K1959" s="2">
        <v>2.621877</v>
      </c>
      <c r="L1959">
        <v>0</v>
      </c>
      <c r="M1959" s="2">
        <v>0</v>
      </c>
      <c r="N1959" s="2">
        <v>0.153669</v>
      </c>
      <c r="O1959" s="18">
        <v>1</v>
      </c>
      <c r="P1959">
        <v>4</v>
      </c>
      <c r="Q1959" t="s">
        <v>32</v>
      </c>
      <c r="R1959" s="2">
        <f t="shared" si="30"/>
        <v>41.527273225703361</v>
      </c>
      <c r="S1959">
        <v>1</v>
      </c>
      <c r="T1959">
        <v>0</v>
      </c>
    </row>
    <row r="1960" spans="1:20" x14ac:dyDescent="0.25">
      <c r="A1960" t="s">
        <v>15</v>
      </c>
      <c r="B1960" s="3">
        <v>26</v>
      </c>
      <c r="C1960" s="2">
        <v>1.643167</v>
      </c>
      <c r="D1960" s="2">
        <v>111.894229</v>
      </c>
      <c r="E1960">
        <v>1</v>
      </c>
      <c r="F1960">
        <v>1</v>
      </c>
      <c r="G1960" s="3">
        <v>3</v>
      </c>
      <c r="H1960" s="3">
        <v>3</v>
      </c>
      <c r="I1960">
        <v>1</v>
      </c>
      <c r="J1960">
        <v>0</v>
      </c>
      <c r="K1960" s="2">
        <v>2.7200500000000001</v>
      </c>
      <c r="L1960">
        <v>0</v>
      </c>
      <c r="M1960" s="2">
        <v>0</v>
      </c>
      <c r="N1960" s="2">
        <v>0.127443</v>
      </c>
      <c r="O1960" s="18">
        <v>1</v>
      </c>
      <c r="P1960">
        <v>4</v>
      </c>
      <c r="Q1960" t="s">
        <v>32</v>
      </c>
      <c r="R1960" s="2">
        <f t="shared" si="30"/>
        <v>41.4423409600643</v>
      </c>
      <c r="S1960">
        <v>1</v>
      </c>
      <c r="T1960">
        <v>0</v>
      </c>
    </row>
    <row r="1961" spans="1:20" x14ac:dyDescent="0.25">
      <c r="A1961" t="s">
        <v>15</v>
      </c>
      <c r="B1961" s="3">
        <v>25.966504</v>
      </c>
      <c r="C1961" s="2">
        <v>1.63073</v>
      </c>
      <c r="D1961" s="2">
        <v>104.790549</v>
      </c>
      <c r="E1961">
        <v>1</v>
      </c>
      <c r="F1961">
        <v>1</v>
      </c>
      <c r="G1961" s="3">
        <v>3</v>
      </c>
      <c r="H1961" s="3">
        <v>3</v>
      </c>
      <c r="I1961">
        <v>1</v>
      </c>
      <c r="J1961">
        <v>0</v>
      </c>
      <c r="K1961" s="2">
        <v>2.4360970000000002</v>
      </c>
      <c r="L1961">
        <v>0</v>
      </c>
      <c r="M1961" s="2">
        <v>0.12917799999999999</v>
      </c>
      <c r="N1961" s="2">
        <v>0.68373600000000001</v>
      </c>
      <c r="O1961" s="18">
        <v>1</v>
      </c>
      <c r="P1961">
        <v>4</v>
      </c>
      <c r="Q1961" t="s">
        <v>32</v>
      </c>
      <c r="R1961" s="2">
        <f t="shared" si="30"/>
        <v>39.405604480112764</v>
      </c>
      <c r="S1961">
        <v>1</v>
      </c>
      <c r="T1961">
        <v>0</v>
      </c>
    </row>
    <row r="1962" spans="1:20" x14ac:dyDescent="0.25">
      <c r="A1962" t="s">
        <v>15</v>
      </c>
      <c r="B1962" s="3">
        <v>25.950897999999999</v>
      </c>
      <c r="C1962" s="2">
        <v>1.649867</v>
      </c>
      <c r="D1962" s="2">
        <v>104.79103499999999</v>
      </c>
      <c r="E1962">
        <v>1</v>
      </c>
      <c r="F1962">
        <v>1</v>
      </c>
      <c r="G1962" s="3">
        <v>3</v>
      </c>
      <c r="H1962" s="3">
        <v>3</v>
      </c>
      <c r="I1962">
        <v>1</v>
      </c>
      <c r="J1962">
        <v>0</v>
      </c>
      <c r="K1962" s="2">
        <v>2.5356290000000001</v>
      </c>
      <c r="L1962">
        <v>0</v>
      </c>
      <c r="M1962" s="2">
        <v>0.15271299999999999</v>
      </c>
      <c r="N1962" s="2">
        <v>0.7702</v>
      </c>
      <c r="O1962" s="18">
        <v>1</v>
      </c>
      <c r="P1962">
        <v>4</v>
      </c>
      <c r="Q1962" t="s">
        <v>32</v>
      </c>
      <c r="R1962" s="2">
        <f t="shared" si="30"/>
        <v>38.496944215920628</v>
      </c>
      <c r="S1962">
        <v>1</v>
      </c>
      <c r="T1962">
        <v>0</v>
      </c>
    </row>
    <row r="1963" spans="1:20" x14ac:dyDescent="0.25">
      <c r="A1963" t="s">
        <v>15</v>
      </c>
      <c r="B1963" s="3">
        <v>26</v>
      </c>
      <c r="C1963" s="2">
        <v>1.6135740000000001</v>
      </c>
      <c r="D1963" s="2">
        <v>107.01225599999999</v>
      </c>
      <c r="E1963">
        <v>1</v>
      </c>
      <c r="F1963">
        <v>1</v>
      </c>
      <c r="G1963" s="3">
        <v>3</v>
      </c>
      <c r="H1963" s="3">
        <v>3</v>
      </c>
      <c r="I1963">
        <v>1</v>
      </c>
      <c r="J1963">
        <v>0</v>
      </c>
      <c r="K1963" s="2">
        <v>2.678779</v>
      </c>
      <c r="L1963">
        <v>0</v>
      </c>
      <c r="M1963" s="2">
        <v>0</v>
      </c>
      <c r="N1963" s="2">
        <v>0.50884799999999997</v>
      </c>
      <c r="O1963" s="18">
        <v>1</v>
      </c>
      <c r="P1963">
        <v>4</v>
      </c>
      <c r="Q1963" t="s">
        <v>32</v>
      </c>
      <c r="R1963" s="2">
        <f t="shared" si="30"/>
        <v>41.101317665691717</v>
      </c>
      <c r="S1963">
        <v>1</v>
      </c>
      <c r="T1963">
        <v>0</v>
      </c>
    </row>
    <row r="1964" spans="1:20" x14ac:dyDescent="0.25">
      <c r="A1964" t="s">
        <v>15</v>
      </c>
      <c r="B1964" s="3">
        <v>26</v>
      </c>
      <c r="C1964" s="2">
        <v>1.627532</v>
      </c>
      <c r="D1964" s="2">
        <v>106.69053</v>
      </c>
      <c r="E1964">
        <v>1</v>
      </c>
      <c r="F1964">
        <v>1</v>
      </c>
      <c r="G1964" s="3">
        <v>3</v>
      </c>
      <c r="H1964" s="3">
        <v>3</v>
      </c>
      <c r="I1964">
        <v>1</v>
      </c>
      <c r="J1964">
        <v>0</v>
      </c>
      <c r="K1964" s="2">
        <v>2.5697130000000001</v>
      </c>
      <c r="L1964">
        <v>0</v>
      </c>
      <c r="M1964" s="2">
        <v>0</v>
      </c>
      <c r="N1964" s="2">
        <v>0.39697199999999999</v>
      </c>
      <c r="O1964" s="18">
        <v>1</v>
      </c>
      <c r="P1964">
        <v>4</v>
      </c>
      <c r="Q1964" t="s">
        <v>32</v>
      </c>
      <c r="R1964" s="2">
        <f t="shared" si="30"/>
        <v>40.277898207084249</v>
      </c>
      <c r="S1964">
        <v>1</v>
      </c>
      <c r="T1964">
        <v>0</v>
      </c>
    </row>
    <row r="1965" spans="1:20" x14ac:dyDescent="0.25">
      <c r="A1965" t="s">
        <v>15</v>
      </c>
      <c r="B1965" s="3">
        <v>20.848607999999999</v>
      </c>
      <c r="C1965" s="2">
        <v>1.7266060000000001</v>
      </c>
      <c r="D1965" s="2">
        <v>131.76806999999999</v>
      </c>
      <c r="E1965">
        <v>1</v>
      </c>
      <c r="F1965">
        <v>1</v>
      </c>
      <c r="G1965" s="3">
        <v>3</v>
      </c>
      <c r="H1965" s="3">
        <v>3</v>
      </c>
      <c r="I1965">
        <v>1</v>
      </c>
      <c r="J1965">
        <v>0</v>
      </c>
      <c r="K1965" s="2">
        <v>1.759352</v>
      </c>
      <c r="L1965">
        <v>0</v>
      </c>
      <c r="M1965" s="2">
        <v>1.4699279999999999</v>
      </c>
      <c r="N1965" s="2">
        <v>0.95043800000000001</v>
      </c>
      <c r="O1965" s="18">
        <v>1</v>
      </c>
      <c r="P1965">
        <v>4</v>
      </c>
      <c r="Q1965" t="s">
        <v>32</v>
      </c>
      <c r="R1965" s="2">
        <f t="shared" si="30"/>
        <v>44.200144929010477</v>
      </c>
      <c r="S1965">
        <v>1</v>
      </c>
      <c r="T1965">
        <v>0</v>
      </c>
    </row>
    <row r="1966" spans="1:20" x14ac:dyDescent="0.25">
      <c r="A1966" t="s">
        <v>15</v>
      </c>
      <c r="B1966" s="3">
        <v>20.801791000000001</v>
      </c>
      <c r="C1966" s="2">
        <v>1.721476</v>
      </c>
      <c r="D1966" s="2">
        <v>131.04227399999999</v>
      </c>
      <c r="E1966">
        <v>1</v>
      </c>
      <c r="F1966">
        <v>1</v>
      </c>
      <c r="G1966" s="3">
        <v>3</v>
      </c>
      <c r="H1966" s="3">
        <v>3</v>
      </c>
      <c r="I1966">
        <v>1</v>
      </c>
      <c r="J1966">
        <v>0</v>
      </c>
      <c r="K1966" s="2">
        <v>1.8371839999999999</v>
      </c>
      <c r="L1966">
        <v>0</v>
      </c>
      <c r="M1966" s="2">
        <v>1.5251650000000001</v>
      </c>
      <c r="N1966" s="2">
        <v>0.92644300000000002</v>
      </c>
      <c r="O1966" s="18">
        <v>1</v>
      </c>
      <c r="P1966">
        <v>4</v>
      </c>
      <c r="Q1966" t="s">
        <v>32</v>
      </c>
      <c r="R1966" s="2">
        <f t="shared" si="30"/>
        <v>44.219056941909365</v>
      </c>
      <c r="S1966">
        <v>1</v>
      </c>
      <c r="T1966">
        <v>0</v>
      </c>
    </row>
    <row r="1967" spans="1:20" x14ac:dyDescent="0.25">
      <c r="A1967" t="s">
        <v>15</v>
      </c>
      <c r="B1967" s="3">
        <v>23.712641000000001</v>
      </c>
      <c r="C1967" s="2">
        <v>1.742901</v>
      </c>
      <c r="D1967" s="2">
        <v>132.80709999999999</v>
      </c>
      <c r="E1967">
        <v>1</v>
      </c>
      <c r="F1967">
        <v>1</v>
      </c>
      <c r="G1967" s="3">
        <v>3</v>
      </c>
      <c r="H1967" s="3">
        <v>3</v>
      </c>
      <c r="I1967">
        <v>1</v>
      </c>
      <c r="J1967">
        <v>0</v>
      </c>
      <c r="K1967" s="2">
        <v>2.856795</v>
      </c>
      <c r="L1967">
        <v>0</v>
      </c>
      <c r="M1967" s="2">
        <v>1.0464629999999999</v>
      </c>
      <c r="N1967" s="2">
        <v>0.58616299999999999</v>
      </c>
      <c r="O1967" s="18">
        <v>1</v>
      </c>
      <c r="P1967">
        <v>4</v>
      </c>
      <c r="Q1967" t="s">
        <v>32</v>
      </c>
      <c r="R1967" s="2">
        <f t="shared" si="30"/>
        <v>43.719567329646068</v>
      </c>
      <c r="S1967">
        <v>1</v>
      </c>
      <c r="T1967">
        <v>0</v>
      </c>
    </row>
    <row r="1968" spans="1:20" x14ac:dyDescent="0.25">
      <c r="A1968" t="s">
        <v>15</v>
      </c>
      <c r="B1968" s="3">
        <v>24.063873999999998</v>
      </c>
      <c r="C1968" s="2">
        <v>1.7373130000000001</v>
      </c>
      <c r="D1968" s="2">
        <v>133.166595</v>
      </c>
      <c r="E1968">
        <v>1</v>
      </c>
      <c r="F1968">
        <v>1</v>
      </c>
      <c r="G1968" s="3">
        <v>3</v>
      </c>
      <c r="H1968" s="3">
        <v>3</v>
      </c>
      <c r="I1968">
        <v>1</v>
      </c>
      <c r="J1968">
        <v>0</v>
      </c>
      <c r="K1968" s="2">
        <v>2.8462589999999999</v>
      </c>
      <c r="L1968">
        <v>0</v>
      </c>
      <c r="M1968" s="2">
        <v>1.2957590000000001</v>
      </c>
      <c r="N1968" s="2">
        <v>0.72315399999999996</v>
      </c>
      <c r="O1968" s="18">
        <v>1</v>
      </c>
      <c r="P1968">
        <v>4</v>
      </c>
      <c r="Q1968" t="s">
        <v>32</v>
      </c>
      <c r="R1968" s="2">
        <f t="shared" si="30"/>
        <v>44.120371070577519</v>
      </c>
      <c r="S1968">
        <v>1</v>
      </c>
      <c r="T1968">
        <v>0</v>
      </c>
    </row>
    <row r="1969" spans="1:20" x14ac:dyDescent="0.25">
      <c r="A1969" t="s">
        <v>15</v>
      </c>
      <c r="B1969" s="3">
        <v>25.957740000000001</v>
      </c>
      <c r="C1969" s="2">
        <v>1.6241399999999999</v>
      </c>
      <c r="D1969" s="2">
        <v>102.233445</v>
      </c>
      <c r="E1969">
        <v>1</v>
      </c>
      <c r="F1969">
        <v>1</v>
      </c>
      <c r="G1969" s="3">
        <v>3</v>
      </c>
      <c r="H1969" s="3">
        <v>3</v>
      </c>
      <c r="I1969">
        <v>1</v>
      </c>
      <c r="J1969">
        <v>0</v>
      </c>
      <c r="K1969" s="2">
        <v>1.0677160000000001</v>
      </c>
      <c r="L1969">
        <v>0</v>
      </c>
      <c r="M1969" s="2">
        <v>3.0540999999999999E-2</v>
      </c>
      <c r="N1969" s="2">
        <v>1</v>
      </c>
      <c r="O1969" s="18">
        <v>1</v>
      </c>
      <c r="P1969">
        <v>4</v>
      </c>
      <c r="Q1969" t="s">
        <v>32</v>
      </c>
      <c r="R1969" s="2">
        <f t="shared" si="30"/>
        <v>38.756635695094928</v>
      </c>
      <c r="S1969">
        <v>1</v>
      </c>
      <c r="T1969">
        <v>0</v>
      </c>
    </row>
    <row r="1970" spans="1:20" x14ac:dyDescent="0.25">
      <c r="A1970" t="s">
        <v>15</v>
      </c>
      <c r="B1970" s="3">
        <v>25.909352999999999</v>
      </c>
      <c r="C1970" s="2">
        <v>1.6440779999999999</v>
      </c>
      <c r="D1970" s="2">
        <v>102.277765</v>
      </c>
      <c r="E1970">
        <v>1</v>
      </c>
      <c r="F1970">
        <v>1</v>
      </c>
      <c r="G1970" s="3">
        <v>3</v>
      </c>
      <c r="H1970" s="3">
        <v>3</v>
      </c>
      <c r="I1970">
        <v>1</v>
      </c>
      <c r="J1970">
        <v>0</v>
      </c>
      <c r="K1970" s="2">
        <v>1.0292410000000001</v>
      </c>
      <c r="L1970">
        <v>0</v>
      </c>
      <c r="M1970" s="2">
        <v>7.5775999999999996E-2</v>
      </c>
      <c r="N1970" s="2">
        <v>1</v>
      </c>
      <c r="O1970" s="18">
        <v>1</v>
      </c>
      <c r="P1970">
        <v>4</v>
      </c>
      <c r="Q1970" t="s">
        <v>32</v>
      </c>
      <c r="R1970" s="2">
        <f t="shared" si="30"/>
        <v>37.838716212487846</v>
      </c>
      <c r="S1970">
        <v>1</v>
      </c>
      <c r="T1970">
        <v>0</v>
      </c>
    </row>
    <row r="1971" spans="1:20" x14ac:dyDescent="0.25">
      <c r="A1971" t="s">
        <v>15</v>
      </c>
      <c r="B1971" s="3">
        <v>25.954995</v>
      </c>
      <c r="C1971" s="2">
        <v>1.5925290000000001</v>
      </c>
      <c r="D1971" s="2">
        <v>102.874549</v>
      </c>
      <c r="E1971">
        <v>1</v>
      </c>
      <c r="F1971">
        <v>1</v>
      </c>
      <c r="G1971" s="3">
        <v>3</v>
      </c>
      <c r="H1971" s="3">
        <v>3</v>
      </c>
      <c r="I1971">
        <v>1</v>
      </c>
      <c r="J1971">
        <v>0</v>
      </c>
      <c r="K1971" s="2">
        <v>1.0744119999999999</v>
      </c>
      <c r="L1971">
        <v>0</v>
      </c>
      <c r="M1971" s="2">
        <v>6.2649999999999997E-3</v>
      </c>
      <c r="N1971" s="2">
        <v>0.84563299999999997</v>
      </c>
      <c r="O1971" s="18">
        <v>1</v>
      </c>
      <c r="P1971">
        <v>4</v>
      </c>
      <c r="Q1971" t="s">
        <v>32</v>
      </c>
      <c r="R1971" s="2">
        <f t="shared" si="30"/>
        <v>40.563296786882603</v>
      </c>
      <c r="S1971">
        <v>1</v>
      </c>
      <c r="T1971">
        <v>0</v>
      </c>
    </row>
    <row r="1972" spans="1:20" x14ac:dyDescent="0.25">
      <c r="A1972" t="s">
        <v>15</v>
      </c>
      <c r="B1972" s="3">
        <v>25.908829000000001</v>
      </c>
      <c r="C1972" s="2">
        <v>1.607734</v>
      </c>
      <c r="D1972" s="2">
        <v>102.305767</v>
      </c>
      <c r="E1972">
        <v>1</v>
      </c>
      <c r="F1972">
        <v>1</v>
      </c>
      <c r="G1972" s="3">
        <v>3</v>
      </c>
      <c r="H1972" s="3">
        <v>3</v>
      </c>
      <c r="I1972">
        <v>1</v>
      </c>
      <c r="J1972">
        <v>0</v>
      </c>
      <c r="K1972" s="2">
        <v>1.0305009999999999</v>
      </c>
      <c r="L1972">
        <v>0</v>
      </c>
      <c r="M1972" s="2">
        <v>6.5820000000000004E-2</v>
      </c>
      <c r="N1972" s="2">
        <v>0.99147300000000005</v>
      </c>
      <c r="O1972" s="18">
        <v>1</v>
      </c>
      <c r="P1972">
        <v>4</v>
      </c>
      <c r="Q1972" t="s">
        <v>32</v>
      </c>
      <c r="R1972" s="2">
        <f t="shared" si="30"/>
        <v>39.579629383762878</v>
      </c>
      <c r="S1972">
        <v>1</v>
      </c>
      <c r="T1972">
        <v>0</v>
      </c>
    </row>
    <row r="1973" spans="1:20" x14ac:dyDescent="0.25">
      <c r="A1973" t="s">
        <v>15</v>
      </c>
      <c r="B1973" s="3">
        <v>19.297004000000001</v>
      </c>
      <c r="C1973" s="2">
        <v>1.8172710000000001</v>
      </c>
      <c r="D1973" s="2">
        <v>141.91780199999999</v>
      </c>
      <c r="E1973">
        <v>1</v>
      </c>
      <c r="F1973">
        <v>1</v>
      </c>
      <c r="G1973" s="3">
        <v>3</v>
      </c>
      <c r="H1973" s="3">
        <v>3</v>
      </c>
      <c r="I1973">
        <v>1</v>
      </c>
      <c r="J1973">
        <v>0</v>
      </c>
      <c r="K1973" s="2">
        <v>2.699675</v>
      </c>
      <c r="L1973">
        <v>0</v>
      </c>
      <c r="M1973" s="2">
        <v>1.520818</v>
      </c>
      <c r="N1973" s="2">
        <v>0.76398999999999995</v>
      </c>
      <c r="O1973" s="18">
        <v>1</v>
      </c>
      <c r="P1973">
        <v>4</v>
      </c>
      <c r="Q1973" t="s">
        <v>32</v>
      </c>
      <c r="R1973" s="2">
        <f t="shared" si="30"/>
        <v>42.973179149031317</v>
      </c>
      <c r="S1973">
        <v>1</v>
      </c>
      <c r="T1973">
        <v>0</v>
      </c>
    </row>
    <row r="1974" spans="1:20" x14ac:dyDescent="0.25">
      <c r="A1974" t="s">
        <v>15</v>
      </c>
      <c r="B1974" s="3">
        <v>18.301773000000001</v>
      </c>
      <c r="C1974" s="2">
        <v>1.808765</v>
      </c>
      <c r="D1974" s="2">
        <v>140.29201800000001</v>
      </c>
      <c r="E1974">
        <v>1</v>
      </c>
      <c r="F1974">
        <v>1</v>
      </c>
      <c r="G1974" s="3">
        <v>3</v>
      </c>
      <c r="H1974" s="3">
        <v>3</v>
      </c>
      <c r="I1974">
        <v>1</v>
      </c>
      <c r="J1974">
        <v>0</v>
      </c>
      <c r="K1974" s="2">
        <v>2.830247</v>
      </c>
      <c r="L1974">
        <v>0</v>
      </c>
      <c r="M1974" s="2">
        <v>1.7831379999999999</v>
      </c>
      <c r="N1974" s="2">
        <v>0.78906399999999999</v>
      </c>
      <c r="O1974" s="18">
        <v>1</v>
      </c>
      <c r="P1974">
        <v>4</v>
      </c>
      <c r="Q1974" t="s">
        <v>32</v>
      </c>
      <c r="R1974" s="2">
        <f t="shared" si="30"/>
        <v>42.881371858437511</v>
      </c>
      <c r="S1974">
        <v>1</v>
      </c>
      <c r="T1974">
        <v>0</v>
      </c>
    </row>
    <row r="1975" spans="1:20" x14ac:dyDescent="0.25">
      <c r="A1975" t="s">
        <v>15</v>
      </c>
      <c r="B1975" s="3">
        <v>19.872667</v>
      </c>
      <c r="C1975" s="2">
        <v>1.817231</v>
      </c>
      <c r="D1975" s="2">
        <v>152.37191100000001</v>
      </c>
      <c r="E1975">
        <v>1</v>
      </c>
      <c r="F1975">
        <v>1</v>
      </c>
      <c r="G1975" s="3">
        <v>3</v>
      </c>
      <c r="H1975" s="3">
        <v>3</v>
      </c>
      <c r="I1975">
        <v>1</v>
      </c>
      <c r="J1975">
        <v>0</v>
      </c>
      <c r="K1975" s="2">
        <v>2.3055210000000002</v>
      </c>
      <c r="L1975">
        <v>0</v>
      </c>
      <c r="M1975" s="2">
        <v>1.956278</v>
      </c>
      <c r="N1975" s="2">
        <v>0.92376000000000003</v>
      </c>
      <c r="O1975" s="18">
        <v>1</v>
      </c>
      <c r="P1975">
        <v>4</v>
      </c>
      <c r="Q1975" t="s">
        <v>32</v>
      </c>
      <c r="R1975" s="2">
        <f t="shared" si="30"/>
        <v>46.140749068530873</v>
      </c>
      <c r="S1975">
        <v>1</v>
      </c>
      <c r="T1975">
        <v>0</v>
      </c>
    </row>
    <row r="1976" spans="1:20" x14ac:dyDescent="0.25">
      <c r="A1976" t="s">
        <v>15</v>
      </c>
      <c r="B1976" s="3">
        <v>18.137820000000001</v>
      </c>
      <c r="C1976" s="2">
        <v>1.819728</v>
      </c>
      <c r="D1976" s="2">
        <v>151.27853200000001</v>
      </c>
      <c r="E1976">
        <v>1</v>
      </c>
      <c r="F1976">
        <v>1</v>
      </c>
      <c r="G1976" s="3">
        <v>3</v>
      </c>
      <c r="H1976" s="3">
        <v>3</v>
      </c>
      <c r="I1976">
        <v>1</v>
      </c>
      <c r="J1976">
        <v>0</v>
      </c>
      <c r="K1976" s="2">
        <v>2.155926</v>
      </c>
      <c r="L1976">
        <v>0</v>
      </c>
      <c r="M1976" s="2">
        <v>1.9998359999999999</v>
      </c>
      <c r="N1976" s="2">
        <v>0.94603000000000004</v>
      </c>
      <c r="O1976" s="18">
        <v>1</v>
      </c>
      <c r="P1976">
        <v>4</v>
      </c>
      <c r="Q1976" t="s">
        <v>32</v>
      </c>
      <c r="R1976" s="2">
        <f t="shared" si="30"/>
        <v>45.684023505043193</v>
      </c>
      <c r="S1976">
        <v>1</v>
      </c>
      <c r="T1976">
        <v>0</v>
      </c>
    </row>
    <row r="1977" spans="1:20" x14ac:dyDescent="0.25">
      <c r="A1977" t="s">
        <v>15</v>
      </c>
      <c r="B1977" s="3">
        <v>26</v>
      </c>
      <c r="C1977" s="2">
        <v>1.6564650000000001</v>
      </c>
      <c r="D1977" s="2">
        <v>111.949972</v>
      </c>
      <c r="E1977">
        <v>1</v>
      </c>
      <c r="F1977">
        <v>1</v>
      </c>
      <c r="G1977" s="3">
        <v>3</v>
      </c>
      <c r="H1977" s="3">
        <v>3</v>
      </c>
      <c r="I1977">
        <v>1</v>
      </c>
      <c r="J1977">
        <v>0</v>
      </c>
      <c r="K1977" s="2">
        <v>2.784303</v>
      </c>
      <c r="L1977">
        <v>0</v>
      </c>
      <c r="M1977" s="2">
        <v>0</v>
      </c>
      <c r="N1977" s="2">
        <v>0.127775</v>
      </c>
      <c r="O1977" s="18">
        <v>1</v>
      </c>
      <c r="P1977">
        <v>4</v>
      </c>
      <c r="Q1977" t="s">
        <v>32</v>
      </c>
      <c r="R1977" s="2">
        <f t="shared" si="30"/>
        <v>40.799934076481414</v>
      </c>
      <c r="S1977">
        <v>1</v>
      </c>
      <c r="T1977">
        <v>0</v>
      </c>
    </row>
    <row r="1978" spans="1:20" x14ac:dyDescent="0.25">
      <c r="A1978" t="s">
        <v>15</v>
      </c>
      <c r="B1978" s="3">
        <v>26</v>
      </c>
      <c r="C1978" s="2">
        <v>1.6481429999999999</v>
      </c>
      <c r="D1978" s="2">
        <v>111.950113</v>
      </c>
      <c r="E1978">
        <v>1</v>
      </c>
      <c r="F1978">
        <v>1</v>
      </c>
      <c r="G1978" s="3">
        <v>3</v>
      </c>
      <c r="H1978" s="3">
        <v>3</v>
      </c>
      <c r="I1978">
        <v>1</v>
      </c>
      <c r="J1978">
        <v>0</v>
      </c>
      <c r="K1978" s="2">
        <v>2.7864170000000001</v>
      </c>
      <c r="L1978">
        <v>0</v>
      </c>
      <c r="M1978" s="2">
        <v>0</v>
      </c>
      <c r="N1978" s="2">
        <v>7.9672999999999994E-2</v>
      </c>
      <c r="O1978" s="18">
        <v>1</v>
      </c>
      <c r="P1978">
        <v>4</v>
      </c>
      <c r="Q1978" t="s">
        <v>32</v>
      </c>
      <c r="R1978" s="2">
        <f t="shared" si="30"/>
        <v>41.21304997997477</v>
      </c>
      <c r="S1978">
        <v>1</v>
      </c>
      <c r="T1978">
        <v>0</v>
      </c>
    </row>
    <row r="1979" spans="1:20" x14ac:dyDescent="0.25">
      <c r="A1979" t="s">
        <v>15</v>
      </c>
      <c r="B1979" s="3">
        <v>26</v>
      </c>
      <c r="C1979" s="2">
        <v>1.622703</v>
      </c>
      <c r="D1979" s="2">
        <v>111.21619200000001</v>
      </c>
      <c r="E1979">
        <v>1</v>
      </c>
      <c r="F1979">
        <v>1</v>
      </c>
      <c r="G1979" s="3">
        <v>3</v>
      </c>
      <c r="H1979" s="3">
        <v>3</v>
      </c>
      <c r="I1979">
        <v>1</v>
      </c>
      <c r="J1979">
        <v>0</v>
      </c>
      <c r="K1979" s="2">
        <v>2.707201</v>
      </c>
      <c r="L1979">
        <v>0</v>
      </c>
      <c r="M1979" s="2">
        <v>0</v>
      </c>
      <c r="N1979" s="2">
        <v>0.167272</v>
      </c>
      <c r="O1979" s="18">
        <v>1</v>
      </c>
      <c r="P1979">
        <v>4</v>
      </c>
      <c r="Q1979" t="s">
        <v>32</v>
      </c>
      <c r="R1979" s="2">
        <f t="shared" si="30"/>
        <v>42.236696482377077</v>
      </c>
      <c r="S1979">
        <v>1</v>
      </c>
      <c r="T1979">
        <v>0</v>
      </c>
    </row>
    <row r="1980" spans="1:20" x14ac:dyDescent="0.25">
      <c r="A1980" t="s">
        <v>15</v>
      </c>
      <c r="B1980" s="3">
        <v>26</v>
      </c>
      <c r="C1980" s="2">
        <v>1.640606</v>
      </c>
      <c r="D1980" s="2">
        <v>111.03688099999999</v>
      </c>
      <c r="E1980">
        <v>1</v>
      </c>
      <c r="F1980">
        <v>1</v>
      </c>
      <c r="G1980" s="3">
        <v>3</v>
      </c>
      <c r="H1980" s="3">
        <v>3</v>
      </c>
      <c r="I1980">
        <v>1</v>
      </c>
      <c r="J1980">
        <v>0</v>
      </c>
      <c r="K1980" s="2">
        <v>2.7094279999999999</v>
      </c>
      <c r="L1980">
        <v>0</v>
      </c>
      <c r="M1980" s="2">
        <v>0</v>
      </c>
      <c r="N1980" s="2">
        <v>0.22848599999999999</v>
      </c>
      <c r="O1980" s="18">
        <v>1</v>
      </c>
      <c r="P1980">
        <v>4</v>
      </c>
      <c r="Q1980" t="s">
        <v>32</v>
      </c>
      <c r="R1980" s="2">
        <f t="shared" si="30"/>
        <v>41.253296957543007</v>
      </c>
      <c r="S1980">
        <v>1</v>
      </c>
      <c r="T1980">
        <v>0</v>
      </c>
    </row>
    <row r="1981" spans="1:20" x14ac:dyDescent="0.25">
      <c r="A1981" t="s">
        <v>15</v>
      </c>
      <c r="B1981" s="3">
        <v>25.427240000000001</v>
      </c>
      <c r="C1981" s="2">
        <v>1.6835020000000001</v>
      </c>
      <c r="D1981" s="2">
        <v>104.759643</v>
      </c>
      <c r="E1981">
        <v>1</v>
      </c>
      <c r="F1981">
        <v>1</v>
      </c>
      <c r="G1981" s="3">
        <v>3</v>
      </c>
      <c r="H1981" s="3">
        <v>3</v>
      </c>
      <c r="I1981">
        <v>1</v>
      </c>
      <c r="J1981">
        <v>0</v>
      </c>
      <c r="K1981" s="2">
        <v>1.5251269999999999</v>
      </c>
      <c r="L1981">
        <v>0</v>
      </c>
      <c r="M1981" s="2">
        <v>0.22082499999999999</v>
      </c>
      <c r="N1981" s="2">
        <v>0.89610500000000004</v>
      </c>
      <c r="O1981" s="18">
        <v>1</v>
      </c>
      <c r="P1981">
        <v>4</v>
      </c>
      <c r="Q1981" t="s">
        <v>32</v>
      </c>
      <c r="R1981" s="2">
        <f t="shared" si="30"/>
        <v>36.962959499473918</v>
      </c>
      <c r="S1981">
        <v>1</v>
      </c>
      <c r="T1981">
        <v>0</v>
      </c>
    </row>
    <row r="1982" spans="1:20" x14ac:dyDescent="0.25">
      <c r="A1982" t="s">
        <v>15</v>
      </c>
      <c r="B1982" s="3">
        <v>25.795186999999999</v>
      </c>
      <c r="C1982" s="2">
        <v>1.6690389999999999</v>
      </c>
      <c r="D1982" s="2">
        <v>104.593929</v>
      </c>
      <c r="E1982">
        <v>1</v>
      </c>
      <c r="F1982">
        <v>1</v>
      </c>
      <c r="G1982" s="3">
        <v>3</v>
      </c>
      <c r="H1982" s="3">
        <v>3</v>
      </c>
      <c r="I1982">
        <v>1</v>
      </c>
      <c r="J1982">
        <v>0</v>
      </c>
      <c r="K1982" s="2">
        <v>1.5549249999999999</v>
      </c>
      <c r="L1982">
        <v>0</v>
      </c>
      <c r="M1982" s="2">
        <v>0.20958599999999999</v>
      </c>
      <c r="N1982" s="2">
        <v>0.82306900000000005</v>
      </c>
      <c r="O1982" s="18">
        <v>1</v>
      </c>
      <c r="P1982">
        <v>4</v>
      </c>
      <c r="Q1982" t="s">
        <v>32</v>
      </c>
      <c r="R1982" s="2">
        <f t="shared" si="30"/>
        <v>37.546849994979546</v>
      </c>
      <c r="S1982">
        <v>1</v>
      </c>
      <c r="T1982">
        <v>0</v>
      </c>
    </row>
    <row r="1983" spans="1:20" x14ac:dyDescent="0.25">
      <c r="A1983" t="s">
        <v>15</v>
      </c>
      <c r="B1983" s="3">
        <v>25.493586000000001</v>
      </c>
      <c r="C1983" s="2">
        <v>1.673665</v>
      </c>
      <c r="D1983" s="2">
        <v>104.704707</v>
      </c>
      <c r="E1983">
        <v>1</v>
      </c>
      <c r="F1983">
        <v>1</v>
      </c>
      <c r="G1983" s="3">
        <v>3</v>
      </c>
      <c r="H1983" s="3">
        <v>3</v>
      </c>
      <c r="I1983">
        <v>1</v>
      </c>
      <c r="J1983">
        <v>0</v>
      </c>
      <c r="K1983" s="2">
        <v>1.170515</v>
      </c>
      <c r="L1983">
        <v>0</v>
      </c>
      <c r="M1983" s="2">
        <v>0.26483099999999998</v>
      </c>
      <c r="N1983" s="2">
        <v>0.89684200000000003</v>
      </c>
      <c r="O1983" s="18">
        <v>1</v>
      </c>
      <c r="P1983">
        <v>4</v>
      </c>
      <c r="Q1983" t="s">
        <v>32</v>
      </c>
      <c r="R1983" s="2">
        <f t="shared" si="30"/>
        <v>37.379125569638404</v>
      </c>
      <c r="S1983">
        <v>1</v>
      </c>
      <c r="T1983">
        <v>0</v>
      </c>
    </row>
    <row r="1984" spans="1:20" x14ac:dyDescent="0.25">
      <c r="A1984" t="s">
        <v>15</v>
      </c>
      <c r="B1984" s="3">
        <v>25.524336000000002</v>
      </c>
      <c r="C1984" s="2">
        <v>1.6689309999999999</v>
      </c>
      <c r="D1984" s="2">
        <v>104.76831799999999</v>
      </c>
      <c r="E1984">
        <v>1</v>
      </c>
      <c r="F1984">
        <v>1</v>
      </c>
      <c r="G1984" s="3">
        <v>3</v>
      </c>
      <c r="H1984" s="3">
        <v>3</v>
      </c>
      <c r="I1984">
        <v>1</v>
      </c>
      <c r="J1984">
        <v>0</v>
      </c>
      <c r="K1984" s="2">
        <v>1.4366159999999999</v>
      </c>
      <c r="L1984">
        <v>0</v>
      </c>
      <c r="M1984" s="2">
        <v>0.16708600000000001</v>
      </c>
      <c r="N1984" s="2">
        <v>0.76471699999999998</v>
      </c>
      <c r="O1984" s="18">
        <v>1</v>
      </c>
      <c r="P1984">
        <v>4</v>
      </c>
      <c r="Q1984" t="s">
        <v>32</v>
      </c>
      <c r="R1984" s="2">
        <f t="shared" si="30"/>
        <v>37.61431942298028</v>
      </c>
      <c r="S1984">
        <v>1</v>
      </c>
      <c r="T1984">
        <v>0</v>
      </c>
    </row>
    <row r="1985" spans="1:20" x14ac:dyDescent="0.25">
      <c r="A1985" t="s">
        <v>15</v>
      </c>
      <c r="B1985" s="3">
        <v>20.908785000000002</v>
      </c>
      <c r="C1985" s="2">
        <v>1.700996</v>
      </c>
      <c r="D1985" s="2">
        <v>126.490236</v>
      </c>
      <c r="E1985">
        <v>1</v>
      </c>
      <c r="F1985">
        <v>1</v>
      </c>
      <c r="G1985" s="3">
        <v>3</v>
      </c>
      <c r="H1985" s="3">
        <v>3</v>
      </c>
      <c r="I1985">
        <v>1</v>
      </c>
      <c r="J1985">
        <v>0</v>
      </c>
      <c r="K1985" s="2">
        <v>1.2428319999999999</v>
      </c>
      <c r="L1985">
        <v>0</v>
      </c>
      <c r="M1985" s="2">
        <v>0.53092499999999998</v>
      </c>
      <c r="N1985" s="2">
        <v>0.57596899999999995</v>
      </c>
      <c r="O1985" s="18">
        <v>1</v>
      </c>
      <c r="P1985">
        <v>4</v>
      </c>
      <c r="Q1985" t="s">
        <v>32</v>
      </c>
      <c r="R1985" s="2">
        <f t="shared" si="30"/>
        <v>43.717006699150133</v>
      </c>
      <c r="S1985">
        <v>1</v>
      </c>
      <c r="T1985">
        <v>0</v>
      </c>
    </row>
    <row r="1986" spans="1:20" x14ac:dyDescent="0.25">
      <c r="A1986" t="s">
        <v>15</v>
      </c>
      <c r="B1986" s="3">
        <v>20.781751</v>
      </c>
      <c r="C1986" s="2">
        <v>1.734092</v>
      </c>
      <c r="D1986" s="2">
        <v>125.117633</v>
      </c>
      <c r="E1986">
        <v>1</v>
      </c>
      <c r="F1986">
        <v>1</v>
      </c>
      <c r="G1986" s="3">
        <v>3</v>
      </c>
      <c r="H1986" s="3">
        <v>3</v>
      </c>
      <c r="I1986">
        <v>1</v>
      </c>
      <c r="J1986">
        <v>0</v>
      </c>
      <c r="K1986" s="2">
        <v>1.5424899999999999</v>
      </c>
      <c r="L1986">
        <v>0</v>
      </c>
      <c r="M1986" s="2">
        <v>0.62770000000000004</v>
      </c>
      <c r="N1986" s="2">
        <v>0.45047900000000002</v>
      </c>
      <c r="O1986" s="18">
        <v>1</v>
      </c>
      <c r="P1986">
        <v>4</v>
      </c>
      <c r="Q1986" t="s">
        <v>32</v>
      </c>
      <c r="R1986" s="2">
        <f t="shared" si="30"/>
        <v>41.607751824546405</v>
      </c>
      <c r="S1986">
        <v>1</v>
      </c>
      <c r="T1986">
        <v>0</v>
      </c>
    </row>
    <row r="1987" spans="1:20" x14ac:dyDescent="0.25">
      <c r="A1987" t="s">
        <v>15</v>
      </c>
      <c r="B1987" s="3">
        <v>21.289103999999998</v>
      </c>
      <c r="C1987" s="2">
        <v>1.708291</v>
      </c>
      <c r="D1987" s="2">
        <v>130.98633799999999</v>
      </c>
      <c r="E1987">
        <v>1</v>
      </c>
      <c r="F1987">
        <v>1</v>
      </c>
      <c r="G1987" s="3">
        <v>3</v>
      </c>
      <c r="H1987" s="3">
        <v>3</v>
      </c>
      <c r="I1987">
        <v>1</v>
      </c>
      <c r="J1987">
        <v>0</v>
      </c>
      <c r="K1987" s="2">
        <v>1.2055480000000001</v>
      </c>
      <c r="L1987">
        <v>0</v>
      </c>
      <c r="M1987" s="2">
        <v>1.7239340000000001</v>
      </c>
      <c r="N1987" s="2">
        <v>0.95235199999999998</v>
      </c>
      <c r="O1987" s="18">
        <v>1</v>
      </c>
      <c r="P1987">
        <v>4</v>
      </c>
      <c r="Q1987" t="s">
        <v>32</v>
      </c>
      <c r="R1987" s="2">
        <f t="shared" ref="R1987:R2050" si="31">D1987/(C1987*C1987)</f>
        <v>44.885110118953776</v>
      </c>
      <c r="S1987">
        <v>1</v>
      </c>
      <c r="T1987">
        <v>0</v>
      </c>
    </row>
    <row r="1988" spans="1:20" x14ac:dyDescent="0.25">
      <c r="A1988" t="s">
        <v>15</v>
      </c>
      <c r="B1988" s="3">
        <v>21.210732</v>
      </c>
      <c r="C1988" s="2">
        <v>1.7164969999999999</v>
      </c>
      <c r="D1988" s="2">
        <v>130.871127</v>
      </c>
      <c r="E1988">
        <v>1</v>
      </c>
      <c r="F1988">
        <v>1</v>
      </c>
      <c r="G1988" s="3">
        <v>3</v>
      </c>
      <c r="H1988" s="3">
        <v>3</v>
      </c>
      <c r="I1988">
        <v>1</v>
      </c>
      <c r="J1988">
        <v>0</v>
      </c>
      <c r="K1988" s="2">
        <v>1.3016570000000001</v>
      </c>
      <c r="L1988">
        <v>0</v>
      </c>
      <c r="M1988" s="2">
        <v>1.7185429999999999</v>
      </c>
      <c r="N1988" s="2">
        <v>0.94788399999999995</v>
      </c>
      <c r="O1988" s="18">
        <v>1</v>
      </c>
      <c r="P1988">
        <v>4</v>
      </c>
      <c r="Q1988" t="s">
        <v>32</v>
      </c>
      <c r="R1988" s="2">
        <f t="shared" si="31"/>
        <v>44.417871658701799</v>
      </c>
      <c r="S1988">
        <v>1</v>
      </c>
      <c r="T1988">
        <v>0</v>
      </c>
    </row>
    <row r="1989" spans="1:20" x14ac:dyDescent="0.25">
      <c r="A1989" t="s">
        <v>15</v>
      </c>
      <c r="B1989" s="3">
        <v>26</v>
      </c>
      <c r="C1989" s="2">
        <v>1.6249499999999999</v>
      </c>
      <c r="D1989" s="2">
        <v>111.00492</v>
      </c>
      <c r="E1989">
        <v>1</v>
      </c>
      <c r="F1989">
        <v>1</v>
      </c>
      <c r="G1989" s="3">
        <v>3</v>
      </c>
      <c r="H1989" s="3">
        <v>3</v>
      </c>
      <c r="I1989">
        <v>1</v>
      </c>
      <c r="J1989">
        <v>0</v>
      </c>
      <c r="K1989" s="2">
        <v>2.7043149999999998</v>
      </c>
      <c r="L1989">
        <v>0</v>
      </c>
      <c r="M1989" s="2">
        <v>0</v>
      </c>
      <c r="N1989" s="2">
        <v>0.32266600000000001</v>
      </c>
      <c r="O1989" s="18">
        <v>1</v>
      </c>
      <c r="P1989">
        <v>4</v>
      </c>
      <c r="Q1989" t="s">
        <v>32</v>
      </c>
      <c r="R1989" s="2">
        <f t="shared" si="31"/>
        <v>42.03995318808736</v>
      </c>
      <c r="S1989">
        <v>1</v>
      </c>
      <c r="T1989">
        <v>0</v>
      </c>
    </row>
    <row r="1990" spans="1:20" x14ac:dyDescent="0.25">
      <c r="A1990" t="s">
        <v>15</v>
      </c>
      <c r="B1990" s="3">
        <v>26</v>
      </c>
      <c r="C1990" s="2">
        <v>1.594776</v>
      </c>
      <c r="D1990" s="2">
        <v>110.640929</v>
      </c>
      <c r="E1990">
        <v>1</v>
      </c>
      <c r="F1990">
        <v>1</v>
      </c>
      <c r="G1990" s="3">
        <v>3</v>
      </c>
      <c r="H1990" s="3">
        <v>3</v>
      </c>
      <c r="I1990">
        <v>1</v>
      </c>
      <c r="J1990">
        <v>0</v>
      </c>
      <c r="K1990" s="2">
        <v>2.6398160000000002</v>
      </c>
      <c r="L1990">
        <v>0</v>
      </c>
      <c r="M1990" s="2">
        <v>0</v>
      </c>
      <c r="N1990" s="2">
        <v>0.45223600000000003</v>
      </c>
      <c r="O1990" s="18">
        <v>1</v>
      </c>
      <c r="P1990">
        <v>4</v>
      </c>
      <c r="Q1990" t="s">
        <v>32</v>
      </c>
      <c r="R1990" s="2">
        <f t="shared" si="31"/>
        <v>43.502721915932305</v>
      </c>
      <c r="S1990">
        <v>1</v>
      </c>
      <c r="T1990">
        <v>0</v>
      </c>
    </row>
    <row r="1991" spans="1:20" x14ac:dyDescent="0.25">
      <c r="A1991" t="s">
        <v>15</v>
      </c>
      <c r="B1991" s="3">
        <v>26</v>
      </c>
      <c r="C1991" s="2">
        <v>1.626503</v>
      </c>
      <c r="D1991" s="2">
        <v>110.81875700000001</v>
      </c>
      <c r="E1991">
        <v>1</v>
      </c>
      <c r="F1991">
        <v>1</v>
      </c>
      <c r="G1991" s="3">
        <v>3</v>
      </c>
      <c r="H1991" s="3">
        <v>3</v>
      </c>
      <c r="I1991">
        <v>1</v>
      </c>
      <c r="J1991">
        <v>0</v>
      </c>
      <c r="K1991" s="2">
        <v>2.7089270000000001</v>
      </c>
      <c r="L1991">
        <v>0</v>
      </c>
      <c r="M1991" s="2">
        <v>0</v>
      </c>
      <c r="N1991" s="2">
        <v>0.27896199999999999</v>
      </c>
      <c r="O1991" s="18">
        <v>1</v>
      </c>
      <c r="P1991">
        <v>4</v>
      </c>
      <c r="Q1991" t="s">
        <v>32</v>
      </c>
      <c r="R1991" s="2">
        <f t="shared" si="31"/>
        <v>41.889341882637055</v>
      </c>
      <c r="S1991">
        <v>1</v>
      </c>
      <c r="T1991">
        <v>0</v>
      </c>
    </row>
    <row r="1992" spans="1:20" x14ac:dyDescent="0.25">
      <c r="A1992" t="s">
        <v>15</v>
      </c>
      <c r="B1992" s="3">
        <v>26</v>
      </c>
      <c r="C1992" s="2">
        <v>1.624576</v>
      </c>
      <c r="D1992" s="2">
        <v>110.803117</v>
      </c>
      <c r="E1992">
        <v>1</v>
      </c>
      <c r="F1992">
        <v>1</v>
      </c>
      <c r="G1992" s="3">
        <v>3</v>
      </c>
      <c r="H1992" s="3">
        <v>3</v>
      </c>
      <c r="I1992">
        <v>1</v>
      </c>
      <c r="J1992">
        <v>0</v>
      </c>
      <c r="K1992" s="2">
        <v>2.7048269999999999</v>
      </c>
      <c r="L1992">
        <v>0</v>
      </c>
      <c r="M1992" s="2">
        <v>0</v>
      </c>
      <c r="N1992" s="2">
        <v>0.26957700000000001</v>
      </c>
      <c r="O1992" s="18">
        <v>1</v>
      </c>
      <c r="P1992">
        <v>4</v>
      </c>
      <c r="Q1992" t="s">
        <v>32</v>
      </c>
      <c r="R1992" s="2">
        <f t="shared" si="31"/>
        <v>41.982849446259202</v>
      </c>
      <c r="S1992">
        <v>1</v>
      </c>
      <c r="T1992">
        <v>0</v>
      </c>
    </row>
    <row r="1993" spans="1:20" x14ac:dyDescent="0.25">
      <c r="A1993" t="s">
        <v>15</v>
      </c>
      <c r="B1993" s="3">
        <v>21.656907</v>
      </c>
      <c r="C1993" s="2">
        <v>1.7290989999999999</v>
      </c>
      <c r="D1993" s="2">
        <v>134.84265600000001</v>
      </c>
      <c r="E1993">
        <v>1</v>
      </c>
      <c r="F1993">
        <v>1</v>
      </c>
      <c r="G1993" s="3">
        <v>3</v>
      </c>
      <c r="H1993" s="3">
        <v>3</v>
      </c>
      <c r="I1993">
        <v>1</v>
      </c>
      <c r="J1993">
        <v>0</v>
      </c>
      <c r="K1993" s="2">
        <v>1.3954</v>
      </c>
      <c r="L1993">
        <v>0</v>
      </c>
      <c r="M1993" s="2">
        <v>1.931173</v>
      </c>
      <c r="N1993" s="2">
        <v>0.87825799999999998</v>
      </c>
      <c r="O1993" s="18">
        <v>1</v>
      </c>
      <c r="P1993">
        <v>4</v>
      </c>
      <c r="Q1993" t="s">
        <v>32</v>
      </c>
      <c r="R1993" s="2">
        <f t="shared" si="31"/>
        <v>45.101146181302013</v>
      </c>
      <c r="S1993">
        <v>1</v>
      </c>
      <c r="T1993">
        <v>0</v>
      </c>
    </row>
    <row r="1994" spans="1:20" x14ac:dyDescent="0.25">
      <c r="A1994" t="s">
        <v>15</v>
      </c>
      <c r="B1994" s="3">
        <v>21.760733999999999</v>
      </c>
      <c r="C1994" s="2">
        <v>1.7358100000000001</v>
      </c>
      <c r="D1994" s="2">
        <v>135.346677</v>
      </c>
      <c r="E1994">
        <v>1</v>
      </c>
      <c r="F1994">
        <v>1</v>
      </c>
      <c r="G1994" s="3">
        <v>3</v>
      </c>
      <c r="H1994" s="3">
        <v>3</v>
      </c>
      <c r="I1994">
        <v>1</v>
      </c>
      <c r="J1994">
        <v>0</v>
      </c>
      <c r="K1994" s="2">
        <v>2.6116540000000001</v>
      </c>
      <c r="L1994">
        <v>0</v>
      </c>
      <c r="M1994" s="2">
        <v>1.618512</v>
      </c>
      <c r="N1994" s="2">
        <v>0.868788</v>
      </c>
      <c r="O1994" s="18">
        <v>1</v>
      </c>
      <c r="P1994">
        <v>4</v>
      </c>
      <c r="Q1994" t="s">
        <v>32</v>
      </c>
      <c r="R1994" s="2">
        <f t="shared" si="31"/>
        <v>44.920359731466831</v>
      </c>
      <c r="S1994">
        <v>1</v>
      </c>
      <c r="T1994">
        <v>0</v>
      </c>
    </row>
    <row r="1995" spans="1:20" x14ac:dyDescent="0.25">
      <c r="A1995" t="s">
        <v>15</v>
      </c>
      <c r="B1995" s="3">
        <v>21.028988999999999</v>
      </c>
      <c r="C1995" s="2">
        <v>1.748524</v>
      </c>
      <c r="D1995" s="2">
        <v>133.87884299999999</v>
      </c>
      <c r="E1995">
        <v>1</v>
      </c>
      <c r="F1995">
        <v>1</v>
      </c>
      <c r="G1995" s="3">
        <v>3</v>
      </c>
      <c r="H1995" s="3">
        <v>3</v>
      </c>
      <c r="I1995">
        <v>1</v>
      </c>
      <c r="J1995">
        <v>0</v>
      </c>
      <c r="K1995" s="2">
        <v>2.8681670000000001</v>
      </c>
      <c r="L1995">
        <v>0</v>
      </c>
      <c r="M1995" s="2">
        <v>1.4837199999999999</v>
      </c>
      <c r="N1995" s="2">
        <v>0.83509</v>
      </c>
      <c r="O1995" s="18">
        <v>1</v>
      </c>
      <c r="P1995">
        <v>4</v>
      </c>
      <c r="Q1995" t="s">
        <v>32</v>
      </c>
      <c r="R1995" s="2">
        <f t="shared" si="31"/>
        <v>43.789375842324297</v>
      </c>
      <c r="S1995">
        <v>1</v>
      </c>
      <c r="T1995">
        <v>0</v>
      </c>
    </row>
    <row r="1996" spans="1:20" x14ac:dyDescent="0.25">
      <c r="A1996" t="s">
        <v>15</v>
      </c>
      <c r="B1996" s="3">
        <v>21.282238</v>
      </c>
      <c r="C1996" s="2">
        <v>1.7489509999999999</v>
      </c>
      <c r="D1996" s="2">
        <v>133.66258300000001</v>
      </c>
      <c r="E1996">
        <v>1</v>
      </c>
      <c r="F1996">
        <v>1</v>
      </c>
      <c r="G1996" s="3">
        <v>3</v>
      </c>
      <c r="H1996" s="3">
        <v>3</v>
      </c>
      <c r="I1996">
        <v>1</v>
      </c>
      <c r="J1996">
        <v>0</v>
      </c>
      <c r="K1996" s="2">
        <v>2.2479789999999999</v>
      </c>
      <c r="L1996">
        <v>0</v>
      </c>
      <c r="M1996" s="2">
        <v>1.6099380000000001</v>
      </c>
      <c r="N1996" s="2">
        <v>0.84923599999999999</v>
      </c>
      <c r="O1996" s="18">
        <v>1</v>
      </c>
      <c r="P1996">
        <v>4</v>
      </c>
      <c r="Q1996" t="s">
        <v>32</v>
      </c>
      <c r="R1996" s="2">
        <f t="shared" si="31"/>
        <v>43.697296175791358</v>
      </c>
      <c r="S1996">
        <v>1</v>
      </c>
      <c r="T1996">
        <v>0</v>
      </c>
    </row>
    <row r="1997" spans="1:20" x14ac:dyDescent="0.25">
      <c r="A1997" t="s">
        <v>15</v>
      </c>
      <c r="B1997" s="3">
        <v>20.388048999999999</v>
      </c>
      <c r="C1997" s="2">
        <v>1.777971</v>
      </c>
      <c r="D1997" s="2">
        <v>137.78502700000001</v>
      </c>
      <c r="E1997">
        <v>1</v>
      </c>
      <c r="F1997">
        <v>1</v>
      </c>
      <c r="G1997" s="3">
        <v>3</v>
      </c>
      <c r="H1997" s="3">
        <v>3</v>
      </c>
      <c r="I1997">
        <v>1</v>
      </c>
      <c r="J1997">
        <v>0</v>
      </c>
      <c r="K1997" s="2">
        <v>2.7027890000000001</v>
      </c>
      <c r="L1997">
        <v>0</v>
      </c>
      <c r="M1997" s="2">
        <v>1.606109</v>
      </c>
      <c r="N1997" s="2">
        <v>0.731213</v>
      </c>
      <c r="O1997" s="18">
        <v>1</v>
      </c>
      <c r="P1997">
        <v>4</v>
      </c>
      <c r="Q1997" t="s">
        <v>32</v>
      </c>
      <c r="R1997" s="2">
        <f t="shared" si="31"/>
        <v>43.586568553992393</v>
      </c>
      <c r="S1997">
        <v>1</v>
      </c>
      <c r="T1997">
        <v>0</v>
      </c>
    </row>
    <row r="1998" spans="1:20" x14ac:dyDescent="0.25">
      <c r="A1998" t="s">
        <v>15</v>
      </c>
      <c r="B1998" s="3">
        <v>21.022206000000001</v>
      </c>
      <c r="C1998" s="2">
        <v>1.7399500000000001</v>
      </c>
      <c r="D1998" s="2">
        <v>135.69338099999999</v>
      </c>
      <c r="E1998">
        <v>1</v>
      </c>
      <c r="F1998">
        <v>1</v>
      </c>
      <c r="G1998" s="3">
        <v>3</v>
      </c>
      <c r="H1998" s="3">
        <v>3</v>
      </c>
      <c r="I1998">
        <v>1</v>
      </c>
      <c r="J1998">
        <v>0</v>
      </c>
      <c r="K1998" s="2">
        <v>1.6632130000000001</v>
      </c>
      <c r="L1998">
        <v>0</v>
      </c>
      <c r="M1998" s="2">
        <v>1.0940350000000001</v>
      </c>
      <c r="N1998" s="2">
        <v>0.78666499999999995</v>
      </c>
      <c r="O1998" s="18">
        <v>1</v>
      </c>
      <c r="P1998">
        <v>4</v>
      </c>
      <c r="Q1998" t="s">
        <v>32</v>
      </c>
      <c r="R1998" s="2">
        <f t="shared" si="31"/>
        <v>44.821369998125981</v>
      </c>
      <c r="S1998">
        <v>1</v>
      </c>
      <c r="T1998">
        <v>0</v>
      </c>
    </row>
    <row r="1999" spans="1:20" x14ac:dyDescent="0.25">
      <c r="A1999" t="s">
        <v>15</v>
      </c>
      <c r="B1999" s="3">
        <v>20.102240999999999</v>
      </c>
      <c r="C1999" s="2">
        <v>1.8168679999999999</v>
      </c>
      <c r="D1999" s="2">
        <v>153.959945</v>
      </c>
      <c r="E1999">
        <v>1</v>
      </c>
      <c r="F1999">
        <v>1</v>
      </c>
      <c r="G1999" s="3">
        <v>3</v>
      </c>
      <c r="H1999" s="3">
        <v>3</v>
      </c>
      <c r="I1999">
        <v>1</v>
      </c>
      <c r="J1999">
        <v>0</v>
      </c>
      <c r="K1999" s="2">
        <v>2.414739</v>
      </c>
      <c r="L1999">
        <v>0</v>
      </c>
      <c r="M1999" s="2">
        <v>1.917014</v>
      </c>
      <c r="N1999" s="2">
        <v>0.92798199999999997</v>
      </c>
      <c r="O1999" s="18">
        <v>1</v>
      </c>
      <c r="P1999">
        <v>4</v>
      </c>
      <c r="Q1999" t="s">
        <v>32</v>
      </c>
      <c r="R1999" s="2">
        <f t="shared" si="31"/>
        <v>46.640263518087302</v>
      </c>
      <c r="S1999">
        <v>1</v>
      </c>
      <c r="T1999">
        <v>0</v>
      </c>
    </row>
    <row r="2000" spans="1:20" x14ac:dyDescent="0.25">
      <c r="A2000" t="s">
        <v>15</v>
      </c>
      <c r="B2000" s="3">
        <v>21.291969000000002</v>
      </c>
      <c r="C2000" s="2">
        <v>1.8002</v>
      </c>
      <c r="D2000" s="2">
        <v>155.242672</v>
      </c>
      <c r="E2000">
        <v>1</v>
      </c>
      <c r="F2000">
        <v>1</v>
      </c>
      <c r="G2000" s="3">
        <v>3</v>
      </c>
      <c r="H2000" s="3">
        <v>3</v>
      </c>
      <c r="I2000">
        <v>1</v>
      </c>
      <c r="J2000">
        <v>0</v>
      </c>
      <c r="K2000" s="2">
        <v>2.3511929999999999</v>
      </c>
      <c r="L2000">
        <v>0</v>
      </c>
      <c r="M2000" s="2">
        <v>1.0518890000000001</v>
      </c>
      <c r="N2000" s="2">
        <v>0.68649099999999996</v>
      </c>
      <c r="O2000" s="18">
        <v>1</v>
      </c>
      <c r="P2000">
        <v>4</v>
      </c>
      <c r="Q2000" t="s">
        <v>32</v>
      </c>
      <c r="R2000" s="2">
        <f t="shared" si="31"/>
        <v>47.903759067074482</v>
      </c>
      <c r="S2000">
        <v>1</v>
      </c>
      <c r="T2000">
        <v>0</v>
      </c>
    </row>
    <row r="2001" spans="1:20" x14ac:dyDescent="0.25">
      <c r="A2001" t="s">
        <v>15</v>
      </c>
      <c r="B2001" s="3">
        <v>20.530998</v>
      </c>
      <c r="C2001" s="2">
        <v>1.74647</v>
      </c>
      <c r="D2001" s="2">
        <v>133.644711</v>
      </c>
      <c r="E2001">
        <v>1</v>
      </c>
      <c r="F2001">
        <v>1</v>
      </c>
      <c r="G2001" s="3">
        <v>3</v>
      </c>
      <c r="H2001" s="3">
        <v>3</v>
      </c>
      <c r="I2001">
        <v>1</v>
      </c>
      <c r="J2001">
        <v>0</v>
      </c>
      <c r="K2001" s="2">
        <v>2.8960880000000002</v>
      </c>
      <c r="L2001">
        <v>0</v>
      </c>
      <c r="M2001" s="2">
        <v>1.612741</v>
      </c>
      <c r="N2001" s="2">
        <v>0.77319000000000004</v>
      </c>
      <c r="O2001" s="18">
        <v>1</v>
      </c>
      <c r="P2001">
        <v>4</v>
      </c>
      <c r="Q2001" t="s">
        <v>32</v>
      </c>
      <c r="R2001" s="2">
        <f t="shared" si="31"/>
        <v>43.815675981713383</v>
      </c>
      <c r="S2001">
        <v>1</v>
      </c>
      <c r="T2001">
        <v>0</v>
      </c>
    </row>
    <row r="2002" spans="1:20" x14ac:dyDescent="0.25">
      <c r="A2002" t="s">
        <v>15</v>
      </c>
      <c r="B2002" s="3">
        <v>18.976967999999999</v>
      </c>
      <c r="C2002" s="2">
        <v>1.759091</v>
      </c>
      <c r="D2002" s="2">
        <v>133.90361200000001</v>
      </c>
      <c r="E2002">
        <v>1</v>
      </c>
      <c r="F2002">
        <v>1</v>
      </c>
      <c r="G2002" s="3">
        <v>3</v>
      </c>
      <c r="H2002" s="3">
        <v>3</v>
      </c>
      <c r="I2002">
        <v>1</v>
      </c>
      <c r="J2002">
        <v>0</v>
      </c>
      <c r="K2002" s="2">
        <v>2.8624079999999998</v>
      </c>
      <c r="L2002">
        <v>0</v>
      </c>
      <c r="M2002" s="2">
        <v>1.456933</v>
      </c>
      <c r="N2002" s="2">
        <v>0.74242300000000006</v>
      </c>
      <c r="O2002" s="18">
        <v>1</v>
      </c>
      <c r="P2002">
        <v>4</v>
      </c>
      <c r="Q2002" t="s">
        <v>32</v>
      </c>
      <c r="R2002" s="2">
        <f t="shared" si="31"/>
        <v>43.272867889456357</v>
      </c>
      <c r="S2002">
        <v>1</v>
      </c>
      <c r="T2002">
        <v>0</v>
      </c>
    </row>
    <row r="2003" spans="1:20" x14ac:dyDescent="0.25">
      <c r="A2003" t="s">
        <v>15</v>
      </c>
      <c r="B2003" s="3">
        <v>20.924956000000002</v>
      </c>
      <c r="C2003" s="2">
        <v>1.7525310000000001</v>
      </c>
      <c r="D2003" s="2">
        <v>133.618706</v>
      </c>
      <c r="E2003">
        <v>1</v>
      </c>
      <c r="F2003">
        <v>1</v>
      </c>
      <c r="G2003" s="3">
        <v>3</v>
      </c>
      <c r="H2003" s="3">
        <v>3</v>
      </c>
      <c r="I2003">
        <v>1</v>
      </c>
      <c r="J2003">
        <v>0</v>
      </c>
      <c r="K2003" s="2">
        <v>2.8876590000000002</v>
      </c>
      <c r="L2003">
        <v>0</v>
      </c>
      <c r="M2003" s="2">
        <v>1.4809190000000001</v>
      </c>
      <c r="N2003" s="2">
        <v>0.77964100000000003</v>
      </c>
      <c r="O2003" s="18">
        <v>1</v>
      </c>
      <c r="P2003">
        <v>4</v>
      </c>
      <c r="Q2003" t="s">
        <v>32</v>
      </c>
      <c r="R2003" s="2">
        <f t="shared" si="31"/>
        <v>43.50466652160695</v>
      </c>
      <c r="S2003">
        <v>1</v>
      </c>
      <c r="T2003">
        <v>0</v>
      </c>
    </row>
    <row r="2004" spans="1:20" x14ac:dyDescent="0.25">
      <c r="A2004" t="s">
        <v>15</v>
      </c>
      <c r="B2004" s="3">
        <v>21.282530000000001</v>
      </c>
      <c r="C2004" s="2">
        <v>1.761773</v>
      </c>
      <c r="D2004" s="2">
        <v>133.903469</v>
      </c>
      <c r="E2004">
        <v>1</v>
      </c>
      <c r="F2004">
        <v>1</v>
      </c>
      <c r="G2004" s="3">
        <v>3</v>
      </c>
      <c r="H2004" s="3">
        <v>3</v>
      </c>
      <c r="I2004">
        <v>1</v>
      </c>
      <c r="J2004">
        <v>0</v>
      </c>
      <c r="K2004" s="2">
        <v>2.893062</v>
      </c>
      <c r="L2004">
        <v>0</v>
      </c>
      <c r="M2004" s="2">
        <v>1.408177</v>
      </c>
      <c r="N2004" s="2">
        <v>0.80745699999999998</v>
      </c>
      <c r="O2004" s="18">
        <v>1</v>
      </c>
      <c r="P2004">
        <v>4</v>
      </c>
      <c r="Q2004" t="s">
        <v>32</v>
      </c>
      <c r="R2004" s="2">
        <f t="shared" si="31"/>
        <v>43.141170926643774</v>
      </c>
      <c r="S2004">
        <v>1</v>
      </c>
      <c r="T2004">
        <v>0</v>
      </c>
    </row>
    <row r="2005" spans="1:20" x14ac:dyDescent="0.25">
      <c r="A2005" t="s">
        <v>15</v>
      </c>
      <c r="B2005" s="3">
        <v>26</v>
      </c>
      <c r="C2005" s="2">
        <v>1.633195</v>
      </c>
      <c r="D2005" s="2">
        <v>111.883747</v>
      </c>
      <c r="E2005">
        <v>1</v>
      </c>
      <c r="F2005">
        <v>1</v>
      </c>
      <c r="G2005" s="3">
        <v>3</v>
      </c>
      <c r="H2005" s="3">
        <v>3</v>
      </c>
      <c r="I2005">
        <v>1</v>
      </c>
      <c r="J2005">
        <v>0</v>
      </c>
      <c r="K2005" s="2">
        <v>2.6195170000000001</v>
      </c>
      <c r="L2005">
        <v>0</v>
      </c>
      <c r="M2005" s="2">
        <v>0</v>
      </c>
      <c r="N2005" s="2">
        <v>0.14036799999999999</v>
      </c>
      <c r="O2005" s="18">
        <v>1</v>
      </c>
      <c r="P2005">
        <v>4</v>
      </c>
      <c r="Q2005" t="s">
        <v>32</v>
      </c>
      <c r="R2005" s="2">
        <f t="shared" si="31"/>
        <v>41.946035414488748</v>
      </c>
      <c r="S2005">
        <v>1</v>
      </c>
      <c r="T2005">
        <v>0</v>
      </c>
    </row>
    <row r="2006" spans="1:20" x14ac:dyDescent="0.25">
      <c r="A2006" t="s">
        <v>15</v>
      </c>
      <c r="B2006" s="3">
        <v>26</v>
      </c>
      <c r="C2006" s="2">
        <v>1.633945</v>
      </c>
      <c r="D2006" s="2">
        <v>111.9307</v>
      </c>
      <c r="E2006">
        <v>1</v>
      </c>
      <c r="F2006">
        <v>1</v>
      </c>
      <c r="G2006" s="3">
        <v>3</v>
      </c>
      <c r="H2006" s="3">
        <v>3</v>
      </c>
      <c r="I2006">
        <v>1</v>
      </c>
      <c r="J2006">
        <v>0</v>
      </c>
      <c r="K2006" s="2">
        <v>2.682804</v>
      </c>
      <c r="L2006">
        <v>0</v>
      </c>
      <c r="M2006" s="2">
        <v>0</v>
      </c>
      <c r="N2006" s="2">
        <v>0.15171000000000001</v>
      </c>
      <c r="O2006" s="18">
        <v>1</v>
      </c>
      <c r="P2006">
        <v>4</v>
      </c>
      <c r="Q2006" t="s">
        <v>32</v>
      </c>
      <c r="R2006" s="2">
        <f t="shared" si="31"/>
        <v>41.92512367054178</v>
      </c>
      <c r="S2006">
        <v>1</v>
      </c>
      <c r="T2006">
        <v>0</v>
      </c>
    </row>
    <row r="2007" spans="1:20" x14ac:dyDescent="0.25">
      <c r="A2007" t="s">
        <v>15</v>
      </c>
      <c r="B2007" s="3">
        <v>26</v>
      </c>
      <c r="C2007" s="2">
        <v>1.6416010000000001</v>
      </c>
      <c r="D2007" s="2">
        <v>111.830924</v>
      </c>
      <c r="E2007">
        <v>1</v>
      </c>
      <c r="F2007">
        <v>1</v>
      </c>
      <c r="G2007" s="3">
        <v>3</v>
      </c>
      <c r="H2007" s="3">
        <v>3</v>
      </c>
      <c r="I2007">
        <v>1</v>
      </c>
      <c r="J2007">
        <v>0</v>
      </c>
      <c r="K2007" s="2">
        <v>2.5523880000000001</v>
      </c>
      <c r="L2007">
        <v>0</v>
      </c>
      <c r="M2007" s="2">
        <v>0</v>
      </c>
      <c r="N2007" s="2">
        <v>0.19628799999999999</v>
      </c>
      <c r="O2007" s="18">
        <v>1</v>
      </c>
      <c r="P2007">
        <v>4</v>
      </c>
      <c r="Q2007" t="s">
        <v>32</v>
      </c>
      <c r="R2007" s="2">
        <f t="shared" si="31"/>
        <v>41.497955179329885</v>
      </c>
      <c r="S2007">
        <v>1</v>
      </c>
      <c r="T2007">
        <v>0</v>
      </c>
    </row>
    <row r="2008" spans="1:20" x14ac:dyDescent="0.25">
      <c r="A2008" t="s">
        <v>15</v>
      </c>
      <c r="B2008" s="3">
        <v>26</v>
      </c>
      <c r="C2008" s="2">
        <v>1.641132</v>
      </c>
      <c r="D2008" s="2">
        <v>111.841706</v>
      </c>
      <c r="E2008">
        <v>1</v>
      </c>
      <c r="F2008">
        <v>1</v>
      </c>
      <c r="G2008" s="3">
        <v>3</v>
      </c>
      <c r="H2008" s="3">
        <v>3</v>
      </c>
      <c r="I2008">
        <v>1</v>
      </c>
      <c r="J2008">
        <v>0</v>
      </c>
      <c r="K2008" s="2">
        <v>2.6174010000000001</v>
      </c>
      <c r="L2008">
        <v>0</v>
      </c>
      <c r="M2008" s="2">
        <v>0</v>
      </c>
      <c r="N2008" s="2">
        <v>0.200379</v>
      </c>
      <c r="O2008" s="18">
        <v>1</v>
      </c>
      <c r="P2008">
        <v>4</v>
      </c>
      <c r="Q2008" t="s">
        <v>32</v>
      </c>
      <c r="R2008" s="2">
        <f t="shared" si="31"/>
        <v>41.52568024920383</v>
      </c>
      <c r="S2008">
        <v>1</v>
      </c>
      <c r="T2008">
        <v>0</v>
      </c>
    </row>
    <row r="2009" spans="1:20" x14ac:dyDescent="0.25">
      <c r="A2009" t="s">
        <v>15</v>
      </c>
      <c r="B2009" s="3">
        <v>25.999174</v>
      </c>
      <c r="C2009" s="2">
        <v>1.638218</v>
      </c>
      <c r="D2009" s="2">
        <v>104.810024</v>
      </c>
      <c r="E2009">
        <v>1</v>
      </c>
      <c r="F2009">
        <v>1</v>
      </c>
      <c r="G2009" s="3">
        <v>3</v>
      </c>
      <c r="H2009" s="3">
        <v>3</v>
      </c>
      <c r="I2009">
        <v>1</v>
      </c>
      <c r="J2009">
        <v>0</v>
      </c>
      <c r="K2009" s="2">
        <v>2.654636</v>
      </c>
      <c r="L2009">
        <v>0</v>
      </c>
      <c r="M2009" s="2">
        <v>6.9237999999999994E-2</v>
      </c>
      <c r="N2009" s="2">
        <v>0.62957799999999997</v>
      </c>
      <c r="O2009" s="18">
        <v>1</v>
      </c>
      <c r="P2009">
        <v>4</v>
      </c>
      <c r="Q2009" t="s">
        <v>32</v>
      </c>
      <c r="R2009" s="2">
        <f t="shared" si="31"/>
        <v>39.053452503185355</v>
      </c>
      <c r="S2009">
        <v>1</v>
      </c>
      <c r="T2009">
        <v>0</v>
      </c>
    </row>
    <row r="2010" spans="1:20" x14ac:dyDescent="0.25">
      <c r="A2010" t="s">
        <v>15</v>
      </c>
      <c r="B2010" s="3">
        <v>25.999942000000001</v>
      </c>
      <c r="C2010" s="2">
        <v>1.627483</v>
      </c>
      <c r="D2010" s="2">
        <v>104.88199400000001</v>
      </c>
      <c r="E2010">
        <v>1</v>
      </c>
      <c r="F2010">
        <v>1</v>
      </c>
      <c r="G2010" s="3">
        <v>3</v>
      </c>
      <c r="H2010" s="3">
        <v>3</v>
      </c>
      <c r="I2010">
        <v>1</v>
      </c>
      <c r="J2010">
        <v>0</v>
      </c>
      <c r="K2010" s="2">
        <v>2.5693640000000002</v>
      </c>
      <c r="L2010">
        <v>0</v>
      </c>
      <c r="M2010" s="2">
        <v>0.15925500000000001</v>
      </c>
      <c r="N2010" s="2">
        <v>0.41944599999999999</v>
      </c>
      <c r="O2010" s="18">
        <v>1</v>
      </c>
      <c r="P2010">
        <v>4</v>
      </c>
      <c r="Q2010" t="s">
        <v>32</v>
      </c>
      <c r="R2010" s="2">
        <f t="shared" si="31"/>
        <v>39.59752246642627</v>
      </c>
      <c r="S2010">
        <v>1</v>
      </c>
      <c r="T2010">
        <v>0</v>
      </c>
    </row>
    <row r="2011" spans="1:20" x14ac:dyDescent="0.25">
      <c r="A2011" t="s">
        <v>15</v>
      </c>
      <c r="B2011" s="3">
        <v>26</v>
      </c>
      <c r="C2011" s="2">
        <v>1.610225</v>
      </c>
      <c r="D2011" s="2">
        <v>104.936381</v>
      </c>
      <c r="E2011">
        <v>1</v>
      </c>
      <c r="F2011">
        <v>1</v>
      </c>
      <c r="G2011" s="3">
        <v>3</v>
      </c>
      <c r="H2011" s="3">
        <v>3</v>
      </c>
      <c r="I2011">
        <v>1</v>
      </c>
      <c r="J2011">
        <v>0</v>
      </c>
      <c r="K2011" s="2">
        <v>1.322004</v>
      </c>
      <c r="L2011">
        <v>0</v>
      </c>
      <c r="M2011" s="2">
        <v>0</v>
      </c>
      <c r="N2011" s="2">
        <v>0.53987600000000002</v>
      </c>
      <c r="O2011" s="18">
        <v>1</v>
      </c>
      <c r="P2011">
        <v>4</v>
      </c>
      <c r="Q2011" t="s">
        <v>32</v>
      </c>
      <c r="R2011" s="2">
        <f t="shared" si="31"/>
        <v>40.471840246462143</v>
      </c>
      <c r="S2011">
        <v>1</v>
      </c>
      <c r="T2011">
        <v>0</v>
      </c>
    </row>
    <row r="2012" spans="1:20" x14ac:dyDescent="0.25">
      <c r="A2012" t="s">
        <v>15</v>
      </c>
      <c r="B2012" s="3">
        <v>26</v>
      </c>
      <c r="C2012" s="2">
        <v>1.6173900000000001</v>
      </c>
      <c r="D2012" s="2">
        <v>105.013901</v>
      </c>
      <c r="E2012">
        <v>1</v>
      </c>
      <c r="F2012">
        <v>1</v>
      </c>
      <c r="G2012" s="3">
        <v>3</v>
      </c>
      <c r="H2012" s="3">
        <v>3</v>
      </c>
      <c r="I2012">
        <v>1</v>
      </c>
      <c r="J2012">
        <v>0</v>
      </c>
      <c r="K2012" s="2">
        <v>1.2924789999999999</v>
      </c>
      <c r="L2012">
        <v>0</v>
      </c>
      <c r="M2012" s="2">
        <v>0</v>
      </c>
      <c r="N2012" s="2">
        <v>0.54130900000000004</v>
      </c>
      <c r="O2012" s="18">
        <v>1</v>
      </c>
      <c r="P2012">
        <v>4</v>
      </c>
      <c r="Q2012" t="s">
        <v>32</v>
      </c>
      <c r="R2012" s="2">
        <f t="shared" si="31"/>
        <v>40.14368946531301</v>
      </c>
      <c r="S2012">
        <v>1</v>
      </c>
      <c r="T2012">
        <v>0</v>
      </c>
    </row>
    <row r="2013" spans="1:20" x14ac:dyDescent="0.25">
      <c r="A2013" t="s">
        <v>15</v>
      </c>
      <c r="B2013" s="3">
        <v>23.365041000000002</v>
      </c>
      <c r="C2013" s="2">
        <v>1.744319</v>
      </c>
      <c r="D2013" s="2">
        <v>133.45249000000001</v>
      </c>
      <c r="E2013">
        <v>1</v>
      </c>
      <c r="F2013">
        <v>1</v>
      </c>
      <c r="G2013" s="3">
        <v>3</v>
      </c>
      <c r="H2013" s="3">
        <v>3</v>
      </c>
      <c r="I2013">
        <v>1</v>
      </c>
      <c r="J2013">
        <v>0</v>
      </c>
      <c r="K2013" s="2">
        <v>2.8390689999999998</v>
      </c>
      <c r="L2013">
        <v>0</v>
      </c>
      <c r="M2013" s="2">
        <v>1.231031</v>
      </c>
      <c r="N2013" s="2">
        <v>0.79249599999999998</v>
      </c>
      <c r="O2013" s="18">
        <v>1</v>
      </c>
      <c r="P2013">
        <v>4</v>
      </c>
      <c r="Q2013" t="s">
        <v>32</v>
      </c>
      <c r="R2013" s="2">
        <f t="shared" si="31"/>
        <v>43.860629314450968</v>
      </c>
      <c r="S2013">
        <v>1</v>
      </c>
      <c r="T2013">
        <v>0</v>
      </c>
    </row>
    <row r="2014" spans="1:20" x14ac:dyDescent="0.25">
      <c r="A2014" t="s">
        <v>15</v>
      </c>
      <c r="B2014" s="3">
        <v>23.421726</v>
      </c>
      <c r="C2014" s="2">
        <v>1.7554670000000001</v>
      </c>
      <c r="D2014" s="2">
        <v>133.478611</v>
      </c>
      <c r="E2014">
        <v>1</v>
      </c>
      <c r="F2014">
        <v>1</v>
      </c>
      <c r="G2014" s="3">
        <v>3</v>
      </c>
      <c r="H2014" s="3">
        <v>3</v>
      </c>
      <c r="I2014">
        <v>1</v>
      </c>
      <c r="J2014">
        <v>0</v>
      </c>
      <c r="K2014" s="2">
        <v>2.843782</v>
      </c>
      <c r="L2014">
        <v>0</v>
      </c>
      <c r="M2014" s="2">
        <v>1.3025070000000001</v>
      </c>
      <c r="N2014" s="2">
        <v>0.77380700000000002</v>
      </c>
      <c r="O2014" s="18">
        <v>1</v>
      </c>
      <c r="P2014">
        <v>4</v>
      </c>
      <c r="Q2014" t="s">
        <v>32</v>
      </c>
      <c r="R2014" s="2">
        <f t="shared" si="31"/>
        <v>43.313805200822877</v>
      </c>
      <c r="S2014">
        <v>1</v>
      </c>
      <c r="T2014">
        <v>0</v>
      </c>
    </row>
    <row r="2015" spans="1:20" x14ac:dyDescent="0.25">
      <c r="A2015" t="s">
        <v>15</v>
      </c>
      <c r="B2015" s="3">
        <v>18.826782000000001</v>
      </c>
      <c r="C2015" s="2">
        <v>1.746416</v>
      </c>
      <c r="D2015" s="2">
        <v>133.74701200000001</v>
      </c>
      <c r="E2015">
        <v>1</v>
      </c>
      <c r="F2015">
        <v>1</v>
      </c>
      <c r="G2015" s="3">
        <v>3</v>
      </c>
      <c r="H2015" s="3">
        <v>3</v>
      </c>
      <c r="I2015">
        <v>1</v>
      </c>
      <c r="J2015">
        <v>0</v>
      </c>
      <c r="K2015" s="2">
        <v>2.8583889999999998</v>
      </c>
      <c r="L2015">
        <v>0</v>
      </c>
      <c r="M2015" s="2">
        <v>1.4443820000000001</v>
      </c>
      <c r="N2015" s="2">
        <v>0.71382299999999999</v>
      </c>
      <c r="O2015" s="18">
        <v>1</v>
      </c>
      <c r="P2015">
        <v>4</v>
      </c>
      <c r="Q2015" t="s">
        <v>32</v>
      </c>
      <c r="R2015" s="2">
        <f t="shared" si="31"/>
        <v>43.851927280111056</v>
      </c>
      <c r="S2015">
        <v>1</v>
      </c>
      <c r="T2015">
        <v>0</v>
      </c>
    </row>
    <row r="2016" spans="1:20" x14ac:dyDescent="0.25">
      <c r="A2016" t="s">
        <v>15</v>
      </c>
      <c r="B2016" s="3">
        <v>18.940930000000002</v>
      </c>
      <c r="C2016" s="2">
        <v>1.7464109999999999</v>
      </c>
      <c r="D2016" s="2">
        <v>133.67666299999999</v>
      </c>
      <c r="E2016">
        <v>1</v>
      </c>
      <c r="F2016">
        <v>1</v>
      </c>
      <c r="G2016" s="3">
        <v>3</v>
      </c>
      <c r="H2016" s="3">
        <v>3</v>
      </c>
      <c r="I2016">
        <v>1</v>
      </c>
      <c r="J2016">
        <v>0</v>
      </c>
      <c r="K2016" s="2">
        <v>2.8649330000000002</v>
      </c>
      <c r="L2016">
        <v>0</v>
      </c>
      <c r="M2016" s="2">
        <v>1.501647</v>
      </c>
      <c r="N2016" s="2">
        <v>0.78684600000000005</v>
      </c>
      <c r="O2016" s="18">
        <v>1</v>
      </c>
      <c r="P2016">
        <v>4</v>
      </c>
      <c r="Q2016" t="s">
        <v>32</v>
      </c>
      <c r="R2016" s="2">
        <f t="shared" si="31"/>
        <v>43.829112764293768</v>
      </c>
      <c r="S2016">
        <v>1</v>
      </c>
      <c r="T2016">
        <v>0</v>
      </c>
    </row>
    <row r="2017" spans="1:20" x14ac:dyDescent="0.25">
      <c r="A2017" t="s">
        <v>15</v>
      </c>
      <c r="B2017" s="3">
        <v>25.921678</v>
      </c>
      <c r="C2017" s="2">
        <v>1.6114520000000001</v>
      </c>
      <c r="D2017" s="2">
        <v>102.36314900000001</v>
      </c>
      <c r="E2017">
        <v>1</v>
      </c>
      <c r="F2017">
        <v>1</v>
      </c>
      <c r="G2017" s="3">
        <v>3</v>
      </c>
      <c r="H2017" s="3">
        <v>3</v>
      </c>
      <c r="I2017">
        <v>1</v>
      </c>
      <c r="J2017">
        <v>0</v>
      </c>
      <c r="K2017" s="2">
        <v>1.031701</v>
      </c>
      <c r="L2017">
        <v>0</v>
      </c>
      <c r="M2017" s="2">
        <v>3.465E-2</v>
      </c>
      <c r="N2017" s="2">
        <v>0.91234499999999996</v>
      </c>
      <c r="O2017" s="18">
        <v>1</v>
      </c>
      <c r="P2017">
        <v>4</v>
      </c>
      <c r="Q2017" t="s">
        <v>32</v>
      </c>
      <c r="R2017" s="2">
        <f t="shared" si="31"/>
        <v>39.419298378813821</v>
      </c>
      <c r="S2017">
        <v>1</v>
      </c>
      <c r="T2017">
        <v>0</v>
      </c>
    </row>
    <row r="2018" spans="1:20" x14ac:dyDescent="0.25">
      <c r="A2018" t="s">
        <v>15</v>
      </c>
      <c r="B2018" s="3">
        <v>25.940152999999999</v>
      </c>
      <c r="C2018" s="2">
        <v>1.596813</v>
      </c>
      <c r="D2018" s="2">
        <v>102.320437</v>
      </c>
      <c r="E2018">
        <v>1</v>
      </c>
      <c r="F2018">
        <v>1</v>
      </c>
      <c r="G2018" s="3">
        <v>3</v>
      </c>
      <c r="H2018" s="3">
        <v>3</v>
      </c>
      <c r="I2018">
        <v>1</v>
      </c>
      <c r="J2018">
        <v>0</v>
      </c>
      <c r="K2018" s="2">
        <v>1.0005360000000001</v>
      </c>
      <c r="L2018">
        <v>0</v>
      </c>
      <c r="M2018" s="2">
        <v>5.9389999999999998E-3</v>
      </c>
      <c r="N2018" s="2">
        <v>0.566353</v>
      </c>
      <c r="O2018" s="18">
        <v>1</v>
      </c>
      <c r="P2018">
        <v>4</v>
      </c>
      <c r="Q2018" t="s">
        <v>32</v>
      </c>
      <c r="R2018" s="2">
        <f t="shared" si="31"/>
        <v>40.12862389560469</v>
      </c>
      <c r="S2018">
        <v>1</v>
      </c>
      <c r="T2018">
        <v>0</v>
      </c>
    </row>
    <row r="2019" spans="1:20" x14ac:dyDescent="0.25">
      <c r="A2019" t="s">
        <v>15</v>
      </c>
      <c r="B2019" s="3">
        <v>25.999635999999999</v>
      </c>
      <c r="C2019" s="2">
        <v>1.6101259999999999</v>
      </c>
      <c r="D2019" s="2">
        <v>102.686908</v>
      </c>
      <c r="E2019">
        <v>1</v>
      </c>
      <c r="F2019">
        <v>1</v>
      </c>
      <c r="G2019" s="3">
        <v>3</v>
      </c>
      <c r="H2019" s="3">
        <v>3</v>
      </c>
      <c r="I2019">
        <v>1</v>
      </c>
      <c r="J2019">
        <v>0</v>
      </c>
      <c r="K2019" s="2">
        <v>1.020313</v>
      </c>
      <c r="L2019">
        <v>0</v>
      </c>
      <c r="M2019" s="2">
        <v>0.108386</v>
      </c>
      <c r="N2019" s="2">
        <v>1</v>
      </c>
      <c r="O2019" s="18">
        <v>1</v>
      </c>
      <c r="P2019">
        <v>4</v>
      </c>
      <c r="Q2019" t="s">
        <v>32</v>
      </c>
      <c r="R2019" s="2">
        <f t="shared" si="31"/>
        <v>39.609134351751941</v>
      </c>
      <c r="S2019">
        <v>1</v>
      </c>
      <c r="T2019">
        <v>0</v>
      </c>
    </row>
    <row r="2020" spans="1:20" x14ac:dyDescent="0.25">
      <c r="A2020" t="s">
        <v>15</v>
      </c>
      <c r="B2020" s="3">
        <v>25.907833</v>
      </c>
      <c r="C2020" s="2">
        <v>1.623113</v>
      </c>
      <c r="D2020" s="2">
        <v>102.555691</v>
      </c>
      <c r="E2020">
        <v>1</v>
      </c>
      <c r="F2020">
        <v>1</v>
      </c>
      <c r="G2020" s="3">
        <v>3</v>
      </c>
      <c r="H2020" s="3">
        <v>3</v>
      </c>
      <c r="I2020">
        <v>1</v>
      </c>
      <c r="J2020">
        <v>0</v>
      </c>
      <c r="K2020" s="2">
        <v>1.0634220000000001</v>
      </c>
      <c r="L2020">
        <v>0</v>
      </c>
      <c r="M2020" s="2">
        <v>5.1096999999999997E-2</v>
      </c>
      <c r="N2020" s="2">
        <v>0.54311799999999999</v>
      </c>
      <c r="O2020" s="18">
        <v>1</v>
      </c>
      <c r="P2020">
        <v>4</v>
      </c>
      <c r="Q2020" t="s">
        <v>32</v>
      </c>
      <c r="R2020" s="2">
        <f t="shared" si="31"/>
        <v>38.928014453765385</v>
      </c>
      <c r="S2020">
        <v>1</v>
      </c>
      <c r="T2020">
        <v>0</v>
      </c>
    </row>
    <row r="2021" spans="1:20" x14ac:dyDescent="0.25">
      <c r="A2021" t="s">
        <v>15</v>
      </c>
      <c r="B2021" s="3">
        <v>25.991194</v>
      </c>
      <c r="C2021" s="2">
        <v>1.6183479999999999</v>
      </c>
      <c r="D2021" s="2">
        <v>104.94582</v>
      </c>
      <c r="E2021">
        <v>1</v>
      </c>
      <c r="F2021">
        <v>1</v>
      </c>
      <c r="G2021" s="3">
        <v>3</v>
      </c>
      <c r="H2021" s="3">
        <v>3</v>
      </c>
      <c r="I2021">
        <v>1</v>
      </c>
      <c r="J2021">
        <v>0</v>
      </c>
      <c r="K2021" s="2">
        <v>2.45126</v>
      </c>
      <c r="L2021">
        <v>0</v>
      </c>
      <c r="M2021" s="2">
        <v>4.3688999999999999E-2</v>
      </c>
      <c r="N2021" s="2">
        <v>0.67040200000000005</v>
      </c>
      <c r="O2021" s="18">
        <v>1</v>
      </c>
      <c r="P2021">
        <v>4</v>
      </c>
      <c r="Q2021" t="s">
        <v>32</v>
      </c>
      <c r="R2021" s="2">
        <f t="shared" si="31"/>
        <v>40.070181943207423</v>
      </c>
      <c r="S2021">
        <v>1</v>
      </c>
      <c r="T2021">
        <v>0</v>
      </c>
    </row>
    <row r="2022" spans="1:20" x14ac:dyDescent="0.25">
      <c r="A2022" t="s">
        <v>15</v>
      </c>
      <c r="B2022" s="3">
        <v>25.993154000000001</v>
      </c>
      <c r="C2022" s="2">
        <v>1.6094010000000001</v>
      </c>
      <c r="D2022" s="2">
        <v>104.854928</v>
      </c>
      <c r="E2022">
        <v>1</v>
      </c>
      <c r="F2022">
        <v>1</v>
      </c>
      <c r="G2022" s="3">
        <v>3</v>
      </c>
      <c r="H2022" s="3">
        <v>3</v>
      </c>
      <c r="I2022">
        <v>1</v>
      </c>
      <c r="J2022">
        <v>0</v>
      </c>
      <c r="K2022" s="2">
        <v>2.6135039999999998</v>
      </c>
      <c r="L2022">
        <v>0</v>
      </c>
      <c r="M2022" s="2">
        <v>6.7985000000000004E-2</v>
      </c>
      <c r="N2022" s="2">
        <v>0.77863199999999999</v>
      </c>
      <c r="O2022" s="18">
        <v>1</v>
      </c>
      <c r="P2022">
        <v>4</v>
      </c>
      <c r="Q2022" t="s">
        <v>32</v>
      </c>
      <c r="R2022" s="2">
        <f t="shared" si="31"/>
        <v>40.481846398970113</v>
      </c>
      <c r="S2022">
        <v>1</v>
      </c>
      <c r="T2022">
        <v>0</v>
      </c>
    </row>
    <row r="2023" spans="1:20" x14ac:dyDescent="0.25">
      <c r="A2023" t="s">
        <v>15</v>
      </c>
      <c r="B2023" s="3">
        <v>25.988668000000001</v>
      </c>
      <c r="C2023" s="2">
        <v>1.6216710000000001</v>
      </c>
      <c r="D2023" s="2">
        <v>105.31396700000001</v>
      </c>
      <c r="E2023">
        <v>1</v>
      </c>
      <c r="F2023">
        <v>1</v>
      </c>
      <c r="G2023" s="3">
        <v>3</v>
      </c>
      <c r="H2023" s="3">
        <v>3</v>
      </c>
      <c r="I2023">
        <v>1</v>
      </c>
      <c r="J2023">
        <v>0</v>
      </c>
      <c r="K2023" s="2">
        <v>1.0429889999999999</v>
      </c>
      <c r="L2023">
        <v>0</v>
      </c>
      <c r="M2023" s="2">
        <v>9.7114000000000006E-2</v>
      </c>
      <c r="N2023" s="2">
        <v>0.42953999999999998</v>
      </c>
      <c r="O2023" s="18">
        <v>1</v>
      </c>
      <c r="P2023">
        <v>4</v>
      </c>
      <c r="Q2023" t="s">
        <v>32</v>
      </c>
      <c r="R2023" s="2">
        <f t="shared" si="31"/>
        <v>40.046122493731481</v>
      </c>
      <c r="S2023">
        <v>1</v>
      </c>
      <c r="T2023">
        <v>0</v>
      </c>
    </row>
    <row r="2024" spans="1:20" x14ac:dyDescent="0.25">
      <c r="A2024" t="s">
        <v>15</v>
      </c>
      <c r="B2024" s="3">
        <v>25.976209000000001</v>
      </c>
      <c r="C2024" s="2">
        <v>1.614484</v>
      </c>
      <c r="D2024" s="2">
        <v>104.999403</v>
      </c>
      <c r="E2024">
        <v>1</v>
      </c>
      <c r="F2024">
        <v>1</v>
      </c>
      <c r="G2024" s="3">
        <v>3</v>
      </c>
      <c r="H2024" s="3">
        <v>3</v>
      </c>
      <c r="I2024">
        <v>1</v>
      </c>
      <c r="J2024">
        <v>0</v>
      </c>
      <c r="K2024" s="2">
        <v>1.237557</v>
      </c>
      <c r="L2024">
        <v>0</v>
      </c>
      <c r="M2024" s="2">
        <v>8.3674999999999999E-2</v>
      </c>
      <c r="N2024" s="2">
        <v>0.54376100000000005</v>
      </c>
      <c r="O2024" s="18">
        <v>1</v>
      </c>
      <c r="P2024">
        <v>4</v>
      </c>
      <c r="Q2024" t="s">
        <v>32</v>
      </c>
      <c r="R2024" s="2">
        <f t="shared" si="31"/>
        <v>40.28277114262707</v>
      </c>
      <c r="S2024">
        <v>1</v>
      </c>
      <c r="T2024">
        <v>0</v>
      </c>
    </row>
    <row r="2025" spans="1:20" x14ac:dyDescent="0.25">
      <c r="A2025" t="s">
        <v>15</v>
      </c>
      <c r="B2025" s="3">
        <v>18.743587000000002</v>
      </c>
      <c r="C2025" s="2">
        <v>1.7891429999999999</v>
      </c>
      <c r="D2025" s="2">
        <v>138.20286899999999</v>
      </c>
      <c r="E2025">
        <v>1</v>
      </c>
      <c r="F2025">
        <v>1</v>
      </c>
      <c r="G2025" s="3">
        <v>3</v>
      </c>
      <c r="H2025" s="3">
        <v>3</v>
      </c>
      <c r="I2025">
        <v>1</v>
      </c>
      <c r="J2025">
        <v>0</v>
      </c>
      <c r="K2025" s="2">
        <v>2.8337699999999999</v>
      </c>
      <c r="L2025">
        <v>0</v>
      </c>
      <c r="M2025" s="2">
        <v>0.80642199999999997</v>
      </c>
      <c r="N2025" s="2">
        <v>0.67251300000000003</v>
      </c>
      <c r="O2025" s="18">
        <v>1</v>
      </c>
      <c r="P2025">
        <v>4</v>
      </c>
      <c r="Q2025" t="s">
        <v>32</v>
      </c>
      <c r="R2025" s="2">
        <f t="shared" si="31"/>
        <v>43.174463698277968</v>
      </c>
      <c r="S2025">
        <v>1</v>
      </c>
      <c r="T2025">
        <v>0</v>
      </c>
    </row>
    <row r="2026" spans="1:20" x14ac:dyDescent="0.25">
      <c r="A2026" t="s">
        <v>15</v>
      </c>
      <c r="B2026" s="3">
        <v>20.323767</v>
      </c>
      <c r="C2026" s="2">
        <v>1.7742070000000001</v>
      </c>
      <c r="D2026" s="2">
        <v>138.14316199999999</v>
      </c>
      <c r="E2026">
        <v>1</v>
      </c>
      <c r="F2026">
        <v>1</v>
      </c>
      <c r="G2026" s="3">
        <v>3</v>
      </c>
      <c r="H2026" s="3">
        <v>3</v>
      </c>
      <c r="I2026">
        <v>1</v>
      </c>
      <c r="J2026">
        <v>0</v>
      </c>
      <c r="K2026" s="2">
        <v>2.816052</v>
      </c>
      <c r="L2026">
        <v>0</v>
      </c>
      <c r="M2026" s="2">
        <v>1.5718650000000001</v>
      </c>
      <c r="N2026" s="2">
        <v>0.68805799999999995</v>
      </c>
      <c r="O2026" s="18">
        <v>1</v>
      </c>
      <c r="P2026">
        <v>4</v>
      </c>
      <c r="Q2026" t="s">
        <v>32</v>
      </c>
      <c r="R2026" s="2">
        <f t="shared" si="31"/>
        <v>43.885476247131677</v>
      </c>
      <c r="S2026">
        <v>1</v>
      </c>
      <c r="T2026">
        <v>0</v>
      </c>
    </row>
    <row r="2027" spans="1:20" x14ac:dyDescent="0.25">
      <c r="A2027" t="s">
        <v>15</v>
      </c>
      <c r="B2027" s="3">
        <v>21.394047</v>
      </c>
      <c r="C2027" s="2">
        <v>1.7929330000000001</v>
      </c>
      <c r="D2027" s="2">
        <v>137.832414</v>
      </c>
      <c r="E2027">
        <v>1</v>
      </c>
      <c r="F2027">
        <v>1</v>
      </c>
      <c r="G2027" s="3">
        <v>3</v>
      </c>
      <c r="H2027" s="3">
        <v>3</v>
      </c>
      <c r="I2027">
        <v>1</v>
      </c>
      <c r="J2027">
        <v>0</v>
      </c>
      <c r="K2027" s="2">
        <v>2.682909</v>
      </c>
      <c r="L2027">
        <v>0</v>
      </c>
      <c r="M2027" s="2">
        <v>1.318743</v>
      </c>
      <c r="N2027" s="2">
        <v>0.90049699999999999</v>
      </c>
      <c r="O2027" s="18">
        <v>1</v>
      </c>
      <c r="P2027">
        <v>4</v>
      </c>
      <c r="Q2027" t="s">
        <v>32</v>
      </c>
      <c r="R2027" s="2">
        <f t="shared" si="31"/>
        <v>42.876886439772271</v>
      </c>
      <c r="S2027">
        <v>1</v>
      </c>
      <c r="T2027">
        <v>0</v>
      </c>
    </row>
    <row r="2028" spans="1:20" x14ac:dyDescent="0.25">
      <c r="A2028" t="s">
        <v>15</v>
      </c>
      <c r="B2028" s="3">
        <v>21.838322999999999</v>
      </c>
      <c r="C2028" s="2">
        <v>1.7589589999999999</v>
      </c>
      <c r="D2028" s="2">
        <v>137.79299</v>
      </c>
      <c r="E2028">
        <v>1</v>
      </c>
      <c r="F2028">
        <v>1</v>
      </c>
      <c r="G2028" s="3">
        <v>3</v>
      </c>
      <c r="H2028" s="3">
        <v>3</v>
      </c>
      <c r="I2028">
        <v>1</v>
      </c>
      <c r="J2028">
        <v>0</v>
      </c>
      <c r="K2028" s="2">
        <v>2.640539</v>
      </c>
      <c r="L2028">
        <v>0</v>
      </c>
      <c r="M2028" s="2">
        <v>1.879818</v>
      </c>
      <c r="N2028" s="2">
        <v>0.88599300000000003</v>
      </c>
      <c r="O2028" s="18">
        <v>1</v>
      </c>
      <c r="P2028">
        <v>4</v>
      </c>
      <c r="Q2028" t="s">
        <v>32</v>
      </c>
      <c r="R2028" s="2">
        <f t="shared" si="31"/>
        <v>44.536459703223315</v>
      </c>
      <c r="S2028">
        <v>1</v>
      </c>
      <c r="T2028">
        <v>0</v>
      </c>
    </row>
    <row r="2029" spans="1:20" x14ac:dyDescent="0.25">
      <c r="A2029" t="s">
        <v>15</v>
      </c>
      <c r="B2029" s="3">
        <v>18.206340000000001</v>
      </c>
      <c r="C2029" s="2">
        <v>1.8074060000000001</v>
      </c>
      <c r="D2029" s="2">
        <v>141.799429</v>
      </c>
      <c r="E2029">
        <v>1</v>
      </c>
      <c r="F2029">
        <v>1</v>
      </c>
      <c r="G2029" s="3">
        <v>3</v>
      </c>
      <c r="H2029" s="3">
        <v>3</v>
      </c>
      <c r="I2029">
        <v>1</v>
      </c>
      <c r="J2029">
        <v>0</v>
      </c>
      <c r="K2029" s="2">
        <v>2.4729030000000001</v>
      </c>
      <c r="L2029">
        <v>0</v>
      </c>
      <c r="M2029" s="2">
        <v>1.9980469999999999</v>
      </c>
      <c r="N2029" s="2">
        <v>0.84091099999999996</v>
      </c>
      <c r="O2029" s="18">
        <v>1</v>
      </c>
      <c r="P2029">
        <v>4</v>
      </c>
      <c r="Q2029" t="s">
        <v>32</v>
      </c>
      <c r="R2029" s="2">
        <f t="shared" si="31"/>
        <v>43.407326966050611</v>
      </c>
      <c r="S2029">
        <v>1</v>
      </c>
      <c r="T2029">
        <v>0</v>
      </c>
    </row>
    <row r="2030" spans="1:20" x14ac:dyDescent="0.25">
      <c r="A2030" t="s">
        <v>15</v>
      </c>
      <c r="B2030" s="3">
        <v>18.532826</v>
      </c>
      <c r="C2030" s="2">
        <v>1.75091</v>
      </c>
      <c r="D2030" s="2">
        <v>142.54518300000001</v>
      </c>
      <c r="E2030">
        <v>1</v>
      </c>
      <c r="F2030">
        <v>1</v>
      </c>
      <c r="G2030" s="3">
        <v>3</v>
      </c>
      <c r="H2030" s="3">
        <v>3</v>
      </c>
      <c r="I2030">
        <v>1</v>
      </c>
      <c r="J2030">
        <v>0</v>
      </c>
      <c r="K2030" s="2">
        <v>2.372058</v>
      </c>
      <c r="L2030">
        <v>0</v>
      </c>
      <c r="M2030" s="2">
        <v>1.324805</v>
      </c>
      <c r="N2030" s="2">
        <v>0.87079499999999999</v>
      </c>
      <c r="O2030" s="18">
        <v>1</v>
      </c>
      <c r="P2030">
        <v>4</v>
      </c>
      <c r="Q2030" t="s">
        <v>32</v>
      </c>
      <c r="R2030" s="2">
        <f t="shared" si="31"/>
        <v>46.496996428477573</v>
      </c>
      <c r="S2030">
        <v>1</v>
      </c>
      <c r="T2030">
        <v>0</v>
      </c>
    </row>
    <row r="2031" spans="1:20" x14ac:dyDescent="0.25">
      <c r="A2031" t="s">
        <v>15</v>
      </c>
      <c r="B2031" s="3">
        <v>20.438478</v>
      </c>
      <c r="C2031" s="2">
        <v>1.805803</v>
      </c>
      <c r="D2031" s="2">
        <v>153.14949100000001</v>
      </c>
      <c r="E2031">
        <v>1</v>
      </c>
      <c r="F2031">
        <v>1</v>
      </c>
      <c r="G2031" s="3">
        <v>3</v>
      </c>
      <c r="H2031" s="3">
        <v>3</v>
      </c>
      <c r="I2031">
        <v>1</v>
      </c>
      <c r="J2031">
        <v>0</v>
      </c>
      <c r="K2031" s="2">
        <v>2.387991</v>
      </c>
      <c r="L2031">
        <v>0</v>
      </c>
      <c r="M2031" s="2">
        <v>0.850715</v>
      </c>
      <c r="N2031" s="2">
        <v>0.65649100000000005</v>
      </c>
      <c r="O2031" s="18">
        <v>1</v>
      </c>
      <c r="P2031">
        <v>4</v>
      </c>
      <c r="Q2031" t="s">
        <v>32</v>
      </c>
      <c r="R2031" s="2">
        <f t="shared" si="31"/>
        <v>46.965053064889005</v>
      </c>
      <c r="S2031">
        <v>1</v>
      </c>
      <c r="T2031">
        <v>0</v>
      </c>
    </row>
    <row r="2032" spans="1:20" x14ac:dyDescent="0.25">
      <c r="A2032" t="s">
        <v>15</v>
      </c>
      <c r="B2032" s="3">
        <v>20.796265999999999</v>
      </c>
      <c r="C2032" s="2">
        <v>1.796538</v>
      </c>
      <c r="D2032" s="2">
        <v>152.47367499999999</v>
      </c>
      <c r="E2032">
        <v>1</v>
      </c>
      <c r="F2032">
        <v>1</v>
      </c>
      <c r="G2032" s="3">
        <v>3</v>
      </c>
      <c r="H2032" s="3">
        <v>3</v>
      </c>
      <c r="I2032">
        <v>1</v>
      </c>
      <c r="J2032">
        <v>0</v>
      </c>
      <c r="K2032" s="2">
        <v>2.322003</v>
      </c>
      <c r="L2032">
        <v>0</v>
      </c>
      <c r="M2032" s="2">
        <v>0.886602</v>
      </c>
      <c r="N2032" s="2">
        <v>0.843283</v>
      </c>
      <c r="O2032" s="18">
        <v>1</v>
      </c>
      <c r="P2032">
        <v>4</v>
      </c>
      <c r="Q2032" t="s">
        <v>32</v>
      </c>
      <c r="R2032" s="2">
        <f t="shared" si="31"/>
        <v>47.241323101805527</v>
      </c>
      <c r="S2032">
        <v>1</v>
      </c>
      <c r="T2032">
        <v>0</v>
      </c>
    </row>
    <row r="2033" spans="1:20" x14ac:dyDescent="0.25">
      <c r="A2033" t="s">
        <v>15</v>
      </c>
      <c r="B2033" s="3">
        <v>26</v>
      </c>
      <c r="C2033" s="2">
        <v>1.6348940000000001</v>
      </c>
      <c r="D2033" s="2">
        <v>111.946321</v>
      </c>
      <c r="E2033">
        <v>1</v>
      </c>
      <c r="F2033">
        <v>1</v>
      </c>
      <c r="G2033" s="3">
        <v>3</v>
      </c>
      <c r="H2033" s="3">
        <v>3</v>
      </c>
      <c r="I2033">
        <v>1</v>
      </c>
      <c r="J2033">
        <v>0</v>
      </c>
      <c r="K2033" s="2">
        <v>2.7373530000000001</v>
      </c>
      <c r="L2033">
        <v>0</v>
      </c>
      <c r="M2033" s="2">
        <v>0</v>
      </c>
      <c r="N2033" s="2">
        <v>7.6093999999999995E-2</v>
      </c>
      <c r="O2033" s="18">
        <v>1</v>
      </c>
      <c r="P2033">
        <v>4</v>
      </c>
      <c r="Q2033" t="s">
        <v>32</v>
      </c>
      <c r="R2033" s="2">
        <f t="shared" si="31"/>
        <v>41.882309860058186</v>
      </c>
      <c r="S2033">
        <v>1</v>
      </c>
      <c r="T2033">
        <v>0</v>
      </c>
    </row>
    <row r="2034" spans="1:20" x14ac:dyDescent="0.25">
      <c r="A2034" t="s">
        <v>15</v>
      </c>
      <c r="B2034" s="3">
        <v>26</v>
      </c>
      <c r="C2034" s="2">
        <v>1.639524</v>
      </c>
      <c r="D2034" s="2">
        <v>111.945588</v>
      </c>
      <c r="E2034">
        <v>1</v>
      </c>
      <c r="F2034">
        <v>1</v>
      </c>
      <c r="G2034" s="3">
        <v>3</v>
      </c>
      <c r="H2034" s="3">
        <v>3</v>
      </c>
      <c r="I2034">
        <v>1</v>
      </c>
      <c r="J2034">
        <v>0</v>
      </c>
      <c r="K2034" s="2">
        <v>2.7393510000000001</v>
      </c>
      <c r="L2034">
        <v>0</v>
      </c>
      <c r="M2034" s="2">
        <v>0</v>
      </c>
      <c r="N2034" s="2">
        <v>6.4768999999999993E-2</v>
      </c>
      <c r="O2034" s="18">
        <v>1</v>
      </c>
      <c r="P2034">
        <v>4</v>
      </c>
      <c r="Q2034" t="s">
        <v>32</v>
      </c>
      <c r="R2034" s="2">
        <f t="shared" si="31"/>
        <v>41.645820698615729</v>
      </c>
      <c r="S2034">
        <v>1</v>
      </c>
      <c r="T2034">
        <v>0</v>
      </c>
    </row>
    <row r="2035" spans="1:20" x14ac:dyDescent="0.25">
      <c r="A2035" t="s">
        <v>15</v>
      </c>
      <c r="B2035" s="3">
        <v>26</v>
      </c>
      <c r="C2035" s="2">
        <v>1.6430169999999999</v>
      </c>
      <c r="D2035" s="2">
        <v>111.72023799999999</v>
      </c>
      <c r="E2035">
        <v>1</v>
      </c>
      <c r="F2035">
        <v>1</v>
      </c>
      <c r="G2035" s="3">
        <v>3</v>
      </c>
      <c r="H2035" s="3">
        <v>3</v>
      </c>
      <c r="I2035">
        <v>1</v>
      </c>
      <c r="J2035">
        <v>0</v>
      </c>
      <c r="K2035" s="2">
        <v>2.632498</v>
      </c>
      <c r="L2035">
        <v>0</v>
      </c>
      <c r="M2035" s="2">
        <v>0</v>
      </c>
      <c r="N2035" s="2">
        <v>0.140792</v>
      </c>
      <c r="O2035" s="18">
        <v>1</v>
      </c>
      <c r="P2035">
        <v>4</v>
      </c>
      <c r="Q2035" t="s">
        <v>32</v>
      </c>
      <c r="R2035" s="2">
        <f t="shared" si="31"/>
        <v>41.385455370237302</v>
      </c>
      <c r="S2035">
        <v>1</v>
      </c>
      <c r="T2035">
        <v>0</v>
      </c>
    </row>
    <row r="2036" spans="1:20" x14ac:dyDescent="0.25">
      <c r="A2036" t="s">
        <v>15</v>
      </c>
      <c r="B2036" s="3">
        <v>26</v>
      </c>
      <c r="C2036" s="2">
        <v>1.6418489999999999</v>
      </c>
      <c r="D2036" s="2">
        <v>111.682693</v>
      </c>
      <c r="E2036">
        <v>1</v>
      </c>
      <c r="F2036">
        <v>1</v>
      </c>
      <c r="G2036" s="3">
        <v>3</v>
      </c>
      <c r="H2036" s="3">
        <v>3</v>
      </c>
      <c r="I2036">
        <v>1</v>
      </c>
      <c r="J2036">
        <v>0</v>
      </c>
      <c r="K2036" s="2">
        <v>2.632253</v>
      </c>
      <c r="L2036">
        <v>0</v>
      </c>
      <c r="M2036" s="2">
        <v>0</v>
      </c>
      <c r="N2036" s="2">
        <v>0.24420500000000001</v>
      </c>
      <c r="O2036" s="18">
        <v>1</v>
      </c>
      <c r="P2036">
        <v>4</v>
      </c>
      <c r="Q2036" t="s">
        <v>32</v>
      </c>
      <c r="R2036" s="2">
        <f t="shared" si="31"/>
        <v>41.430431065477926</v>
      </c>
      <c r="S2036">
        <v>1</v>
      </c>
      <c r="T2036">
        <v>0</v>
      </c>
    </row>
    <row r="2037" spans="1:20" x14ac:dyDescent="0.25">
      <c r="A2037" t="s">
        <v>15</v>
      </c>
      <c r="B2037" s="3">
        <v>26</v>
      </c>
      <c r="C2037" s="2">
        <v>1.621167</v>
      </c>
      <c r="D2037" s="2">
        <v>104.947703</v>
      </c>
      <c r="E2037">
        <v>1</v>
      </c>
      <c r="F2037">
        <v>1</v>
      </c>
      <c r="G2037" s="3">
        <v>3</v>
      </c>
      <c r="H2037" s="3">
        <v>3</v>
      </c>
      <c r="I2037">
        <v>1</v>
      </c>
      <c r="J2037">
        <v>0</v>
      </c>
      <c r="K2037" s="2">
        <v>2.57721</v>
      </c>
      <c r="L2037">
        <v>0</v>
      </c>
      <c r="M2037" s="2">
        <v>0</v>
      </c>
      <c r="N2037" s="2">
        <v>0.40207500000000002</v>
      </c>
      <c r="O2037" s="18">
        <v>1</v>
      </c>
      <c r="P2037">
        <v>4</v>
      </c>
      <c r="Q2037" t="s">
        <v>32</v>
      </c>
      <c r="R2037" s="2">
        <f t="shared" si="31"/>
        <v>39.931665826276912</v>
      </c>
      <c r="S2037">
        <v>1</v>
      </c>
      <c r="T2037">
        <v>0</v>
      </c>
    </row>
    <row r="2038" spans="1:20" x14ac:dyDescent="0.25">
      <c r="A2038" t="s">
        <v>15</v>
      </c>
      <c r="B2038" s="3">
        <v>25.992898</v>
      </c>
      <c r="C2038" s="2">
        <v>1.6380749999999999</v>
      </c>
      <c r="D2038" s="2">
        <v>105.03652200000001</v>
      </c>
      <c r="E2038">
        <v>1</v>
      </c>
      <c r="F2038">
        <v>1</v>
      </c>
      <c r="G2038" s="3">
        <v>3</v>
      </c>
      <c r="H2038" s="3">
        <v>3</v>
      </c>
      <c r="I2038">
        <v>1</v>
      </c>
      <c r="J2038">
        <v>0</v>
      </c>
      <c r="K2038" s="2">
        <v>2.4191530000000001</v>
      </c>
      <c r="L2038">
        <v>0</v>
      </c>
      <c r="M2038" s="2">
        <v>1.9404000000000001E-2</v>
      </c>
      <c r="N2038" s="2">
        <v>0.59762599999999999</v>
      </c>
      <c r="O2038" s="18">
        <v>1</v>
      </c>
      <c r="P2038">
        <v>4</v>
      </c>
      <c r="Q2038" t="s">
        <v>32</v>
      </c>
      <c r="R2038" s="2">
        <f t="shared" si="31"/>
        <v>39.144681910347273</v>
      </c>
      <c r="S2038">
        <v>1</v>
      </c>
      <c r="T2038">
        <v>0</v>
      </c>
    </row>
    <row r="2039" spans="1:20" x14ac:dyDescent="0.25">
      <c r="A2039" t="s">
        <v>15</v>
      </c>
      <c r="B2039" s="3">
        <v>26</v>
      </c>
      <c r="C2039" s="2">
        <v>1.60937</v>
      </c>
      <c r="D2039" s="2">
        <v>105.407313</v>
      </c>
      <c r="E2039">
        <v>1</v>
      </c>
      <c r="F2039">
        <v>1</v>
      </c>
      <c r="G2039" s="3">
        <v>3</v>
      </c>
      <c r="H2039" s="3">
        <v>3</v>
      </c>
      <c r="I2039">
        <v>1</v>
      </c>
      <c r="J2039">
        <v>0</v>
      </c>
      <c r="K2039" s="2">
        <v>2.6090520000000001</v>
      </c>
      <c r="L2039">
        <v>0</v>
      </c>
      <c r="M2039" s="2">
        <v>0</v>
      </c>
      <c r="N2039" s="2">
        <v>0.54859000000000002</v>
      </c>
      <c r="O2039" s="18">
        <v>1</v>
      </c>
      <c r="P2039">
        <v>4</v>
      </c>
      <c r="Q2039" t="s">
        <v>32</v>
      </c>
      <c r="R2039" s="2">
        <f t="shared" si="31"/>
        <v>40.696676102245391</v>
      </c>
      <c r="S2039">
        <v>1</v>
      </c>
      <c r="T2039">
        <v>0</v>
      </c>
    </row>
    <row r="2040" spans="1:20" x14ac:dyDescent="0.25">
      <c r="A2040" t="s">
        <v>15</v>
      </c>
      <c r="B2040" s="3">
        <v>26</v>
      </c>
      <c r="C2040" s="2">
        <v>1.6082829999999999</v>
      </c>
      <c r="D2040" s="2">
        <v>105.35968800000001</v>
      </c>
      <c r="E2040">
        <v>1</v>
      </c>
      <c r="F2040">
        <v>1</v>
      </c>
      <c r="G2040" s="3">
        <v>3</v>
      </c>
      <c r="H2040" s="3">
        <v>3</v>
      </c>
      <c r="I2040">
        <v>1</v>
      </c>
      <c r="J2040">
        <v>0</v>
      </c>
      <c r="K2040" s="2">
        <v>2.4760019999999998</v>
      </c>
      <c r="L2040">
        <v>0</v>
      </c>
      <c r="M2040" s="2">
        <v>0</v>
      </c>
      <c r="N2040" s="2">
        <v>0.54634499999999997</v>
      </c>
      <c r="O2040" s="18">
        <v>1</v>
      </c>
      <c r="P2040">
        <v>4</v>
      </c>
      <c r="Q2040" t="s">
        <v>32</v>
      </c>
      <c r="R2040" s="2">
        <f t="shared" si="31"/>
        <v>40.73329412723146</v>
      </c>
      <c r="S2040">
        <v>1</v>
      </c>
      <c r="T2040">
        <v>0</v>
      </c>
    </row>
    <row r="2041" spans="1:20" x14ac:dyDescent="0.25">
      <c r="A2041" t="s">
        <v>15</v>
      </c>
      <c r="B2041" s="3">
        <v>25.951737000000001</v>
      </c>
      <c r="C2041" s="2">
        <v>1.6294420000000001</v>
      </c>
      <c r="D2041" s="2">
        <v>104.835346</v>
      </c>
      <c r="E2041">
        <v>1</v>
      </c>
      <c r="F2041">
        <v>1</v>
      </c>
      <c r="G2041" s="3">
        <v>3</v>
      </c>
      <c r="H2041" s="3">
        <v>3</v>
      </c>
      <c r="I2041">
        <v>1</v>
      </c>
      <c r="J2041">
        <v>0</v>
      </c>
      <c r="K2041" s="2">
        <v>2.225139</v>
      </c>
      <c r="L2041">
        <v>0</v>
      </c>
      <c r="M2041" s="2">
        <v>3.5928000000000002E-2</v>
      </c>
      <c r="N2041" s="2">
        <v>0.56531500000000001</v>
      </c>
      <c r="O2041" s="18">
        <v>1</v>
      </c>
      <c r="P2041">
        <v>4</v>
      </c>
      <c r="Q2041" t="s">
        <v>32</v>
      </c>
      <c r="R2041" s="2">
        <f t="shared" si="31"/>
        <v>39.484797964596638</v>
      </c>
      <c r="S2041">
        <v>1</v>
      </c>
      <c r="T2041">
        <v>0</v>
      </c>
    </row>
    <row r="2042" spans="1:20" x14ac:dyDescent="0.25">
      <c r="A2042" t="s">
        <v>15</v>
      </c>
      <c r="B2042" s="3">
        <v>25.982261000000001</v>
      </c>
      <c r="C2042" s="2">
        <v>1.6292249999999999</v>
      </c>
      <c r="D2042" s="2">
        <v>104.838425</v>
      </c>
      <c r="E2042">
        <v>1</v>
      </c>
      <c r="F2042">
        <v>1</v>
      </c>
      <c r="G2042" s="3">
        <v>3</v>
      </c>
      <c r="H2042" s="3">
        <v>3</v>
      </c>
      <c r="I2042">
        <v>1</v>
      </c>
      <c r="J2042">
        <v>0</v>
      </c>
      <c r="K2042" s="2">
        <v>2.5560679999999998</v>
      </c>
      <c r="L2042">
        <v>0</v>
      </c>
      <c r="M2042" s="2">
        <v>1.6820000000000002E-2</v>
      </c>
      <c r="N2042" s="2">
        <v>0.58284000000000002</v>
      </c>
      <c r="O2042" s="18">
        <v>1</v>
      </c>
      <c r="P2042">
        <v>4</v>
      </c>
      <c r="Q2042" t="s">
        <v>32</v>
      </c>
      <c r="R2042" s="2">
        <f t="shared" si="31"/>
        <v>39.496476768408307</v>
      </c>
      <c r="S2042">
        <v>1</v>
      </c>
      <c r="T2042">
        <v>0</v>
      </c>
    </row>
    <row r="2043" spans="1:20" x14ac:dyDescent="0.25">
      <c r="A2043" t="s">
        <v>15</v>
      </c>
      <c r="B2043" s="3">
        <v>25.470652000000001</v>
      </c>
      <c r="C2043" s="2">
        <v>1.680218</v>
      </c>
      <c r="D2043" s="2">
        <v>104.807284</v>
      </c>
      <c r="E2043">
        <v>1</v>
      </c>
      <c r="F2043">
        <v>1</v>
      </c>
      <c r="G2043" s="3">
        <v>3</v>
      </c>
      <c r="H2043" s="3">
        <v>3</v>
      </c>
      <c r="I2043">
        <v>1</v>
      </c>
      <c r="J2043">
        <v>0</v>
      </c>
      <c r="K2043" s="2">
        <v>1.423073</v>
      </c>
      <c r="L2043">
        <v>0</v>
      </c>
      <c r="M2043" s="2">
        <v>0.197993</v>
      </c>
      <c r="N2043" s="2">
        <v>0.76335900000000001</v>
      </c>
      <c r="O2043" s="18">
        <v>1</v>
      </c>
      <c r="P2043">
        <v>4</v>
      </c>
      <c r="Q2043" t="s">
        <v>32</v>
      </c>
      <c r="R2043" s="2">
        <f t="shared" si="31"/>
        <v>37.124464749063755</v>
      </c>
      <c r="S2043">
        <v>1</v>
      </c>
      <c r="T2043">
        <v>0</v>
      </c>
    </row>
    <row r="2044" spans="1:20" x14ac:dyDescent="0.25">
      <c r="A2044" t="s">
        <v>15</v>
      </c>
      <c r="B2044" s="3">
        <v>25.289428000000001</v>
      </c>
      <c r="C2044" s="2">
        <v>1.6860329999999999</v>
      </c>
      <c r="D2044" s="2">
        <v>104.772164</v>
      </c>
      <c r="E2044">
        <v>1</v>
      </c>
      <c r="F2044">
        <v>1</v>
      </c>
      <c r="G2044" s="3">
        <v>3</v>
      </c>
      <c r="H2044" s="3">
        <v>3</v>
      </c>
      <c r="I2044">
        <v>1</v>
      </c>
      <c r="J2044">
        <v>0</v>
      </c>
      <c r="K2044" s="2">
        <v>1.299194</v>
      </c>
      <c r="L2044">
        <v>0</v>
      </c>
      <c r="M2044" s="2">
        <v>0.23430300000000001</v>
      </c>
      <c r="N2044" s="2">
        <v>0.94688799999999995</v>
      </c>
      <c r="O2044" s="18">
        <v>1</v>
      </c>
      <c r="P2044">
        <v>4</v>
      </c>
      <c r="Q2044" t="s">
        <v>32</v>
      </c>
      <c r="R2044" s="2">
        <f t="shared" si="31"/>
        <v>36.856472998264252</v>
      </c>
      <c r="S2044">
        <v>1</v>
      </c>
      <c r="T2044">
        <v>0</v>
      </c>
    </row>
    <row r="2045" spans="1:20" x14ac:dyDescent="0.25">
      <c r="A2045" t="s">
        <v>15</v>
      </c>
      <c r="B2045" s="3">
        <v>25.696072999999998</v>
      </c>
      <c r="C2045" s="2">
        <v>1.6629780000000001</v>
      </c>
      <c r="D2045" s="2">
        <v>110.930509</v>
      </c>
      <c r="E2045">
        <v>1</v>
      </c>
      <c r="F2045">
        <v>1</v>
      </c>
      <c r="G2045" s="3">
        <v>3</v>
      </c>
      <c r="H2045" s="3">
        <v>3</v>
      </c>
      <c r="I2045">
        <v>1</v>
      </c>
      <c r="J2045">
        <v>0</v>
      </c>
      <c r="K2045" s="2">
        <v>1.679489</v>
      </c>
      <c r="L2045">
        <v>0</v>
      </c>
      <c r="M2045" s="2">
        <v>1.7804E-2</v>
      </c>
      <c r="N2045" s="2">
        <v>0.21523</v>
      </c>
      <c r="O2045" s="18">
        <v>1</v>
      </c>
      <c r="P2045">
        <v>4</v>
      </c>
      <c r="Q2045" t="s">
        <v>32</v>
      </c>
      <c r="R2045" s="2">
        <f t="shared" si="31"/>
        <v>40.112340021431272</v>
      </c>
      <c r="S2045">
        <v>1</v>
      </c>
      <c r="T2045">
        <v>0</v>
      </c>
    </row>
    <row r="2046" spans="1:20" x14ac:dyDescent="0.25">
      <c r="A2046" t="s">
        <v>15</v>
      </c>
      <c r="B2046" s="3">
        <v>25.561868</v>
      </c>
      <c r="C2046" s="2">
        <v>1.6751849999999999</v>
      </c>
      <c r="D2046" s="2">
        <v>110.621723</v>
      </c>
      <c r="E2046">
        <v>1</v>
      </c>
      <c r="F2046">
        <v>1</v>
      </c>
      <c r="G2046" s="3">
        <v>3</v>
      </c>
      <c r="H2046" s="3">
        <v>3</v>
      </c>
      <c r="I2046">
        <v>1</v>
      </c>
      <c r="J2046">
        <v>0</v>
      </c>
      <c r="K2046" s="2">
        <v>1.49583</v>
      </c>
      <c r="L2046">
        <v>0</v>
      </c>
      <c r="M2046" s="2">
        <v>0.10932699999999999</v>
      </c>
      <c r="N2046" s="2">
        <v>0.384129</v>
      </c>
      <c r="O2046" s="18">
        <v>1</v>
      </c>
      <c r="P2046">
        <v>4</v>
      </c>
      <c r="Q2046" t="s">
        <v>32</v>
      </c>
      <c r="R2046" s="2">
        <f t="shared" si="31"/>
        <v>39.419840928292501</v>
      </c>
      <c r="S2046">
        <v>1</v>
      </c>
      <c r="T2046">
        <v>0</v>
      </c>
    </row>
    <row r="2047" spans="1:20" x14ac:dyDescent="0.25">
      <c r="A2047" t="s">
        <v>15</v>
      </c>
      <c r="B2047" s="3">
        <v>25.834018</v>
      </c>
      <c r="C2047" s="2">
        <v>1.62456</v>
      </c>
      <c r="D2047" s="2">
        <v>110.10589</v>
      </c>
      <c r="E2047">
        <v>1</v>
      </c>
      <c r="F2047">
        <v>1</v>
      </c>
      <c r="G2047" s="3">
        <v>3</v>
      </c>
      <c r="H2047" s="3">
        <v>3</v>
      </c>
      <c r="I2047">
        <v>1</v>
      </c>
      <c r="J2047">
        <v>0</v>
      </c>
      <c r="K2047" s="2">
        <v>1.81786</v>
      </c>
      <c r="L2047">
        <v>0</v>
      </c>
      <c r="M2047" s="2">
        <v>1.1161000000000001E-2</v>
      </c>
      <c r="N2047" s="2">
        <v>0.44722400000000001</v>
      </c>
      <c r="O2047" s="18">
        <v>1</v>
      </c>
      <c r="P2047">
        <v>4</v>
      </c>
      <c r="Q2047" t="s">
        <v>32</v>
      </c>
      <c r="R2047" s="2">
        <f t="shared" si="31"/>
        <v>41.719494741050141</v>
      </c>
      <c r="S2047">
        <v>1</v>
      </c>
      <c r="T2047">
        <v>0</v>
      </c>
    </row>
    <row r="2048" spans="1:20" x14ac:dyDescent="0.25">
      <c r="A2048" t="s">
        <v>15</v>
      </c>
      <c r="B2048" s="3">
        <v>25.895546</v>
      </c>
      <c r="C2048" s="2">
        <v>1.626179</v>
      </c>
      <c r="D2048" s="2">
        <v>110.07401900000001</v>
      </c>
      <c r="E2048">
        <v>1</v>
      </c>
      <c r="F2048">
        <v>1</v>
      </c>
      <c r="G2048" s="3">
        <v>3</v>
      </c>
      <c r="H2048" s="3">
        <v>3</v>
      </c>
      <c r="I2048">
        <v>1</v>
      </c>
      <c r="J2048">
        <v>0</v>
      </c>
      <c r="K2048" s="2">
        <v>1.9677070000000001</v>
      </c>
      <c r="L2048">
        <v>0</v>
      </c>
      <c r="M2048" s="2">
        <v>1.4370000000000001E-2</v>
      </c>
      <c r="N2048" s="2">
        <v>0.43407299999999999</v>
      </c>
      <c r="O2048" s="18">
        <v>1</v>
      </c>
      <c r="P2048">
        <v>4</v>
      </c>
      <c r="Q2048" t="s">
        <v>32</v>
      </c>
      <c r="R2048" s="2">
        <f t="shared" si="31"/>
        <v>41.624413460480561</v>
      </c>
      <c r="S2048">
        <v>1</v>
      </c>
      <c r="T2048">
        <v>0</v>
      </c>
    </row>
    <row r="2049" spans="1:20" x14ac:dyDescent="0.25">
      <c r="A2049" t="s">
        <v>15</v>
      </c>
      <c r="B2049" s="3">
        <v>19.035557000000001</v>
      </c>
      <c r="C2049" s="2">
        <v>1.6825939999999999</v>
      </c>
      <c r="D2049" s="2">
        <v>127.427458</v>
      </c>
      <c r="E2049">
        <v>1</v>
      </c>
      <c r="F2049">
        <v>1</v>
      </c>
      <c r="G2049" s="3">
        <v>3</v>
      </c>
      <c r="H2049" s="3">
        <v>3</v>
      </c>
      <c r="I2049">
        <v>1</v>
      </c>
      <c r="J2049">
        <v>0</v>
      </c>
      <c r="K2049" s="2">
        <v>1.441289</v>
      </c>
      <c r="L2049">
        <v>0</v>
      </c>
      <c r="M2049" s="2">
        <v>1.4257120000000001</v>
      </c>
      <c r="N2049" s="2">
        <v>0.662277</v>
      </c>
      <c r="O2049" s="18">
        <v>1</v>
      </c>
      <c r="P2049">
        <v>4</v>
      </c>
      <c r="Q2049" t="s">
        <v>32</v>
      </c>
      <c r="R2049" s="2">
        <f t="shared" si="31"/>
        <v>45.009516508637454</v>
      </c>
      <c r="S2049">
        <v>1</v>
      </c>
      <c r="T2049">
        <v>0</v>
      </c>
    </row>
    <row r="2050" spans="1:20" x14ac:dyDescent="0.25">
      <c r="A2050" t="s">
        <v>15</v>
      </c>
      <c r="B2050" s="3">
        <v>18.634285999999999</v>
      </c>
      <c r="C2050" s="2">
        <v>1.669354</v>
      </c>
      <c r="D2050" s="2">
        <v>126.088301</v>
      </c>
      <c r="E2050">
        <v>1</v>
      </c>
      <c r="F2050">
        <v>1</v>
      </c>
      <c r="G2050" s="3">
        <v>3</v>
      </c>
      <c r="H2050" s="3">
        <v>3</v>
      </c>
      <c r="I2050">
        <v>1</v>
      </c>
      <c r="J2050">
        <v>0</v>
      </c>
      <c r="K2050" s="2">
        <v>1.144539</v>
      </c>
      <c r="L2050">
        <v>0</v>
      </c>
      <c r="M2050" s="2">
        <v>0.922014</v>
      </c>
      <c r="N2050" s="2">
        <v>0.89967299999999994</v>
      </c>
      <c r="O2050" s="18">
        <v>1</v>
      </c>
      <c r="P2050">
        <v>4</v>
      </c>
      <c r="Q2050" t="s">
        <v>32</v>
      </c>
      <c r="R2050" s="2">
        <f t="shared" si="31"/>
        <v>45.245762194614755</v>
      </c>
      <c r="S2050">
        <v>1</v>
      </c>
      <c r="T2050">
        <v>0</v>
      </c>
    </row>
    <row r="2051" spans="1:20" x14ac:dyDescent="0.25">
      <c r="A2051" t="s">
        <v>15</v>
      </c>
      <c r="B2051" s="3">
        <v>20.700876000000001</v>
      </c>
      <c r="C2051" s="2">
        <v>1.68838</v>
      </c>
      <c r="D2051" s="2">
        <v>121.889803</v>
      </c>
      <c r="E2051">
        <v>1</v>
      </c>
      <c r="F2051">
        <v>1</v>
      </c>
      <c r="G2051" s="3">
        <v>3</v>
      </c>
      <c r="H2051" s="3">
        <v>3</v>
      </c>
      <c r="I2051">
        <v>1</v>
      </c>
      <c r="J2051">
        <v>0</v>
      </c>
      <c r="K2051" s="2">
        <v>1.353167</v>
      </c>
      <c r="L2051">
        <v>0</v>
      </c>
      <c r="M2051" s="2">
        <v>1.0936790000000001</v>
      </c>
      <c r="N2051" s="2">
        <v>0.53455299999999994</v>
      </c>
      <c r="O2051" s="18">
        <v>1</v>
      </c>
      <c r="P2051">
        <v>4</v>
      </c>
      <c r="Q2051" t="s">
        <v>32</v>
      </c>
      <c r="R2051" s="2">
        <f t="shared" ref="R2051:R2111" si="32">D2051/(C2051*C2051)</f>
        <v>42.758944595936875</v>
      </c>
      <c r="S2051">
        <v>1</v>
      </c>
      <c r="T2051">
        <v>0</v>
      </c>
    </row>
    <row r="2052" spans="1:20" x14ac:dyDescent="0.25">
      <c r="A2052" t="s">
        <v>15</v>
      </c>
      <c r="B2052" s="3">
        <v>20.741441999999999</v>
      </c>
      <c r="C2052" s="2">
        <v>1.694439</v>
      </c>
      <c r="D2052" s="2">
        <v>122.813033</v>
      </c>
      <c r="E2052">
        <v>1</v>
      </c>
      <c r="F2052">
        <v>1</v>
      </c>
      <c r="G2052" s="3">
        <v>3</v>
      </c>
      <c r="H2052" s="3">
        <v>3</v>
      </c>
      <c r="I2052">
        <v>1</v>
      </c>
      <c r="J2052">
        <v>0</v>
      </c>
      <c r="K2052" s="2">
        <v>1.4094439999999999</v>
      </c>
      <c r="L2052">
        <v>0</v>
      </c>
      <c r="M2052" s="2">
        <v>0.93359499999999995</v>
      </c>
      <c r="N2052" s="2">
        <v>0.84039299999999995</v>
      </c>
      <c r="O2052" s="18">
        <v>1</v>
      </c>
      <c r="P2052">
        <v>4</v>
      </c>
      <c r="Q2052" t="s">
        <v>32</v>
      </c>
      <c r="R2052" s="2">
        <f t="shared" si="32"/>
        <v>42.775252246221029</v>
      </c>
      <c r="S2052">
        <v>1</v>
      </c>
      <c r="T2052">
        <v>0</v>
      </c>
    </row>
    <row r="2053" spans="1:20" x14ac:dyDescent="0.25">
      <c r="A2053" t="s">
        <v>15</v>
      </c>
      <c r="B2053" s="3">
        <v>21.695892000000001</v>
      </c>
      <c r="C2053" s="2">
        <v>1.755476</v>
      </c>
      <c r="D2053" s="2">
        <v>133.87050099999999</v>
      </c>
      <c r="E2053">
        <v>1</v>
      </c>
      <c r="F2053">
        <v>1</v>
      </c>
      <c r="G2053" s="3">
        <v>3</v>
      </c>
      <c r="H2053" s="3">
        <v>3</v>
      </c>
      <c r="I2053">
        <v>1</v>
      </c>
      <c r="J2053">
        <v>0</v>
      </c>
      <c r="K2053" s="2">
        <v>1.959287</v>
      </c>
      <c r="L2053">
        <v>0</v>
      </c>
      <c r="M2053" s="2">
        <v>1.4331510000000001</v>
      </c>
      <c r="N2053" s="2">
        <v>0.91133500000000001</v>
      </c>
      <c r="O2053" s="18">
        <v>1</v>
      </c>
      <c r="P2053">
        <v>4</v>
      </c>
      <c r="Q2053" t="s">
        <v>32</v>
      </c>
      <c r="R2053" s="2">
        <f t="shared" si="32"/>
        <v>43.4405280673842</v>
      </c>
      <c r="S2053">
        <v>1</v>
      </c>
      <c r="T2053">
        <v>0</v>
      </c>
    </row>
    <row r="2054" spans="1:20" x14ac:dyDescent="0.25">
      <c r="A2054" t="s">
        <v>15</v>
      </c>
      <c r="B2054" s="3">
        <v>21.635977</v>
      </c>
      <c r="C2054" s="2">
        <v>1.7481059999999999</v>
      </c>
      <c r="D2054" s="2">
        <v>133.25903299999999</v>
      </c>
      <c r="E2054">
        <v>1</v>
      </c>
      <c r="F2054">
        <v>1</v>
      </c>
      <c r="G2054" s="3">
        <v>3</v>
      </c>
      <c r="H2054" s="3">
        <v>3</v>
      </c>
      <c r="I2054">
        <v>1</v>
      </c>
      <c r="J2054">
        <v>0</v>
      </c>
      <c r="K2054" s="2">
        <v>1.931163</v>
      </c>
      <c r="L2054">
        <v>0</v>
      </c>
      <c r="M2054" s="2">
        <v>1.5622130000000001</v>
      </c>
      <c r="N2054" s="2">
        <v>0.92656499999999997</v>
      </c>
      <c r="O2054" s="18">
        <v>1</v>
      </c>
      <c r="P2054">
        <v>4</v>
      </c>
      <c r="Q2054" t="s">
        <v>32</v>
      </c>
      <c r="R2054" s="2">
        <f t="shared" si="32"/>
        <v>43.607494089124621</v>
      </c>
      <c r="S2054">
        <v>1</v>
      </c>
      <c r="T2054">
        <v>0</v>
      </c>
    </row>
    <row r="2055" spans="1:20" x14ac:dyDescent="0.25">
      <c r="A2055" t="s">
        <v>15</v>
      </c>
      <c r="B2055" s="3">
        <v>21.232659000000002</v>
      </c>
      <c r="C2055" s="2">
        <v>1.719913</v>
      </c>
      <c r="D2055" s="2">
        <v>131.56748099999999</v>
      </c>
      <c r="E2055">
        <v>1</v>
      </c>
      <c r="F2055">
        <v>1</v>
      </c>
      <c r="G2055" s="3">
        <v>3</v>
      </c>
      <c r="H2055" s="3">
        <v>3</v>
      </c>
      <c r="I2055">
        <v>1</v>
      </c>
      <c r="J2055">
        <v>0</v>
      </c>
      <c r="K2055" s="2">
        <v>1.651462</v>
      </c>
      <c r="L2055">
        <v>0</v>
      </c>
      <c r="M2055" s="2">
        <v>1.655993</v>
      </c>
      <c r="N2055" s="2">
        <v>0.93998199999999998</v>
      </c>
      <c r="O2055" s="18">
        <v>1</v>
      </c>
      <c r="P2055">
        <v>4</v>
      </c>
      <c r="Q2055" t="s">
        <v>32</v>
      </c>
      <c r="R2055" s="2">
        <f t="shared" si="32"/>
        <v>44.477011811603724</v>
      </c>
      <c r="S2055">
        <v>1</v>
      </c>
      <c r="T2055">
        <v>0</v>
      </c>
    </row>
    <row r="2056" spans="1:20" x14ac:dyDescent="0.25">
      <c r="A2056" t="s">
        <v>15</v>
      </c>
      <c r="B2056" s="3">
        <v>21.008296999999999</v>
      </c>
      <c r="C2056" s="2">
        <v>1.723587</v>
      </c>
      <c r="D2056" s="2">
        <v>131.92971199999999</v>
      </c>
      <c r="E2056">
        <v>1</v>
      </c>
      <c r="F2056">
        <v>1</v>
      </c>
      <c r="G2056" s="3">
        <v>3</v>
      </c>
      <c r="H2056" s="3">
        <v>3</v>
      </c>
      <c r="I2056">
        <v>1</v>
      </c>
      <c r="J2056">
        <v>0</v>
      </c>
      <c r="K2056" s="2">
        <v>1.6834480000000001</v>
      </c>
      <c r="L2056">
        <v>0</v>
      </c>
      <c r="M2056" s="2">
        <v>1.645532</v>
      </c>
      <c r="N2056" s="2">
        <v>0.85805900000000002</v>
      </c>
      <c r="O2056" s="18">
        <v>1</v>
      </c>
      <c r="P2056">
        <v>4</v>
      </c>
      <c r="Q2056" t="s">
        <v>32</v>
      </c>
      <c r="R2056" s="2">
        <f t="shared" si="32"/>
        <v>44.409531825928021</v>
      </c>
      <c r="S2056">
        <v>1</v>
      </c>
      <c r="T2056">
        <v>0</v>
      </c>
    </row>
    <row r="2057" spans="1:20" x14ac:dyDescent="0.25">
      <c r="A2057" t="s">
        <v>15</v>
      </c>
      <c r="B2057" s="3">
        <v>25.962948999999998</v>
      </c>
      <c r="C2057" s="2">
        <v>1.623812</v>
      </c>
      <c r="D2057" s="2">
        <v>109.996742</v>
      </c>
      <c r="E2057">
        <v>1</v>
      </c>
      <c r="F2057">
        <v>1</v>
      </c>
      <c r="G2057" s="3">
        <v>3</v>
      </c>
      <c r="H2057" s="3">
        <v>3</v>
      </c>
      <c r="I2057">
        <v>1</v>
      </c>
      <c r="J2057">
        <v>0</v>
      </c>
      <c r="K2057" s="2">
        <v>2.3953869999999999</v>
      </c>
      <c r="L2057">
        <v>0</v>
      </c>
      <c r="M2057" s="2">
        <v>2.72E-4</v>
      </c>
      <c r="N2057" s="2">
        <v>0.461532</v>
      </c>
      <c r="O2057" s="18">
        <v>1</v>
      </c>
      <c r="P2057">
        <v>4</v>
      </c>
      <c r="Q2057" t="s">
        <v>32</v>
      </c>
      <c r="R2057" s="2">
        <f t="shared" si="32"/>
        <v>41.716544644725502</v>
      </c>
      <c r="S2057">
        <v>1</v>
      </c>
      <c r="T2057">
        <v>0</v>
      </c>
    </row>
    <row r="2058" spans="1:20" x14ac:dyDescent="0.25">
      <c r="A2058" t="s">
        <v>15</v>
      </c>
      <c r="B2058" s="3">
        <v>26</v>
      </c>
      <c r="C2058" s="2">
        <v>1.624099</v>
      </c>
      <c r="D2058" s="2">
        <v>109.978402</v>
      </c>
      <c r="E2058">
        <v>1</v>
      </c>
      <c r="F2058">
        <v>1</v>
      </c>
      <c r="G2058" s="3">
        <v>3</v>
      </c>
      <c r="H2058" s="3">
        <v>3</v>
      </c>
      <c r="I2058">
        <v>1</v>
      </c>
      <c r="J2058">
        <v>0</v>
      </c>
      <c r="K2058" s="2">
        <v>2.523793</v>
      </c>
      <c r="L2058">
        <v>0</v>
      </c>
      <c r="M2058" s="2">
        <v>0</v>
      </c>
      <c r="N2058" s="2">
        <v>0.38395299999999999</v>
      </c>
      <c r="O2058" s="18">
        <v>1</v>
      </c>
      <c r="P2058">
        <v>4</v>
      </c>
      <c r="Q2058" t="s">
        <v>32</v>
      </c>
      <c r="R2058" s="2">
        <f t="shared" si="32"/>
        <v>41.694849171755536</v>
      </c>
      <c r="S2058">
        <v>1</v>
      </c>
      <c r="T2058">
        <v>0</v>
      </c>
    </row>
    <row r="2059" spans="1:20" x14ac:dyDescent="0.25">
      <c r="A2059" t="s">
        <v>15</v>
      </c>
      <c r="B2059" s="3">
        <v>26</v>
      </c>
      <c r="C2059" s="2">
        <v>1.6329830000000001</v>
      </c>
      <c r="D2059" s="2">
        <v>111.157811</v>
      </c>
      <c r="E2059">
        <v>1</v>
      </c>
      <c r="F2059">
        <v>1</v>
      </c>
      <c r="G2059" s="3">
        <v>3</v>
      </c>
      <c r="H2059" s="3">
        <v>3</v>
      </c>
      <c r="I2059">
        <v>1</v>
      </c>
      <c r="J2059">
        <v>0</v>
      </c>
      <c r="K2059" s="2">
        <v>2.6388959999999999</v>
      </c>
      <c r="L2059">
        <v>0</v>
      </c>
      <c r="M2059" s="2">
        <v>0</v>
      </c>
      <c r="N2059" s="2">
        <v>0.22455900000000001</v>
      </c>
      <c r="O2059" s="18">
        <v>1</v>
      </c>
      <c r="P2059">
        <v>4</v>
      </c>
      <c r="Q2059" t="s">
        <v>32</v>
      </c>
      <c r="R2059" s="2">
        <f t="shared" si="32"/>
        <v>41.684697917811526</v>
      </c>
      <c r="S2059">
        <v>1</v>
      </c>
      <c r="T2059">
        <v>0</v>
      </c>
    </row>
    <row r="2060" spans="1:20" x14ac:dyDescent="0.25">
      <c r="A2060" t="s">
        <v>15</v>
      </c>
      <c r="B2060" s="3">
        <v>26</v>
      </c>
      <c r="C2060" s="2">
        <v>1.6407449999999999</v>
      </c>
      <c r="D2060" s="2">
        <v>110.919646</v>
      </c>
      <c r="E2060">
        <v>1</v>
      </c>
      <c r="F2060">
        <v>1</v>
      </c>
      <c r="G2060" s="3">
        <v>3</v>
      </c>
      <c r="H2060" s="3">
        <v>3</v>
      </c>
      <c r="I2060">
        <v>1</v>
      </c>
      <c r="J2060">
        <v>0</v>
      </c>
      <c r="K2060" s="2">
        <v>2.6661779999999999</v>
      </c>
      <c r="L2060">
        <v>0</v>
      </c>
      <c r="M2060" s="2">
        <v>0</v>
      </c>
      <c r="N2060" s="2">
        <v>0.27690700000000001</v>
      </c>
      <c r="O2060" s="18">
        <v>1</v>
      </c>
      <c r="P2060">
        <v>4</v>
      </c>
      <c r="Q2060" t="s">
        <v>32</v>
      </c>
      <c r="R2060" s="2">
        <f t="shared" si="32"/>
        <v>41.202758800577676</v>
      </c>
      <c r="S2060">
        <v>1</v>
      </c>
      <c r="T2060">
        <v>0</v>
      </c>
    </row>
    <row r="2061" spans="1:20" x14ac:dyDescent="0.25">
      <c r="A2061" t="s">
        <v>15</v>
      </c>
      <c r="B2061" s="3">
        <v>26</v>
      </c>
      <c r="C2061" s="2">
        <v>1.6297269999999999</v>
      </c>
      <c r="D2061" s="2">
        <v>111.27564599999999</v>
      </c>
      <c r="E2061">
        <v>1</v>
      </c>
      <c r="F2061">
        <v>1</v>
      </c>
      <c r="G2061" s="3">
        <v>3</v>
      </c>
      <c r="H2061" s="3">
        <v>3</v>
      </c>
      <c r="I2061">
        <v>1</v>
      </c>
      <c r="J2061">
        <v>0</v>
      </c>
      <c r="K2061" s="2">
        <v>2.495851</v>
      </c>
      <c r="L2061">
        <v>0</v>
      </c>
      <c r="M2061" s="2">
        <v>0</v>
      </c>
      <c r="N2061" s="2">
        <v>0.21864500000000001</v>
      </c>
      <c r="O2061" s="18">
        <v>1</v>
      </c>
      <c r="P2061">
        <v>4</v>
      </c>
      <c r="Q2061" t="s">
        <v>32</v>
      </c>
      <c r="R2061" s="2">
        <f t="shared" si="32"/>
        <v>41.895791822934662</v>
      </c>
      <c r="S2061">
        <v>1</v>
      </c>
      <c r="T2061">
        <v>0</v>
      </c>
    </row>
    <row r="2062" spans="1:20" x14ac:dyDescent="0.25">
      <c r="A2062" t="s">
        <v>15</v>
      </c>
      <c r="B2062" s="3">
        <v>26</v>
      </c>
      <c r="C2062" s="2">
        <v>1.624134</v>
      </c>
      <c r="D2062" s="2">
        <v>111.53120800000001</v>
      </c>
      <c r="E2062">
        <v>1</v>
      </c>
      <c r="F2062">
        <v>1</v>
      </c>
      <c r="G2062" s="3">
        <v>3</v>
      </c>
      <c r="H2062" s="3">
        <v>3</v>
      </c>
      <c r="I2062">
        <v>1</v>
      </c>
      <c r="J2062">
        <v>0</v>
      </c>
      <c r="K2062" s="2">
        <v>2.6091880000000001</v>
      </c>
      <c r="L2062">
        <v>0</v>
      </c>
      <c r="M2062" s="2">
        <v>0</v>
      </c>
      <c r="N2062" s="2">
        <v>0.17402999999999999</v>
      </c>
      <c r="O2062" s="18">
        <v>1</v>
      </c>
      <c r="P2062">
        <v>4</v>
      </c>
      <c r="Q2062" t="s">
        <v>32</v>
      </c>
      <c r="R2062" s="2">
        <f t="shared" si="32"/>
        <v>42.281724290113786</v>
      </c>
      <c r="S2062">
        <v>1</v>
      </c>
      <c r="T2062">
        <v>0</v>
      </c>
    </row>
    <row r="2063" spans="1:20" x14ac:dyDescent="0.25">
      <c r="A2063" t="s">
        <v>15</v>
      </c>
      <c r="B2063" s="3">
        <v>25.964787999999999</v>
      </c>
      <c r="C2063" s="2">
        <v>1.6239380000000001</v>
      </c>
      <c r="D2063" s="2">
        <v>109.984263</v>
      </c>
      <c r="E2063">
        <v>1</v>
      </c>
      <c r="F2063">
        <v>1</v>
      </c>
      <c r="G2063" s="3">
        <v>3</v>
      </c>
      <c r="H2063" s="3">
        <v>3</v>
      </c>
      <c r="I2063">
        <v>1</v>
      </c>
      <c r="J2063">
        <v>0</v>
      </c>
      <c r="K2063" s="2">
        <v>2.4717210000000001</v>
      </c>
      <c r="L2063">
        <v>0</v>
      </c>
      <c r="M2063" s="2">
        <v>9.6000000000000002E-5</v>
      </c>
      <c r="N2063" s="2">
        <v>0.43346299999999999</v>
      </c>
      <c r="O2063" s="18">
        <v>1</v>
      </c>
      <c r="P2063">
        <v>4</v>
      </c>
      <c r="Q2063" t="s">
        <v>32</v>
      </c>
      <c r="R2063" s="2">
        <f t="shared" si="32"/>
        <v>41.705339433633448</v>
      </c>
      <c r="S2063">
        <v>1</v>
      </c>
      <c r="T2063">
        <v>0</v>
      </c>
    </row>
    <row r="2064" spans="1:20" x14ac:dyDescent="0.25">
      <c r="A2064" t="s">
        <v>15</v>
      </c>
      <c r="B2064" s="3">
        <v>25.994948999999998</v>
      </c>
      <c r="C2064" s="2">
        <v>1.593321</v>
      </c>
      <c r="D2064" s="2">
        <v>110.168166</v>
      </c>
      <c r="E2064">
        <v>1</v>
      </c>
      <c r="F2064">
        <v>1</v>
      </c>
      <c r="G2064" s="3">
        <v>3</v>
      </c>
      <c r="H2064" s="3">
        <v>3</v>
      </c>
      <c r="I2064">
        <v>1</v>
      </c>
      <c r="J2064">
        <v>0</v>
      </c>
      <c r="K2064" s="2">
        <v>2.4473060000000002</v>
      </c>
      <c r="L2064">
        <v>0</v>
      </c>
      <c r="M2064" s="2">
        <v>4.5399999999999998E-4</v>
      </c>
      <c r="N2064" s="2">
        <v>0.48655799999999999</v>
      </c>
      <c r="O2064" s="18">
        <v>1</v>
      </c>
      <c r="P2064">
        <v>4</v>
      </c>
      <c r="Q2064" t="s">
        <v>32</v>
      </c>
      <c r="R2064" s="2">
        <f t="shared" si="32"/>
        <v>43.395985888233717</v>
      </c>
      <c r="S2064">
        <v>1</v>
      </c>
      <c r="T2064">
        <v>0</v>
      </c>
    </row>
    <row r="2065" spans="1:20" x14ac:dyDescent="0.25">
      <c r="A2065" t="s">
        <v>15</v>
      </c>
      <c r="B2065" s="3">
        <v>20.952736999999999</v>
      </c>
      <c r="C2065" s="2">
        <v>1.7303329999999999</v>
      </c>
      <c r="D2065" s="2">
        <v>132.116491</v>
      </c>
      <c r="E2065">
        <v>1</v>
      </c>
      <c r="F2065">
        <v>1</v>
      </c>
      <c r="G2065" s="3">
        <v>3</v>
      </c>
      <c r="H2065" s="3">
        <v>3</v>
      </c>
      <c r="I2065">
        <v>1</v>
      </c>
      <c r="J2065">
        <v>0</v>
      </c>
      <c r="K2065" s="2">
        <v>1.674061</v>
      </c>
      <c r="L2065">
        <v>0</v>
      </c>
      <c r="M2065" s="2">
        <v>1.683497</v>
      </c>
      <c r="N2065" s="2">
        <v>0.78019899999999998</v>
      </c>
      <c r="O2065" s="18">
        <v>1</v>
      </c>
      <c r="P2065">
        <v>4</v>
      </c>
      <c r="Q2065" t="s">
        <v>32</v>
      </c>
      <c r="R2065" s="2">
        <f t="shared" si="32"/>
        <v>44.126313826259768</v>
      </c>
      <c r="S2065">
        <v>1</v>
      </c>
      <c r="T2065">
        <v>0</v>
      </c>
    </row>
    <row r="2066" spans="1:20" x14ac:dyDescent="0.25">
      <c r="A2066" t="s">
        <v>15</v>
      </c>
      <c r="B2066" s="3">
        <v>20.978166000000002</v>
      </c>
      <c r="C2066" s="2">
        <v>1.7210570000000001</v>
      </c>
      <c r="D2066" s="2">
        <v>132.05479299999999</v>
      </c>
      <c r="E2066">
        <v>1</v>
      </c>
      <c r="F2066">
        <v>1</v>
      </c>
      <c r="G2066" s="3">
        <v>3</v>
      </c>
      <c r="H2066" s="3">
        <v>3</v>
      </c>
      <c r="I2066">
        <v>1</v>
      </c>
      <c r="J2066">
        <v>0</v>
      </c>
      <c r="K2066" s="2">
        <v>1.6787909999999999</v>
      </c>
      <c r="L2066">
        <v>0</v>
      </c>
      <c r="M2066" s="2">
        <v>1.68249</v>
      </c>
      <c r="N2066" s="2">
        <v>0.81887100000000002</v>
      </c>
      <c r="O2066" s="18">
        <v>1</v>
      </c>
      <c r="P2066">
        <v>4</v>
      </c>
      <c r="Q2066" t="s">
        <v>32</v>
      </c>
      <c r="R2066" s="2">
        <f t="shared" si="32"/>
        <v>44.582422233807939</v>
      </c>
      <c r="S2066">
        <v>1</v>
      </c>
      <c r="T2066">
        <v>0</v>
      </c>
    </row>
    <row r="2067" spans="1:20" x14ac:dyDescent="0.25">
      <c r="A2067" t="s">
        <v>15</v>
      </c>
      <c r="B2067" s="3">
        <v>21.674469999999999</v>
      </c>
      <c r="C2067" s="2">
        <v>1.7197800000000001</v>
      </c>
      <c r="D2067" s="2">
        <v>132.26255800000001</v>
      </c>
      <c r="E2067">
        <v>1</v>
      </c>
      <c r="F2067">
        <v>1</v>
      </c>
      <c r="G2067" s="3">
        <v>3</v>
      </c>
      <c r="H2067" s="3">
        <v>3</v>
      </c>
      <c r="I2067">
        <v>1</v>
      </c>
      <c r="J2067">
        <v>0</v>
      </c>
      <c r="K2067" s="2">
        <v>1.7778050000000001</v>
      </c>
      <c r="L2067">
        <v>0</v>
      </c>
      <c r="M2067" s="2">
        <v>1.584716</v>
      </c>
      <c r="N2067" s="2">
        <v>0.92734099999999997</v>
      </c>
      <c r="O2067" s="18">
        <v>1</v>
      </c>
      <c r="P2067">
        <v>4</v>
      </c>
      <c r="Q2067" t="s">
        <v>32</v>
      </c>
      <c r="R2067" s="2">
        <f t="shared" si="32"/>
        <v>44.718901805195827</v>
      </c>
      <c r="S2067">
        <v>1</v>
      </c>
      <c r="T2067">
        <v>0</v>
      </c>
    </row>
    <row r="2068" spans="1:20" x14ac:dyDescent="0.25">
      <c r="A2068" t="s">
        <v>15</v>
      </c>
      <c r="B2068" s="3">
        <v>21.568950999999998</v>
      </c>
      <c r="C2068" s="2">
        <v>1.6993149999999999</v>
      </c>
      <c r="D2068" s="2">
        <v>133.10760999999999</v>
      </c>
      <c r="E2068">
        <v>1</v>
      </c>
      <c r="F2068">
        <v>1</v>
      </c>
      <c r="G2068" s="3">
        <v>3</v>
      </c>
      <c r="H2068" s="3">
        <v>3</v>
      </c>
      <c r="I2068">
        <v>1</v>
      </c>
      <c r="J2068">
        <v>0</v>
      </c>
      <c r="K2068" s="2">
        <v>1.733306</v>
      </c>
      <c r="L2068">
        <v>0</v>
      </c>
      <c r="M2068" s="2">
        <v>1.773304</v>
      </c>
      <c r="N2068" s="2">
        <v>0.92113599999999995</v>
      </c>
      <c r="O2068" s="18">
        <v>1</v>
      </c>
      <c r="P2068">
        <v>4</v>
      </c>
      <c r="Q2068" t="s">
        <v>32</v>
      </c>
      <c r="R2068" s="2">
        <f t="shared" si="32"/>
        <v>46.095136312623445</v>
      </c>
      <c r="S2068">
        <v>1</v>
      </c>
      <c r="T2068">
        <v>0</v>
      </c>
    </row>
    <row r="2069" spans="1:20" x14ac:dyDescent="0.25">
      <c r="A2069" t="s">
        <v>15</v>
      </c>
      <c r="B2069" s="3">
        <v>23.647935</v>
      </c>
      <c r="C2069" s="2">
        <v>1.6813940000000001</v>
      </c>
      <c r="D2069" s="2">
        <v>114.47945900000001</v>
      </c>
      <c r="E2069">
        <v>1</v>
      </c>
      <c r="F2069">
        <v>1</v>
      </c>
      <c r="G2069" s="3">
        <v>3</v>
      </c>
      <c r="H2069" s="3">
        <v>3</v>
      </c>
      <c r="I2069">
        <v>1</v>
      </c>
      <c r="J2069">
        <v>0</v>
      </c>
      <c r="K2069" s="2">
        <v>2.435978</v>
      </c>
      <c r="L2069">
        <v>0</v>
      </c>
      <c r="M2069" s="2">
        <v>0.232742</v>
      </c>
      <c r="N2069" s="2">
        <v>0.692608</v>
      </c>
      <c r="O2069" s="18">
        <v>1</v>
      </c>
      <c r="P2069">
        <v>4</v>
      </c>
      <c r="Q2069" t="s">
        <v>32</v>
      </c>
      <c r="R2069" s="2">
        <f t="shared" si="32"/>
        <v>40.493804496077949</v>
      </c>
      <c r="S2069">
        <v>1</v>
      </c>
      <c r="T2069">
        <v>0</v>
      </c>
    </row>
    <row r="2070" spans="1:20" x14ac:dyDescent="0.25">
      <c r="A2070" t="s">
        <v>15</v>
      </c>
      <c r="B2070" s="3">
        <v>24.196366999999999</v>
      </c>
      <c r="C2070" s="2">
        <v>1.6974210000000001</v>
      </c>
      <c r="D2070" s="2">
        <v>114.48238600000001</v>
      </c>
      <c r="E2070">
        <v>1</v>
      </c>
      <c r="F2070">
        <v>1</v>
      </c>
      <c r="G2070" s="3">
        <v>3</v>
      </c>
      <c r="H2070" s="3">
        <v>3</v>
      </c>
      <c r="I2070">
        <v>1</v>
      </c>
      <c r="J2070">
        <v>0</v>
      </c>
      <c r="K2070" s="2">
        <v>2.909675</v>
      </c>
      <c r="L2070">
        <v>0</v>
      </c>
      <c r="M2070" s="2">
        <v>0.36090800000000001</v>
      </c>
      <c r="N2070" s="2">
        <v>0.57388700000000004</v>
      </c>
      <c r="O2070" s="18">
        <v>1</v>
      </c>
      <c r="P2070">
        <v>4</v>
      </c>
      <c r="Q2070" t="s">
        <v>32</v>
      </c>
      <c r="R2070" s="2">
        <f t="shared" si="32"/>
        <v>39.733747772312817</v>
      </c>
      <c r="S2070">
        <v>1</v>
      </c>
      <c r="T2070">
        <v>0</v>
      </c>
    </row>
    <row r="2071" spans="1:20" x14ac:dyDescent="0.25">
      <c r="A2071" t="s">
        <v>15</v>
      </c>
      <c r="B2071" s="3">
        <v>24.284832999999999</v>
      </c>
      <c r="C2071" s="2">
        <v>1.6507259999999999</v>
      </c>
      <c r="D2071" s="2">
        <v>113.774198</v>
      </c>
      <c r="E2071">
        <v>1</v>
      </c>
      <c r="F2071">
        <v>1</v>
      </c>
      <c r="G2071" s="3">
        <v>3</v>
      </c>
      <c r="H2071" s="3">
        <v>3</v>
      </c>
      <c r="I2071">
        <v>1</v>
      </c>
      <c r="J2071">
        <v>0</v>
      </c>
      <c r="K2071" s="2">
        <v>2.7513700000000001</v>
      </c>
      <c r="L2071">
        <v>0</v>
      </c>
      <c r="M2071" s="2">
        <v>0.32491300000000001</v>
      </c>
      <c r="N2071" s="2">
        <v>0.516764</v>
      </c>
      <c r="O2071" s="18">
        <v>1</v>
      </c>
      <c r="P2071">
        <v>4</v>
      </c>
      <c r="Q2071" t="s">
        <v>32</v>
      </c>
      <c r="R2071" s="2">
        <f t="shared" si="32"/>
        <v>41.753587785883767</v>
      </c>
      <c r="S2071">
        <v>1</v>
      </c>
      <c r="T2071">
        <v>0</v>
      </c>
    </row>
    <row r="2072" spans="1:20" x14ac:dyDescent="0.25">
      <c r="A2072" t="s">
        <v>15</v>
      </c>
      <c r="B2072" s="3">
        <v>24.693107999999999</v>
      </c>
      <c r="C2072" s="2">
        <v>1.6673830000000001</v>
      </c>
      <c r="D2072" s="2">
        <v>112.98254900000001</v>
      </c>
      <c r="E2072">
        <v>1</v>
      </c>
      <c r="F2072">
        <v>1</v>
      </c>
      <c r="G2072" s="3">
        <v>3</v>
      </c>
      <c r="H2072" s="3">
        <v>3</v>
      </c>
      <c r="I2072">
        <v>1</v>
      </c>
      <c r="J2072">
        <v>0</v>
      </c>
      <c r="K2072" s="2">
        <v>2.8879090000000001</v>
      </c>
      <c r="L2072">
        <v>0</v>
      </c>
      <c r="M2072" s="2">
        <v>0.31292300000000001</v>
      </c>
      <c r="N2072" s="2">
        <v>0.21099699999999999</v>
      </c>
      <c r="O2072" s="18">
        <v>1</v>
      </c>
      <c r="P2072">
        <v>4</v>
      </c>
      <c r="Q2072" t="s">
        <v>32</v>
      </c>
      <c r="R2072" s="2">
        <f t="shared" si="32"/>
        <v>40.63877704013467</v>
      </c>
      <c r="S2072">
        <v>1</v>
      </c>
      <c r="T2072">
        <v>0</v>
      </c>
    </row>
    <row r="2073" spans="1:20" x14ac:dyDescent="0.25">
      <c r="A2073" t="s">
        <v>15</v>
      </c>
      <c r="B2073" s="3">
        <v>18.862264</v>
      </c>
      <c r="C2073" s="2">
        <v>1.7462770000000001</v>
      </c>
      <c r="D2073" s="2">
        <v>128.705761</v>
      </c>
      <c r="E2073">
        <v>1</v>
      </c>
      <c r="F2073">
        <v>1</v>
      </c>
      <c r="G2073" s="3">
        <v>3</v>
      </c>
      <c r="H2073" s="3">
        <v>3</v>
      </c>
      <c r="I2073">
        <v>1</v>
      </c>
      <c r="J2073">
        <v>0</v>
      </c>
      <c r="K2073" s="2">
        <v>2.4115820000000001</v>
      </c>
      <c r="L2073">
        <v>0</v>
      </c>
      <c r="M2073" s="2">
        <v>0.98528700000000002</v>
      </c>
      <c r="N2073" s="2">
        <v>0.67507600000000001</v>
      </c>
      <c r="O2073" s="18">
        <v>1</v>
      </c>
      <c r="P2073">
        <v>4</v>
      </c>
      <c r="Q2073" t="s">
        <v>32</v>
      </c>
      <c r="R2073" s="2">
        <f t="shared" si="32"/>
        <v>42.205759394349336</v>
      </c>
      <c r="S2073">
        <v>1</v>
      </c>
      <c r="T2073">
        <v>0</v>
      </c>
    </row>
    <row r="2074" spans="1:20" x14ac:dyDescent="0.25">
      <c r="A2074" t="s">
        <v>15</v>
      </c>
      <c r="B2074" s="3">
        <v>18.423482</v>
      </c>
      <c r="C2074" s="2">
        <v>1.7354609999999999</v>
      </c>
      <c r="D2074" s="2">
        <v>126.79817300000001</v>
      </c>
      <c r="E2074">
        <v>1</v>
      </c>
      <c r="F2074">
        <v>1</v>
      </c>
      <c r="G2074" s="3">
        <v>3</v>
      </c>
      <c r="H2074" s="3">
        <v>3</v>
      </c>
      <c r="I2074">
        <v>1</v>
      </c>
      <c r="J2074">
        <v>0</v>
      </c>
      <c r="K2074" s="2">
        <v>2.38639</v>
      </c>
      <c r="L2074">
        <v>0</v>
      </c>
      <c r="M2074" s="2">
        <v>1.544632</v>
      </c>
      <c r="N2074" s="2">
        <v>0.90006699999999995</v>
      </c>
      <c r="O2074" s="18">
        <v>1</v>
      </c>
      <c r="P2074">
        <v>4</v>
      </c>
      <c r="Q2074" t="s">
        <v>32</v>
      </c>
      <c r="R2074" s="2">
        <f t="shared" si="32"/>
        <v>42.100114696530973</v>
      </c>
      <c r="S2074">
        <v>1</v>
      </c>
      <c r="T2074">
        <v>0</v>
      </c>
    </row>
    <row r="2075" spans="1:20" x14ac:dyDescent="0.25">
      <c r="A2075" t="s">
        <v>15</v>
      </c>
      <c r="B2075" s="3">
        <v>20.394082000000001</v>
      </c>
      <c r="C2075" s="2">
        <v>1.747714</v>
      </c>
      <c r="D2075" s="2">
        <v>128.14810800000001</v>
      </c>
      <c r="E2075">
        <v>1</v>
      </c>
      <c r="F2075">
        <v>1</v>
      </c>
      <c r="G2075" s="3">
        <v>3</v>
      </c>
      <c r="H2075" s="3">
        <v>3</v>
      </c>
      <c r="I2075">
        <v>1</v>
      </c>
      <c r="J2075">
        <v>0</v>
      </c>
      <c r="K2075" s="2">
        <v>2.2326009999999998</v>
      </c>
      <c r="L2075">
        <v>0</v>
      </c>
      <c r="M2075" s="2">
        <v>0.55432300000000001</v>
      </c>
      <c r="N2075" s="2">
        <v>0.83615099999999998</v>
      </c>
      <c r="O2075" s="18">
        <v>1</v>
      </c>
      <c r="P2075">
        <v>4</v>
      </c>
      <c r="Q2075" t="s">
        <v>32</v>
      </c>
      <c r="R2075" s="2">
        <f t="shared" si="32"/>
        <v>41.953815914792123</v>
      </c>
      <c r="S2075">
        <v>1</v>
      </c>
      <c r="T2075">
        <v>0</v>
      </c>
    </row>
    <row r="2076" spans="1:20" x14ac:dyDescent="0.25">
      <c r="A2076" t="s">
        <v>15</v>
      </c>
      <c r="B2076" s="3">
        <v>20.217015</v>
      </c>
      <c r="C2076" s="2">
        <v>1.7158199999999999</v>
      </c>
      <c r="D2076" s="2">
        <v>129.46654100000001</v>
      </c>
      <c r="E2076">
        <v>1</v>
      </c>
      <c r="F2076">
        <v>1</v>
      </c>
      <c r="G2076" s="3">
        <v>3</v>
      </c>
      <c r="H2076" s="3">
        <v>3</v>
      </c>
      <c r="I2076">
        <v>1</v>
      </c>
      <c r="J2076">
        <v>0</v>
      </c>
      <c r="K2076" s="2">
        <v>1.7559070000000001</v>
      </c>
      <c r="L2076">
        <v>0</v>
      </c>
      <c r="M2076" s="2">
        <v>1.4880899999999999</v>
      </c>
      <c r="N2076" s="2">
        <v>0.85771799999999998</v>
      </c>
      <c r="O2076" s="18">
        <v>1</v>
      </c>
      <c r="P2076">
        <v>4</v>
      </c>
      <c r="Q2076" t="s">
        <v>32</v>
      </c>
      <c r="R2076" s="2">
        <f t="shared" si="32"/>
        <v>43.975834897845267</v>
      </c>
      <c r="S2076">
        <v>1</v>
      </c>
      <c r="T2076">
        <v>0</v>
      </c>
    </row>
    <row r="2077" spans="1:20" x14ac:dyDescent="0.25">
      <c r="A2077" t="s">
        <v>15</v>
      </c>
      <c r="B2077" s="3">
        <v>21.330178</v>
      </c>
      <c r="C2077" s="2">
        <v>1.747987</v>
      </c>
      <c r="D2077" s="2">
        <v>147.29618600000001</v>
      </c>
      <c r="E2077">
        <v>1</v>
      </c>
      <c r="F2077">
        <v>1</v>
      </c>
      <c r="G2077" s="3">
        <v>3</v>
      </c>
      <c r="H2077" s="3">
        <v>3</v>
      </c>
      <c r="I2077">
        <v>1</v>
      </c>
      <c r="J2077">
        <v>0</v>
      </c>
      <c r="K2077" s="2">
        <v>2.3363489999999998</v>
      </c>
      <c r="L2077">
        <v>0</v>
      </c>
      <c r="M2077" s="2">
        <v>1.4164000000000001</v>
      </c>
      <c r="N2077" s="2">
        <v>0.71172400000000002</v>
      </c>
      <c r="O2077" s="18">
        <v>1</v>
      </c>
      <c r="P2077">
        <v>4</v>
      </c>
      <c r="Q2077" t="s">
        <v>32</v>
      </c>
      <c r="R2077" s="2">
        <f t="shared" si="32"/>
        <v>48.207554933264547</v>
      </c>
      <c r="S2077">
        <v>1</v>
      </c>
      <c r="T2077">
        <v>0</v>
      </c>
    </row>
    <row r="2078" spans="1:20" x14ac:dyDescent="0.25">
      <c r="A2078" t="s">
        <v>15</v>
      </c>
      <c r="B2078" s="3">
        <v>19.528936000000002</v>
      </c>
      <c r="C2078" s="2">
        <v>1.817917</v>
      </c>
      <c r="D2078" s="2">
        <v>142.55916099999999</v>
      </c>
      <c r="E2078">
        <v>1</v>
      </c>
      <c r="F2078">
        <v>1</v>
      </c>
      <c r="G2078" s="3">
        <v>3</v>
      </c>
      <c r="H2078" s="3">
        <v>3</v>
      </c>
      <c r="I2078">
        <v>1</v>
      </c>
      <c r="J2078">
        <v>0</v>
      </c>
      <c r="K2078" s="2">
        <v>2.5620020000000001</v>
      </c>
      <c r="L2078">
        <v>0</v>
      </c>
      <c r="M2078" s="2">
        <v>1.9764269999999999</v>
      </c>
      <c r="N2078" s="2">
        <v>0.74033099999999996</v>
      </c>
      <c r="O2078" s="18">
        <v>1</v>
      </c>
      <c r="P2078">
        <v>4</v>
      </c>
      <c r="Q2078" t="s">
        <v>32</v>
      </c>
      <c r="R2078" s="2">
        <f t="shared" si="32"/>
        <v>43.136711011318752</v>
      </c>
      <c r="S2078">
        <v>1</v>
      </c>
      <c r="T2078">
        <v>0</v>
      </c>
    </row>
    <row r="2079" spans="1:20" x14ac:dyDescent="0.25">
      <c r="A2079" t="s">
        <v>15</v>
      </c>
      <c r="B2079" s="3">
        <v>19.364339000000001</v>
      </c>
      <c r="C2079" s="2">
        <v>1.8083499999999999</v>
      </c>
      <c r="D2079" s="2">
        <v>150.51648</v>
      </c>
      <c r="E2079">
        <v>1</v>
      </c>
      <c r="F2079">
        <v>1</v>
      </c>
      <c r="G2079" s="3">
        <v>3</v>
      </c>
      <c r="H2079" s="3">
        <v>3</v>
      </c>
      <c r="I2079">
        <v>1</v>
      </c>
      <c r="J2079">
        <v>0</v>
      </c>
      <c r="K2079" s="2">
        <v>2.305574</v>
      </c>
      <c r="L2079">
        <v>0</v>
      </c>
      <c r="M2079" s="2">
        <v>1.734424</v>
      </c>
      <c r="N2079" s="2">
        <v>0.863043</v>
      </c>
      <c r="O2079" s="18">
        <v>1</v>
      </c>
      <c r="P2079">
        <v>4</v>
      </c>
      <c r="Q2079" t="s">
        <v>32</v>
      </c>
      <c r="R2079" s="2">
        <f t="shared" si="32"/>
        <v>46.027678646622867</v>
      </c>
      <c r="S2079">
        <v>1</v>
      </c>
      <c r="T2079">
        <v>0</v>
      </c>
    </row>
    <row r="2080" spans="1:20" x14ac:dyDescent="0.25">
      <c r="A2080" t="s">
        <v>15</v>
      </c>
      <c r="B2080" s="3">
        <v>21.131526000000001</v>
      </c>
      <c r="C2080" s="2">
        <v>1.739457</v>
      </c>
      <c r="D2080" s="2">
        <v>150.37756999999999</v>
      </c>
      <c r="E2080">
        <v>1</v>
      </c>
      <c r="F2080">
        <v>1</v>
      </c>
      <c r="G2080" s="3">
        <v>3</v>
      </c>
      <c r="H2080" s="3">
        <v>3</v>
      </c>
      <c r="I2080">
        <v>1</v>
      </c>
      <c r="J2080">
        <v>0</v>
      </c>
      <c r="K2080" s="2">
        <v>2.319912</v>
      </c>
      <c r="L2080">
        <v>0</v>
      </c>
      <c r="M2080" s="2">
        <v>1.5826750000000001</v>
      </c>
      <c r="N2080" s="2">
        <v>0.68074599999999996</v>
      </c>
      <c r="O2080" s="18">
        <v>1</v>
      </c>
      <c r="P2080">
        <v>4</v>
      </c>
      <c r="Q2080" t="s">
        <v>32</v>
      </c>
      <c r="R2080" s="2">
        <f t="shared" si="32"/>
        <v>49.699917524831761</v>
      </c>
      <c r="S2080">
        <v>1</v>
      </c>
      <c r="T2080">
        <v>0</v>
      </c>
    </row>
    <row r="2081" spans="1:20" x14ac:dyDescent="0.25">
      <c r="A2081" t="s">
        <v>15</v>
      </c>
      <c r="B2081" s="3">
        <v>19.012872000000002</v>
      </c>
      <c r="C2081" s="2">
        <v>1.742062</v>
      </c>
      <c r="D2081" s="2">
        <v>133.77991900000001</v>
      </c>
      <c r="E2081">
        <v>1</v>
      </c>
      <c r="F2081">
        <v>1</v>
      </c>
      <c r="G2081" s="3">
        <v>3</v>
      </c>
      <c r="H2081" s="3">
        <v>3</v>
      </c>
      <c r="I2081">
        <v>1</v>
      </c>
      <c r="J2081">
        <v>0</v>
      </c>
      <c r="K2081" s="2">
        <v>2.7019600000000001</v>
      </c>
      <c r="L2081">
        <v>0</v>
      </c>
      <c r="M2081" s="2">
        <v>1.4659089999999999</v>
      </c>
      <c r="N2081" s="2">
        <v>0.81323500000000004</v>
      </c>
      <c r="O2081" s="18">
        <v>1</v>
      </c>
      <c r="P2081">
        <v>4</v>
      </c>
      <c r="Q2081" t="s">
        <v>32</v>
      </c>
      <c r="R2081" s="2">
        <f t="shared" si="32"/>
        <v>44.082245987481755</v>
      </c>
      <c r="S2081">
        <v>1</v>
      </c>
      <c r="T2081">
        <v>0</v>
      </c>
    </row>
    <row r="2082" spans="1:20" x14ac:dyDescent="0.25">
      <c r="A2082" t="s">
        <v>15</v>
      </c>
      <c r="B2082" s="3">
        <v>18.469086000000001</v>
      </c>
      <c r="C2082" s="2">
        <v>1.7419249999999999</v>
      </c>
      <c r="D2082" s="2">
        <v>133.01710499999999</v>
      </c>
      <c r="E2082">
        <v>1</v>
      </c>
      <c r="F2082">
        <v>1</v>
      </c>
      <c r="G2082" s="3">
        <v>3</v>
      </c>
      <c r="H2082" s="3">
        <v>3</v>
      </c>
      <c r="I2082">
        <v>1</v>
      </c>
      <c r="J2082">
        <v>0</v>
      </c>
      <c r="K2082" s="2">
        <v>2.4745180000000002</v>
      </c>
      <c r="L2082">
        <v>0</v>
      </c>
      <c r="M2082" s="2">
        <v>1.5602609999999999</v>
      </c>
      <c r="N2082" s="2">
        <v>0.66248899999999999</v>
      </c>
      <c r="O2082" s="18">
        <v>1</v>
      </c>
      <c r="P2082">
        <v>4</v>
      </c>
      <c r="Q2082" t="s">
        <v>32</v>
      </c>
      <c r="R2082" s="2">
        <f t="shared" si="32"/>
        <v>43.837783472760471</v>
      </c>
      <c r="S2082">
        <v>1</v>
      </c>
      <c r="T2082">
        <v>0</v>
      </c>
    </row>
    <row r="2083" spans="1:20" x14ac:dyDescent="0.25">
      <c r="A2083" t="s">
        <v>15</v>
      </c>
      <c r="B2083" s="3">
        <v>21.572113999999999</v>
      </c>
      <c r="C2083" s="2">
        <v>1.7510669999999999</v>
      </c>
      <c r="D2083" s="2">
        <v>133.84506400000001</v>
      </c>
      <c r="E2083">
        <v>1</v>
      </c>
      <c r="F2083">
        <v>1</v>
      </c>
      <c r="G2083" s="3">
        <v>3</v>
      </c>
      <c r="H2083" s="3">
        <v>3</v>
      </c>
      <c r="I2083">
        <v>1</v>
      </c>
      <c r="J2083">
        <v>0</v>
      </c>
      <c r="K2083" s="2">
        <v>2.7485689999999998</v>
      </c>
      <c r="L2083">
        <v>0</v>
      </c>
      <c r="M2083" s="2">
        <v>1.4270370000000001</v>
      </c>
      <c r="N2083" s="2">
        <v>0.90282499999999999</v>
      </c>
      <c r="O2083" s="18">
        <v>1</v>
      </c>
      <c r="P2083">
        <v>4</v>
      </c>
      <c r="Q2083" t="s">
        <v>32</v>
      </c>
      <c r="R2083" s="2">
        <f t="shared" si="32"/>
        <v>43.651264866896234</v>
      </c>
      <c r="S2083">
        <v>1</v>
      </c>
      <c r="T2083">
        <v>0</v>
      </c>
    </row>
    <row r="2084" spans="1:20" x14ac:dyDescent="0.25">
      <c r="A2084" t="s">
        <v>15</v>
      </c>
      <c r="B2084" s="3">
        <v>21.680122999999998</v>
      </c>
      <c r="C2084" s="2">
        <v>1.749118</v>
      </c>
      <c r="D2084" s="2">
        <v>133.95509100000001</v>
      </c>
      <c r="E2084">
        <v>1</v>
      </c>
      <c r="F2084">
        <v>1</v>
      </c>
      <c r="G2084" s="3">
        <v>3</v>
      </c>
      <c r="H2084" s="3">
        <v>3</v>
      </c>
      <c r="I2084">
        <v>1</v>
      </c>
      <c r="J2084">
        <v>0</v>
      </c>
      <c r="K2084" s="2">
        <v>2.8277730000000001</v>
      </c>
      <c r="L2084">
        <v>0</v>
      </c>
      <c r="M2084" s="2">
        <v>1.4123570000000001</v>
      </c>
      <c r="N2084" s="2">
        <v>0.90107099999999996</v>
      </c>
      <c r="O2084" s="18">
        <v>1</v>
      </c>
      <c r="P2084">
        <v>4</v>
      </c>
      <c r="Q2084" t="s">
        <v>32</v>
      </c>
      <c r="R2084" s="2">
        <f t="shared" si="32"/>
        <v>43.784561593658232</v>
      </c>
      <c r="S2084">
        <v>1</v>
      </c>
      <c r="T2084">
        <v>0</v>
      </c>
    </row>
    <row r="2085" spans="1:20" x14ac:dyDescent="0.25">
      <c r="A2085" t="s">
        <v>15</v>
      </c>
      <c r="B2085" s="3">
        <v>24.469756</v>
      </c>
      <c r="C2085" s="2">
        <v>1.663341</v>
      </c>
      <c r="D2085" s="2">
        <v>113.077187</v>
      </c>
      <c r="E2085">
        <v>1</v>
      </c>
      <c r="F2085">
        <v>1</v>
      </c>
      <c r="G2085" s="3">
        <v>3</v>
      </c>
      <c r="H2085" s="3">
        <v>3</v>
      </c>
      <c r="I2085">
        <v>1</v>
      </c>
      <c r="J2085">
        <v>0</v>
      </c>
      <c r="K2085" s="2">
        <v>2.6322239999999999</v>
      </c>
      <c r="L2085">
        <v>0</v>
      </c>
      <c r="M2085" s="2">
        <v>0.30096400000000001</v>
      </c>
      <c r="N2085" s="2">
        <v>0.26956000000000002</v>
      </c>
      <c r="O2085" s="18">
        <v>1</v>
      </c>
      <c r="P2085">
        <v>4</v>
      </c>
      <c r="Q2085" t="s">
        <v>32</v>
      </c>
      <c r="R2085" s="2">
        <f t="shared" si="32"/>
        <v>40.870731503514847</v>
      </c>
      <c r="S2085">
        <v>1</v>
      </c>
      <c r="T2085">
        <v>0</v>
      </c>
    </row>
    <row r="2086" spans="1:20" x14ac:dyDescent="0.25">
      <c r="A2086" t="s">
        <v>15</v>
      </c>
      <c r="B2086" s="3">
        <v>25.12791</v>
      </c>
      <c r="C2086" s="2">
        <v>1.6685369999999999</v>
      </c>
      <c r="D2086" s="2">
        <v>112.55545600000001</v>
      </c>
      <c r="E2086">
        <v>1</v>
      </c>
      <c r="F2086">
        <v>1</v>
      </c>
      <c r="G2086" s="3">
        <v>3</v>
      </c>
      <c r="H2086" s="3">
        <v>3</v>
      </c>
      <c r="I2086">
        <v>1</v>
      </c>
      <c r="J2086">
        <v>0</v>
      </c>
      <c r="K2086" s="2">
        <v>2.8686790000000002</v>
      </c>
      <c r="L2086">
        <v>0</v>
      </c>
      <c r="M2086" s="2">
        <v>0.115369</v>
      </c>
      <c r="N2086" s="2">
        <v>2.8583000000000001E-2</v>
      </c>
      <c r="O2086" s="18">
        <v>1</v>
      </c>
      <c r="P2086">
        <v>4</v>
      </c>
      <c r="Q2086" t="s">
        <v>32</v>
      </c>
      <c r="R2086" s="2">
        <f t="shared" si="32"/>
        <v>40.429174008069772</v>
      </c>
      <c r="S2086">
        <v>1</v>
      </c>
      <c r="T2086">
        <v>0</v>
      </c>
    </row>
    <row r="2087" spans="1:20" x14ac:dyDescent="0.25">
      <c r="A2087" t="s">
        <v>15</v>
      </c>
      <c r="B2087" s="3">
        <v>25.986367999999999</v>
      </c>
      <c r="C2087" s="2">
        <v>1.6689510000000001</v>
      </c>
      <c r="D2087" s="2">
        <v>112.24969900000001</v>
      </c>
      <c r="E2087">
        <v>1</v>
      </c>
      <c r="F2087">
        <v>1</v>
      </c>
      <c r="G2087" s="3">
        <v>3</v>
      </c>
      <c r="H2087" s="3">
        <v>3</v>
      </c>
      <c r="I2087">
        <v>1</v>
      </c>
      <c r="J2087">
        <v>0</v>
      </c>
      <c r="K2087" s="2">
        <v>2.9301370000000002</v>
      </c>
      <c r="L2087">
        <v>0</v>
      </c>
      <c r="M2087" s="2">
        <v>4.3101E-2</v>
      </c>
      <c r="N2087" s="2">
        <v>0.138629</v>
      </c>
      <c r="O2087" s="18">
        <v>1</v>
      </c>
      <c r="P2087">
        <v>4</v>
      </c>
      <c r="Q2087" t="s">
        <v>32</v>
      </c>
      <c r="R2087" s="2">
        <f t="shared" si="32"/>
        <v>40.299347364891652</v>
      </c>
      <c r="S2087">
        <v>1</v>
      </c>
      <c r="T2087">
        <v>0</v>
      </c>
    </row>
    <row r="2088" spans="1:20" x14ac:dyDescent="0.25">
      <c r="A2088" t="s">
        <v>15</v>
      </c>
      <c r="B2088" s="3">
        <v>25.951979000000001</v>
      </c>
      <c r="C2088" s="2">
        <v>1.6617120000000001</v>
      </c>
      <c r="D2088" s="2">
        <v>112.09861600000001</v>
      </c>
      <c r="E2088">
        <v>1</v>
      </c>
      <c r="F2088">
        <v>1</v>
      </c>
      <c r="G2088" s="3">
        <v>3</v>
      </c>
      <c r="H2088" s="3">
        <v>3</v>
      </c>
      <c r="I2088">
        <v>1</v>
      </c>
      <c r="J2088">
        <v>0</v>
      </c>
      <c r="K2088" s="2">
        <v>2.9618989999999998</v>
      </c>
      <c r="L2088">
        <v>0</v>
      </c>
      <c r="M2088" s="2">
        <v>0.25942399999999999</v>
      </c>
      <c r="N2088" s="2">
        <v>8.0128000000000005E-2</v>
      </c>
      <c r="O2088" s="18">
        <v>1</v>
      </c>
      <c r="P2088">
        <v>4</v>
      </c>
      <c r="Q2088" t="s">
        <v>32</v>
      </c>
      <c r="R2088" s="2">
        <f t="shared" si="32"/>
        <v>40.596513618061074</v>
      </c>
      <c r="S2088">
        <v>1</v>
      </c>
      <c r="T2088">
        <v>0</v>
      </c>
    </row>
    <row r="2089" spans="1:20" x14ac:dyDescent="0.25">
      <c r="A2089" t="s">
        <v>15</v>
      </c>
      <c r="B2089" s="3">
        <v>26</v>
      </c>
      <c r="C2089" s="2">
        <v>1.6334420000000001</v>
      </c>
      <c r="D2089" s="2">
        <v>111.821817</v>
      </c>
      <c r="E2089">
        <v>1</v>
      </c>
      <c r="F2089">
        <v>1</v>
      </c>
      <c r="G2089" s="3">
        <v>3</v>
      </c>
      <c r="H2089" s="3">
        <v>3</v>
      </c>
      <c r="I2089">
        <v>1</v>
      </c>
      <c r="J2089">
        <v>0</v>
      </c>
      <c r="K2089" s="2">
        <v>2.5506720000000001</v>
      </c>
      <c r="L2089">
        <v>0</v>
      </c>
      <c r="M2089" s="2">
        <v>0</v>
      </c>
      <c r="N2089" s="2">
        <v>0.22465499999999999</v>
      </c>
      <c r="O2089" s="18">
        <v>1</v>
      </c>
      <c r="P2089">
        <v>4</v>
      </c>
      <c r="Q2089" t="s">
        <v>32</v>
      </c>
      <c r="R2089" s="2">
        <f t="shared" si="32"/>
        <v>41.910139693113962</v>
      </c>
      <c r="S2089">
        <v>1</v>
      </c>
      <c r="T2089">
        <v>0</v>
      </c>
    </row>
    <row r="2090" spans="1:20" x14ac:dyDescent="0.25">
      <c r="A2090" t="s">
        <v>15</v>
      </c>
      <c r="B2090" s="3">
        <v>26</v>
      </c>
      <c r="C2090" s="2">
        <v>1.6330199999999999</v>
      </c>
      <c r="D2090" s="2">
        <v>111.863186</v>
      </c>
      <c r="E2090">
        <v>1</v>
      </c>
      <c r="F2090">
        <v>1</v>
      </c>
      <c r="G2090" s="3">
        <v>3</v>
      </c>
      <c r="H2090" s="3">
        <v>3</v>
      </c>
      <c r="I2090">
        <v>1</v>
      </c>
      <c r="J2090">
        <v>0</v>
      </c>
      <c r="K2090" s="2">
        <v>2.5843050000000001</v>
      </c>
      <c r="L2090">
        <v>0</v>
      </c>
      <c r="M2090" s="2">
        <v>0</v>
      </c>
      <c r="N2090" s="2">
        <v>0.23210800000000001</v>
      </c>
      <c r="O2090" s="18">
        <v>1</v>
      </c>
      <c r="P2090">
        <v>4</v>
      </c>
      <c r="Q2090" t="s">
        <v>32</v>
      </c>
      <c r="R2090" s="2">
        <f t="shared" si="32"/>
        <v>41.947315935433103</v>
      </c>
      <c r="S2090">
        <v>1</v>
      </c>
      <c r="T2090">
        <v>0</v>
      </c>
    </row>
    <row r="2091" spans="1:20" x14ac:dyDescent="0.25">
      <c r="A2091" t="s">
        <v>15</v>
      </c>
      <c r="B2091" s="3">
        <v>26</v>
      </c>
      <c r="C2091" s="2">
        <v>1.6338870000000001</v>
      </c>
      <c r="D2091" s="2">
        <v>111.87813199999999</v>
      </c>
      <c r="E2091">
        <v>1</v>
      </c>
      <c r="F2091">
        <v>1</v>
      </c>
      <c r="G2091" s="3">
        <v>3</v>
      </c>
      <c r="H2091" s="3">
        <v>3</v>
      </c>
      <c r="I2091">
        <v>1</v>
      </c>
      <c r="J2091">
        <v>0</v>
      </c>
      <c r="K2091" s="2">
        <v>2.6219760000000001</v>
      </c>
      <c r="L2091">
        <v>0</v>
      </c>
      <c r="M2091" s="2">
        <v>0</v>
      </c>
      <c r="N2091" s="2">
        <v>0.123861</v>
      </c>
      <c r="O2091" s="18">
        <v>1</v>
      </c>
      <c r="P2091">
        <v>4</v>
      </c>
      <c r="Q2091" t="s">
        <v>32</v>
      </c>
      <c r="R2091" s="2">
        <f t="shared" si="32"/>
        <v>41.908408816367327</v>
      </c>
      <c r="S2091">
        <v>1</v>
      </c>
      <c r="T2091">
        <v>0</v>
      </c>
    </row>
    <row r="2092" spans="1:20" x14ac:dyDescent="0.25">
      <c r="A2092" t="s">
        <v>15</v>
      </c>
      <c r="B2092" s="3">
        <v>26</v>
      </c>
      <c r="C2092" s="2">
        <v>1.643421</v>
      </c>
      <c r="D2092" s="2">
        <v>111.939983</v>
      </c>
      <c r="E2092">
        <v>1</v>
      </c>
      <c r="F2092">
        <v>1</v>
      </c>
      <c r="G2092" s="3">
        <v>3</v>
      </c>
      <c r="H2092" s="3">
        <v>3</v>
      </c>
      <c r="I2092">
        <v>1</v>
      </c>
      <c r="J2092">
        <v>0</v>
      </c>
      <c r="K2092" s="2">
        <v>2.7222759999999999</v>
      </c>
      <c r="L2092">
        <v>0</v>
      </c>
      <c r="M2092" s="2">
        <v>0</v>
      </c>
      <c r="N2092" s="2">
        <v>9.1711000000000001E-2</v>
      </c>
      <c r="O2092" s="18">
        <v>1</v>
      </c>
      <c r="P2092">
        <v>4</v>
      </c>
      <c r="Q2092" t="s">
        <v>32</v>
      </c>
      <c r="R2092" s="2">
        <f t="shared" si="32"/>
        <v>41.446472356191727</v>
      </c>
      <c r="S2092">
        <v>1</v>
      </c>
      <c r="T2092">
        <v>0</v>
      </c>
    </row>
    <row r="2093" spans="1:20" x14ac:dyDescent="0.25">
      <c r="A2093" t="s">
        <v>15</v>
      </c>
      <c r="B2093" s="3">
        <v>26</v>
      </c>
      <c r="C2093" s="2">
        <v>1.6405350000000001</v>
      </c>
      <c r="D2093" s="2">
        <v>111.555967</v>
      </c>
      <c r="E2093">
        <v>1</v>
      </c>
      <c r="F2093">
        <v>1</v>
      </c>
      <c r="G2093" s="3">
        <v>3</v>
      </c>
      <c r="H2093" s="3">
        <v>3</v>
      </c>
      <c r="I2093">
        <v>1</v>
      </c>
      <c r="J2093">
        <v>0</v>
      </c>
      <c r="K2093" s="2">
        <v>2.6343420000000002</v>
      </c>
      <c r="L2093">
        <v>0</v>
      </c>
      <c r="M2093" s="2">
        <v>0</v>
      </c>
      <c r="N2093" s="2">
        <v>0.17830099999999999</v>
      </c>
      <c r="O2093" s="18">
        <v>1</v>
      </c>
      <c r="P2093">
        <v>4</v>
      </c>
      <c r="Q2093" t="s">
        <v>32</v>
      </c>
      <c r="R2093" s="2">
        <f t="shared" si="32"/>
        <v>41.449739416017657</v>
      </c>
      <c r="S2093">
        <v>1</v>
      </c>
      <c r="T2093">
        <v>0</v>
      </c>
    </row>
    <row r="2094" spans="1:20" x14ac:dyDescent="0.25">
      <c r="A2094" t="s">
        <v>15</v>
      </c>
      <c r="B2094" s="3">
        <v>26</v>
      </c>
      <c r="C2094" s="2">
        <v>1.6264829999999999</v>
      </c>
      <c r="D2094" s="2">
        <v>111.357062</v>
      </c>
      <c r="E2094">
        <v>1</v>
      </c>
      <c r="F2094">
        <v>1</v>
      </c>
      <c r="G2094" s="3">
        <v>3</v>
      </c>
      <c r="H2094" s="3">
        <v>3</v>
      </c>
      <c r="I2094">
        <v>1</v>
      </c>
      <c r="J2094">
        <v>0</v>
      </c>
      <c r="K2094" s="2">
        <v>2.6193900000000001</v>
      </c>
      <c r="L2094">
        <v>0</v>
      </c>
      <c r="M2094" s="2">
        <v>0</v>
      </c>
      <c r="N2094" s="2">
        <v>0.17103399999999999</v>
      </c>
      <c r="O2094" s="18">
        <v>1</v>
      </c>
      <c r="P2094">
        <v>4</v>
      </c>
      <c r="Q2094" t="s">
        <v>32</v>
      </c>
      <c r="R2094" s="2">
        <f t="shared" si="32"/>
        <v>42.093855645046574</v>
      </c>
      <c r="S2094">
        <v>1</v>
      </c>
      <c r="T2094">
        <v>0</v>
      </c>
    </row>
    <row r="2095" spans="1:20" x14ac:dyDescent="0.25">
      <c r="A2095" t="s">
        <v>15</v>
      </c>
      <c r="B2095" s="3">
        <v>26</v>
      </c>
      <c r="C2095" s="2">
        <v>1.6459900000000001</v>
      </c>
      <c r="D2095" s="2">
        <v>111.92249099999999</v>
      </c>
      <c r="E2095">
        <v>1</v>
      </c>
      <c r="F2095">
        <v>1</v>
      </c>
      <c r="G2095" s="3">
        <v>3</v>
      </c>
      <c r="H2095" s="3">
        <v>3</v>
      </c>
      <c r="I2095">
        <v>1</v>
      </c>
      <c r="J2095">
        <v>0</v>
      </c>
      <c r="K2095" s="2">
        <v>2.7867799999999998</v>
      </c>
      <c r="L2095">
        <v>0</v>
      </c>
      <c r="M2095" s="2">
        <v>0</v>
      </c>
      <c r="N2095" s="2">
        <v>9.776E-2</v>
      </c>
      <c r="O2095" s="18">
        <v>1</v>
      </c>
      <c r="P2095">
        <v>4</v>
      </c>
      <c r="Q2095" t="s">
        <v>32</v>
      </c>
      <c r="R2095" s="2">
        <f t="shared" si="32"/>
        <v>41.310740772008558</v>
      </c>
      <c r="S2095">
        <v>1</v>
      </c>
      <c r="T2095">
        <v>0</v>
      </c>
    </row>
    <row r="2096" spans="1:20" x14ac:dyDescent="0.25">
      <c r="A2096" t="s">
        <v>15</v>
      </c>
      <c r="B2096" s="3">
        <v>26</v>
      </c>
      <c r="C2096" s="2">
        <v>1.6438919999999999</v>
      </c>
      <c r="D2096" s="2">
        <v>111.884535</v>
      </c>
      <c r="E2096">
        <v>1</v>
      </c>
      <c r="F2096">
        <v>1</v>
      </c>
      <c r="G2096" s="3">
        <v>3</v>
      </c>
      <c r="H2096" s="3">
        <v>3</v>
      </c>
      <c r="I2096">
        <v>1</v>
      </c>
      <c r="J2096">
        <v>0</v>
      </c>
      <c r="K2096" s="2">
        <v>2.768141</v>
      </c>
      <c r="L2096">
        <v>0</v>
      </c>
      <c r="M2096" s="2">
        <v>0</v>
      </c>
      <c r="N2096" s="2">
        <v>9.4213000000000005E-2</v>
      </c>
      <c r="O2096" s="18">
        <v>1</v>
      </c>
      <c r="P2096">
        <v>4</v>
      </c>
      <c r="Q2096" t="s">
        <v>32</v>
      </c>
      <c r="R2096" s="2">
        <f t="shared" si="32"/>
        <v>41.402207469233332</v>
      </c>
      <c r="S2096">
        <v>1</v>
      </c>
      <c r="T2096">
        <v>0</v>
      </c>
    </row>
    <row r="2097" spans="1:20" x14ac:dyDescent="0.25">
      <c r="A2097" t="s">
        <v>15</v>
      </c>
      <c r="B2097" s="3">
        <v>25.977309999999999</v>
      </c>
      <c r="C2097" s="2">
        <v>1.6178170000000001</v>
      </c>
      <c r="D2097" s="2">
        <v>104.950776</v>
      </c>
      <c r="E2097">
        <v>1</v>
      </c>
      <c r="F2097">
        <v>1</v>
      </c>
      <c r="G2097" s="3">
        <v>3</v>
      </c>
      <c r="H2097" s="3">
        <v>3</v>
      </c>
      <c r="I2097">
        <v>1</v>
      </c>
      <c r="J2097">
        <v>0</v>
      </c>
      <c r="K2097" s="2">
        <v>1.7165900000000001</v>
      </c>
      <c r="L2097">
        <v>0</v>
      </c>
      <c r="M2097" s="2">
        <v>1.2719999999999999E-3</v>
      </c>
      <c r="N2097" s="2">
        <v>0.54599299999999995</v>
      </c>
      <c r="O2097" s="18">
        <v>1</v>
      </c>
      <c r="P2097">
        <v>4</v>
      </c>
      <c r="Q2097" t="s">
        <v>32</v>
      </c>
      <c r="R2097" s="2">
        <f t="shared" si="32"/>
        <v>40.098383466691011</v>
      </c>
      <c r="S2097">
        <v>1</v>
      </c>
      <c r="T2097">
        <v>0</v>
      </c>
    </row>
    <row r="2098" spans="1:20" x14ac:dyDescent="0.25">
      <c r="A2098" t="s">
        <v>15</v>
      </c>
      <c r="B2098" s="3">
        <v>25.955013999999998</v>
      </c>
      <c r="C2098" s="2">
        <v>1.626449</v>
      </c>
      <c r="D2098" s="2">
        <v>104.87960200000001</v>
      </c>
      <c r="E2098">
        <v>1</v>
      </c>
      <c r="F2098">
        <v>1</v>
      </c>
      <c r="G2098" s="3">
        <v>3</v>
      </c>
      <c r="H2098" s="3">
        <v>3</v>
      </c>
      <c r="I2098">
        <v>1</v>
      </c>
      <c r="J2098">
        <v>0</v>
      </c>
      <c r="K2098" s="2">
        <v>2.0949010000000001</v>
      </c>
      <c r="L2098">
        <v>0</v>
      </c>
      <c r="M2098" s="2">
        <v>7.0889999999999995E-2</v>
      </c>
      <c r="N2098" s="2">
        <v>0.599441</v>
      </c>
      <c r="O2098" s="18">
        <v>1</v>
      </c>
      <c r="P2098">
        <v>4</v>
      </c>
      <c r="Q2098" t="s">
        <v>32</v>
      </c>
      <c r="R2098" s="2">
        <f t="shared" si="32"/>
        <v>39.646981759358937</v>
      </c>
      <c r="S2098">
        <v>1</v>
      </c>
      <c r="T2098">
        <v>0</v>
      </c>
    </row>
    <row r="2099" spans="1:20" x14ac:dyDescent="0.25">
      <c r="A2099" t="s">
        <v>15</v>
      </c>
      <c r="B2099" s="3">
        <v>25.996715999999999</v>
      </c>
      <c r="C2099" s="2">
        <v>1.6265799999999999</v>
      </c>
      <c r="D2099" s="2">
        <v>105.03720300000001</v>
      </c>
      <c r="E2099">
        <v>1</v>
      </c>
      <c r="F2099">
        <v>1</v>
      </c>
      <c r="G2099" s="3">
        <v>3</v>
      </c>
      <c r="H2099" s="3">
        <v>3</v>
      </c>
      <c r="I2099">
        <v>1</v>
      </c>
      <c r="J2099">
        <v>0</v>
      </c>
      <c r="K2099" s="2">
        <v>2.3473220000000001</v>
      </c>
      <c r="L2099">
        <v>0</v>
      </c>
      <c r="M2099" s="2">
        <v>8.0129999999999993E-3</v>
      </c>
      <c r="N2099" s="2">
        <v>0.50389600000000001</v>
      </c>
      <c r="O2099" s="18">
        <v>1</v>
      </c>
      <c r="P2099">
        <v>4</v>
      </c>
      <c r="Q2099" t="s">
        <v>32</v>
      </c>
      <c r="R2099" s="2">
        <f t="shared" si="32"/>
        <v>39.70016323948979</v>
      </c>
      <c r="S2099">
        <v>1</v>
      </c>
      <c r="T2099">
        <v>0</v>
      </c>
    </row>
    <row r="2100" spans="1:20" x14ac:dyDescent="0.25">
      <c r="A2100" t="s">
        <v>15</v>
      </c>
      <c r="B2100" s="3">
        <v>25.992348</v>
      </c>
      <c r="C2100" s="2">
        <v>1.606474</v>
      </c>
      <c r="D2100" s="2">
        <v>104.954291</v>
      </c>
      <c r="E2100">
        <v>1</v>
      </c>
      <c r="F2100">
        <v>1</v>
      </c>
      <c r="G2100" s="3">
        <v>3</v>
      </c>
      <c r="H2100" s="3">
        <v>3</v>
      </c>
      <c r="I2100">
        <v>1</v>
      </c>
      <c r="J2100">
        <v>0</v>
      </c>
      <c r="K2100" s="2">
        <v>2.3311229999999998</v>
      </c>
      <c r="L2100">
        <v>0</v>
      </c>
      <c r="M2100" s="2">
        <v>6.3382999999999995E-2</v>
      </c>
      <c r="N2100" s="2">
        <v>0.56166099999999997</v>
      </c>
      <c r="O2100" s="18">
        <v>1</v>
      </c>
      <c r="P2100">
        <v>4</v>
      </c>
      <c r="Q2100" t="s">
        <v>32</v>
      </c>
      <c r="R2100" s="2">
        <f t="shared" si="32"/>
        <v>40.667998323319594</v>
      </c>
      <c r="S2100">
        <v>1</v>
      </c>
      <c r="T2100">
        <v>0</v>
      </c>
    </row>
    <row r="2101" spans="1:20" x14ac:dyDescent="0.25">
      <c r="A2101" t="s">
        <v>15</v>
      </c>
      <c r="B2101" s="3">
        <v>25.974446</v>
      </c>
      <c r="C2101" s="2">
        <v>1.6288549999999999</v>
      </c>
      <c r="D2101" s="2">
        <v>108.090006</v>
      </c>
      <c r="E2101">
        <v>1</v>
      </c>
      <c r="F2101">
        <v>1</v>
      </c>
      <c r="G2101" s="3">
        <v>3</v>
      </c>
      <c r="H2101" s="3">
        <v>3</v>
      </c>
      <c r="I2101">
        <v>1</v>
      </c>
      <c r="J2101">
        <v>0</v>
      </c>
      <c r="K2101" s="2">
        <v>1.7571049999999999</v>
      </c>
      <c r="L2101">
        <v>0</v>
      </c>
      <c r="M2101" s="2">
        <v>8.5119E-2</v>
      </c>
      <c r="N2101" s="2">
        <v>0.46544400000000002</v>
      </c>
      <c r="O2101" s="18">
        <v>1</v>
      </c>
      <c r="P2101">
        <v>4</v>
      </c>
      <c r="Q2101" t="s">
        <v>32</v>
      </c>
      <c r="R2101" s="2">
        <f t="shared" si="32"/>
        <v>40.739968636309754</v>
      </c>
      <c r="S2101">
        <v>1</v>
      </c>
      <c r="T2101">
        <v>0</v>
      </c>
    </row>
    <row r="2102" spans="1:20" x14ac:dyDescent="0.25">
      <c r="A2102" t="s">
        <v>15</v>
      </c>
      <c r="B2102" s="3">
        <v>25.777564999999999</v>
      </c>
      <c r="C2102" s="2">
        <v>1.6282049999999999</v>
      </c>
      <c r="D2102" s="2">
        <v>107.378702</v>
      </c>
      <c r="E2102">
        <v>1</v>
      </c>
      <c r="F2102">
        <v>1</v>
      </c>
      <c r="G2102" s="3">
        <v>3</v>
      </c>
      <c r="H2102" s="3">
        <v>3</v>
      </c>
      <c r="I2102">
        <v>1</v>
      </c>
      <c r="J2102">
        <v>0</v>
      </c>
      <c r="K2102" s="2">
        <v>2.5066310000000001</v>
      </c>
      <c r="L2102">
        <v>0</v>
      </c>
      <c r="M2102" s="2">
        <v>2.5787000000000001E-2</v>
      </c>
      <c r="N2102" s="2">
        <v>0.48416500000000001</v>
      </c>
      <c r="O2102" s="18">
        <v>1</v>
      </c>
      <c r="P2102">
        <v>4</v>
      </c>
      <c r="Q2102" t="s">
        <v>32</v>
      </c>
      <c r="R2102" s="2">
        <f t="shared" si="32"/>
        <v>40.504192811001666</v>
      </c>
      <c r="S2102">
        <v>1</v>
      </c>
      <c r="T2102">
        <v>0</v>
      </c>
    </row>
    <row r="2103" spans="1:20" x14ac:dyDescent="0.25">
      <c r="A2103" t="s">
        <v>15</v>
      </c>
      <c r="B2103" s="3">
        <v>25.722003999999998</v>
      </c>
      <c r="C2103" s="2">
        <v>1.6284700000000001</v>
      </c>
      <c r="D2103" s="2">
        <v>107.21894899999999</v>
      </c>
      <c r="E2103">
        <v>1</v>
      </c>
      <c r="F2103">
        <v>1</v>
      </c>
      <c r="G2103" s="3">
        <v>3</v>
      </c>
      <c r="H2103" s="3">
        <v>3</v>
      </c>
      <c r="I2103">
        <v>1</v>
      </c>
      <c r="J2103">
        <v>0</v>
      </c>
      <c r="K2103" s="2">
        <v>2.4870700000000001</v>
      </c>
      <c r="L2103">
        <v>0</v>
      </c>
      <c r="M2103" s="2">
        <v>6.7329E-2</v>
      </c>
      <c r="N2103" s="2">
        <v>0.45582299999999998</v>
      </c>
      <c r="O2103" s="18">
        <v>1</v>
      </c>
      <c r="P2103">
        <v>4</v>
      </c>
      <c r="Q2103" t="s">
        <v>32</v>
      </c>
      <c r="R2103" s="2">
        <f t="shared" si="32"/>
        <v>40.430770805914541</v>
      </c>
      <c r="S2103">
        <v>1</v>
      </c>
      <c r="T2103">
        <v>0</v>
      </c>
    </row>
    <row r="2104" spans="1:20" x14ac:dyDescent="0.25">
      <c r="A2104" t="s">
        <v>15</v>
      </c>
      <c r="B2104" s="3">
        <v>25.765628</v>
      </c>
      <c r="C2104" s="2">
        <v>1.627839</v>
      </c>
      <c r="D2104" s="2">
        <v>108.10736</v>
      </c>
      <c r="E2104">
        <v>1</v>
      </c>
      <c r="F2104">
        <v>1</v>
      </c>
      <c r="G2104" s="3">
        <v>3</v>
      </c>
      <c r="H2104" s="3">
        <v>3</v>
      </c>
      <c r="I2104">
        <v>1</v>
      </c>
      <c r="J2104">
        <v>0</v>
      </c>
      <c r="K2104" s="2">
        <v>2.320068</v>
      </c>
      <c r="L2104">
        <v>0</v>
      </c>
      <c r="M2104" s="2">
        <v>4.5246000000000001E-2</v>
      </c>
      <c r="N2104" s="2">
        <v>0.41310599999999997</v>
      </c>
      <c r="O2104" s="18">
        <v>1</v>
      </c>
      <c r="P2104">
        <v>4</v>
      </c>
      <c r="Q2104" t="s">
        <v>32</v>
      </c>
      <c r="R2104" s="2">
        <f t="shared" si="32"/>
        <v>40.797388448720611</v>
      </c>
      <c r="S2104">
        <v>1</v>
      </c>
      <c r="T2104">
        <v>0</v>
      </c>
    </row>
    <row r="2105" spans="1:20" x14ac:dyDescent="0.25">
      <c r="A2105" t="s">
        <v>15</v>
      </c>
      <c r="B2105" s="3">
        <v>21.016849000000001</v>
      </c>
      <c r="C2105" s="2">
        <v>1.7242679999999999</v>
      </c>
      <c r="D2105" s="2">
        <v>133.033523</v>
      </c>
      <c r="E2105">
        <v>1</v>
      </c>
      <c r="F2105">
        <v>1</v>
      </c>
      <c r="G2105" s="3">
        <v>3</v>
      </c>
      <c r="H2105" s="3">
        <v>3</v>
      </c>
      <c r="I2105">
        <v>1</v>
      </c>
      <c r="J2105">
        <v>0</v>
      </c>
      <c r="K2105" s="2">
        <v>1.650612</v>
      </c>
      <c r="L2105">
        <v>0</v>
      </c>
      <c r="M2105" s="2">
        <v>1.537639</v>
      </c>
      <c r="N2105" s="2">
        <v>0.91245699999999996</v>
      </c>
      <c r="O2105" s="18">
        <v>1</v>
      </c>
      <c r="P2105">
        <v>4</v>
      </c>
      <c r="Q2105" t="s">
        <v>32</v>
      </c>
      <c r="R2105" s="2">
        <f t="shared" si="32"/>
        <v>44.745725647457732</v>
      </c>
      <c r="S2105">
        <v>1</v>
      </c>
      <c r="T2105">
        <v>0</v>
      </c>
    </row>
    <row r="2106" spans="1:20" x14ac:dyDescent="0.25">
      <c r="A2106" t="s">
        <v>15</v>
      </c>
      <c r="B2106" s="3">
        <v>21.682366999999999</v>
      </c>
      <c r="C2106" s="2">
        <v>1.732383</v>
      </c>
      <c r="D2106" s="2">
        <v>133.04394099999999</v>
      </c>
      <c r="E2106">
        <v>1</v>
      </c>
      <c r="F2106">
        <v>1</v>
      </c>
      <c r="G2106" s="3">
        <v>3</v>
      </c>
      <c r="H2106" s="3">
        <v>3</v>
      </c>
      <c r="I2106">
        <v>1</v>
      </c>
      <c r="J2106">
        <v>0</v>
      </c>
      <c r="K2106" s="2">
        <v>1.610768</v>
      </c>
      <c r="L2106">
        <v>0</v>
      </c>
      <c r="M2106" s="2">
        <v>1.5103979999999999</v>
      </c>
      <c r="N2106" s="2">
        <v>0.93145500000000003</v>
      </c>
      <c r="O2106" s="18">
        <v>1</v>
      </c>
      <c r="P2106">
        <v>4</v>
      </c>
      <c r="Q2106" t="s">
        <v>32</v>
      </c>
      <c r="R2106" s="2">
        <f t="shared" si="32"/>
        <v>44.330974104420029</v>
      </c>
      <c r="S2106">
        <v>1</v>
      </c>
      <c r="T2106">
        <v>0</v>
      </c>
    </row>
    <row r="2107" spans="1:20" x14ac:dyDescent="0.25">
      <c r="A2107" t="s">
        <v>15</v>
      </c>
      <c r="B2107" s="3">
        <v>21.285965000000001</v>
      </c>
      <c r="C2107" s="2">
        <v>1.72692</v>
      </c>
      <c r="D2107" s="2">
        <v>131.33578600000001</v>
      </c>
      <c r="E2107">
        <v>1</v>
      </c>
      <c r="F2107">
        <v>1</v>
      </c>
      <c r="G2107" s="3">
        <v>3</v>
      </c>
      <c r="H2107" s="3">
        <v>3</v>
      </c>
      <c r="I2107">
        <v>1</v>
      </c>
      <c r="J2107">
        <v>0</v>
      </c>
      <c r="K2107" s="2">
        <v>1.7962670000000001</v>
      </c>
      <c r="L2107">
        <v>0</v>
      </c>
      <c r="M2107" s="2">
        <v>1.728332</v>
      </c>
      <c r="N2107" s="2">
        <v>0.89792400000000006</v>
      </c>
      <c r="O2107" s="18">
        <v>1</v>
      </c>
      <c r="P2107">
        <v>4</v>
      </c>
      <c r="Q2107" t="s">
        <v>32</v>
      </c>
      <c r="R2107" s="2">
        <f t="shared" si="32"/>
        <v>44.039120695215416</v>
      </c>
      <c r="S2107">
        <v>1</v>
      </c>
      <c r="T2107">
        <v>0</v>
      </c>
    </row>
    <row r="2108" spans="1:20" x14ac:dyDescent="0.25">
      <c r="A2108" t="s">
        <v>15</v>
      </c>
      <c r="B2108" s="3">
        <v>20.976842000000001</v>
      </c>
      <c r="C2108" s="2">
        <v>1.7107300000000001</v>
      </c>
      <c r="D2108" s="2">
        <v>131.40852799999999</v>
      </c>
      <c r="E2108">
        <v>1</v>
      </c>
      <c r="F2108">
        <v>1</v>
      </c>
      <c r="G2108" s="3">
        <v>3</v>
      </c>
      <c r="H2108" s="3">
        <v>3</v>
      </c>
      <c r="I2108">
        <v>1</v>
      </c>
      <c r="J2108">
        <v>0</v>
      </c>
      <c r="K2108" s="2">
        <v>1.7281390000000001</v>
      </c>
      <c r="L2108">
        <v>0</v>
      </c>
      <c r="M2108" s="2">
        <v>1.676269</v>
      </c>
      <c r="N2108" s="2">
        <v>0.90624700000000002</v>
      </c>
      <c r="O2108" s="18">
        <v>1</v>
      </c>
      <c r="P2108">
        <v>4</v>
      </c>
      <c r="Q2108" t="s">
        <v>32</v>
      </c>
      <c r="R2108" s="2">
        <f t="shared" si="32"/>
        <v>44.901475000689857</v>
      </c>
      <c r="S2108">
        <v>1</v>
      </c>
      <c r="T2108">
        <v>0</v>
      </c>
    </row>
    <row r="2109" spans="1:20" x14ac:dyDescent="0.25">
      <c r="A2109" t="s">
        <v>15</v>
      </c>
      <c r="B2109" s="3">
        <v>21.982942000000001</v>
      </c>
      <c r="C2109" s="2">
        <v>1.7485839999999999</v>
      </c>
      <c r="D2109" s="2">
        <v>133.742943</v>
      </c>
      <c r="E2109">
        <v>1</v>
      </c>
      <c r="F2109">
        <v>1</v>
      </c>
      <c r="G2109" s="3">
        <v>3</v>
      </c>
      <c r="H2109" s="3">
        <v>3</v>
      </c>
      <c r="I2109">
        <v>1</v>
      </c>
      <c r="J2109">
        <v>0</v>
      </c>
      <c r="K2109" s="2">
        <v>2.0051299999999999</v>
      </c>
      <c r="L2109">
        <v>0</v>
      </c>
      <c r="M2109" s="2">
        <v>1.3413900000000001</v>
      </c>
      <c r="N2109" s="2">
        <v>0.59926999999999997</v>
      </c>
      <c r="O2109" s="18">
        <v>1</v>
      </c>
      <c r="P2109">
        <v>4</v>
      </c>
      <c r="Q2109" t="s">
        <v>32</v>
      </c>
      <c r="R2109" s="2">
        <f t="shared" si="32"/>
        <v>43.741923352532012</v>
      </c>
      <c r="S2109">
        <v>1</v>
      </c>
      <c r="T2109">
        <v>0</v>
      </c>
    </row>
    <row r="2110" spans="1:20" x14ac:dyDescent="0.25">
      <c r="A2110" t="s">
        <v>15</v>
      </c>
      <c r="B2110" s="3">
        <v>22.524035999999999</v>
      </c>
      <c r="C2110" s="2">
        <v>1.7522059999999999</v>
      </c>
      <c r="D2110" s="2">
        <v>133.68935200000001</v>
      </c>
      <c r="E2110">
        <v>1</v>
      </c>
      <c r="F2110">
        <v>1</v>
      </c>
      <c r="G2110" s="3">
        <v>3</v>
      </c>
      <c r="H2110" s="3">
        <v>3</v>
      </c>
      <c r="I2110">
        <v>1</v>
      </c>
      <c r="J2110">
        <v>0</v>
      </c>
      <c r="K2110" s="2">
        <v>2.0541930000000002</v>
      </c>
      <c r="L2110">
        <v>0</v>
      </c>
      <c r="M2110" s="2">
        <v>1.414209</v>
      </c>
      <c r="N2110" s="2">
        <v>0.64628799999999997</v>
      </c>
      <c r="O2110" s="18">
        <v>1</v>
      </c>
      <c r="P2110">
        <v>4</v>
      </c>
      <c r="Q2110" t="s">
        <v>32</v>
      </c>
      <c r="R2110" s="2">
        <f t="shared" si="32"/>
        <v>43.54381658414929</v>
      </c>
      <c r="S2110">
        <v>1</v>
      </c>
      <c r="T2110">
        <v>0</v>
      </c>
    </row>
    <row r="2111" spans="1:20" x14ac:dyDescent="0.25">
      <c r="A2111" t="s">
        <v>15</v>
      </c>
      <c r="B2111" s="3">
        <v>24.361936</v>
      </c>
      <c r="C2111" s="2">
        <v>1.7394499999999999</v>
      </c>
      <c r="D2111" s="2">
        <v>133.34664100000001</v>
      </c>
      <c r="E2111">
        <v>1</v>
      </c>
      <c r="F2111">
        <v>1</v>
      </c>
      <c r="G2111" s="3">
        <v>3</v>
      </c>
      <c r="H2111" s="3">
        <v>3</v>
      </c>
      <c r="I2111">
        <v>1</v>
      </c>
      <c r="J2111">
        <v>0</v>
      </c>
      <c r="K2111" s="2">
        <v>2.8523390000000002</v>
      </c>
      <c r="L2111">
        <v>0</v>
      </c>
      <c r="M2111" s="2">
        <v>1.1391070000000001</v>
      </c>
      <c r="N2111" s="2">
        <v>0.58603499999999997</v>
      </c>
      <c r="O2111" s="18">
        <v>1</v>
      </c>
      <c r="P2111">
        <v>4</v>
      </c>
      <c r="Q2111" t="s">
        <v>32</v>
      </c>
      <c r="R2111" s="2">
        <f t="shared" si="32"/>
        <v>44.071535403330209</v>
      </c>
      <c r="S2111">
        <v>1</v>
      </c>
      <c r="T2111">
        <v>0</v>
      </c>
    </row>
    <row r="2112" spans="1:20" x14ac:dyDescent="0.25">
      <c r="A2112" t="s">
        <v>15</v>
      </c>
      <c r="B2112" s="3">
        <v>23.664708999999998</v>
      </c>
      <c r="C2112" s="2">
        <v>1.738836</v>
      </c>
      <c r="D2112" s="2">
        <v>133.47264100000001</v>
      </c>
      <c r="E2112">
        <v>1</v>
      </c>
      <c r="F2112">
        <v>1</v>
      </c>
      <c r="G2112" s="3">
        <v>3</v>
      </c>
      <c r="H2112" s="3">
        <v>3</v>
      </c>
      <c r="I2112">
        <v>1</v>
      </c>
      <c r="J2112">
        <v>0</v>
      </c>
      <c r="K2112" s="2">
        <v>2.8635130000000002</v>
      </c>
      <c r="L2112">
        <v>0</v>
      </c>
      <c r="M2112" s="2">
        <v>1.0264519999999999</v>
      </c>
      <c r="N2112" s="2">
        <v>0.71413700000000002</v>
      </c>
      <c r="O2112" s="18">
        <v>1</v>
      </c>
      <c r="P2112">
        <v>4</v>
      </c>
      <c r="Q2112" t="s">
        <v>32</v>
      </c>
      <c r="R2112" s="2">
        <f>D2112/(C2112*C2112)</f>
        <v>44.14433793816422</v>
      </c>
      <c r="S2112">
        <v>1</v>
      </c>
      <c r="T2112">
        <v>0</v>
      </c>
    </row>
  </sheetData>
  <autoFilter ref="A1:S2112" xr:uid="{00000000-0001-0000-0000-000000000000}"/>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
  <sheetViews>
    <sheetView workbookViewId="0">
      <selection activeCell="S31" sqref="S31"/>
    </sheetView>
  </sheetViews>
  <sheetFormatPr defaultRowHeight="15" x14ac:dyDescent="0.25"/>
  <cols>
    <col min="16" max="16" width="12.42578125" bestFit="1" customWidth="1"/>
  </cols>
  <sheetData>
    <row r="1" spans="1:16" x14ac:dyDescent="0.25">
      <c r="A1" s="1"/>
    </row>
    <row r="3" spans="1:16" x14ac:dyDescent="0.25">
      <c r="P3" s="4"/>
    </row>
    <row r="4" spans="1:16" x14ac:dyDescent="0.25">
      <c r="P4" s="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Age and Gender</vt:lpstr>
      <vt:lpstr>BMI per age and gender</vt:lpstr>
      <vt:lpstr>Family History</vt:lpstr>
      <vt:lpstr>BMI relation to Habbit</vt:lpstr>
      <vt:lpstr>Meal pattern to Weight</vt:lpstr>
      <vt:lpstr>Consumption of alcohol</vt:lpstr>
      <vt:lpstr>Activity level to weight</vt:lpstr>
      <vt:lpstr>Transpotaion</vt:lpstr>
      <vt:lpstr>descriptive statistics </vt:lpstr>
      <vt:lpstr>ObesityDataSet</vt:lpstr>
      <vt:lpstr>Field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Anila Khan</dc:creator>
  <cp:lastModifiedBy>emmanuel jacob</cp:lastModifiedBy>
  <dcterms:created xsi:type="dcterms:W3CDTF">2024-03-01T21:49:23Z</dcterms:created>
  <dcterms:modified xsi:type="dcterms:W3CDTF">2024-04-07T17:26:34Z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2024-03-13T11:49:57Z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a8fda891-5bc0-4975-94f4-bd8d531fd3ff</vt:lpwstr>
  </property>
  <property fmtid="{D5CDD505-2E9C-101B-9397-08002B2CF9AE}" pid="7" name="MSIP_Label_defa4170-0d19-0005-0004-bc88714345d2_ActionId">
    <vt:lpwstr>6dd482c3-7fc6-4432-837c-7a9dcd9275db</vt:lpwstr>
  </property>
  <property fmtid="{D5CDD505-2E9C-101B-9397-08002B2CF9AE}" pid="8" name="MSIP_Label_defa4170-0d19-0005-0004-bc88714345d2_ContentBits">
    <vt:lpwstr>0</vt:lpwstr>
  </property>
</Properties>
</file>