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sfer Files\LOSH Work\Ch 2 - Habitat and Survival manuscript\Detection Data\Total_annualsurvival\"/>
    </mc:Choice>
  </mc:AlternateContent>
  <xr:revisionPtr revIDLastSave="0" documentId="8_{BD398B24-9D39-4D96-9D68-A49BF1A41271}" xr6:coauthVersionLast="45" xr6:coauthVersionMax="45" xr10:uidLastSave="{00000000-0000-0000-0000-000000000000}"/>
  <bookViews>
    <workbookView xWindow="7488" yWindow="720" windowWidth="14364" windowHeight="10296" xr2:uid="{82D9742F-A6E6-4FAD-889D-93E87BB6A7FA}"/>
  </bookViews>
  <sheets>
    <sheet name="Sheet1" sheetId="1" r:id="rId1"/>
  </sheets>
  <definedNames>
    <definedName name="_xlnm._FilterDatabase" localSheetId="0" hidden="1">Sheet1!$B$1:$G$73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</calcChain>
</file>

<file path=xl/sharedStrings.xml><?xml version="1.0" encoding="utf-8"?>
<sst xmlns="http://schemas.openxmlformats.org/spreadsheetml/2006/main" count="277" uniqueCount="123">
  <si>
    <t>BirdID</t>
  </si>
  <si>
    <t>ID</t>
  </si>
  <si>
    <t>Number with Encounter History</t>
  </si>
  <si>
    <t>Sex (Male=1)</t>
  </si>
  <si>
    <t>Age(ASY=1)</t>
  </si>
  <si>
    <t>Year (2016-17=0,2017-18=1)</t>
  </si>
  <si>
    <t>PerchH5</t>
  </si>
  <si>
    <t>Wa5</t>
  </si>
  <si>
    <t>Crop5</t>
  </si>
  <si>
    <t>PerchH11</t>
  </si>
  <si>
    <t>Wa11</t>
  </si>
  <si>
    <t>Crop11</t>
  </si>
  <si>
    <t>Wire100</t>
  </si>
  <si>
    <t>Woody100</t>
  </si>
  <si>
    <t>Nonnat100</t>
  </si>
  <si>
    <t>Ditches100</t>
  </si>
  <si>
    <t>DitchW100</t>
  </si>
  <si>
    <t>GrassW100</t>
  </si>
  <si>
    <t>GrassH100</t>
  </si>
  <si>
    <t>Wire250</t>
  </si>
  <si>
    <t>Woody250</t>
  </si>
  <si>
    <t>Nonnat250</t>
  </si>
  <si>
    <t>Ditches250</t>
  </si>
  <si>
    <t>DitchW250</t>
  </si>
  <si>
    <t>GrassW250</t>
  </si>
  <si>
    <t>GrassH250</t>
  </si>
  <si>
    <t>Develop500</t>
  </si>
  <si>
    <t>Fallow500</t>
  </si>
  <si>
    <t>Alex McGingy</t>
  </si>
  <si>
    <t>.</t>
  </si>
  <si>
    <t>;</t>
  </si>
  <si>
    <t>Borneo</t>
  </si>
  <si>
    <t>Butch</t>
  </si>
  <si>
    <t>Czar Drumpf</t>
  </si>
  <si>
    <t>Czar</t>
  </si>
  <si>
    <t>Gator</t>
  </si>
  <si>
    <t>General Ironbeak</t>
  </si>
  <si>
    <t>Gen Ironbeak</t>
  </si>
  <si>
    <t>Gerald</t>
  </si>
  <si>
    <t>Hugo</t>
  </si>
  <si>
    <t>Irene</t>
  </si>
  <si>
    <t>Jeebus</t>
  </si>
  <si>
    <t>Joey</t>
  </si>
  <si>
    <t>LeeVi</t>
  </si>
  <si>
    <t>Lone Ranger</t>
  </si>
  <si>
    <t>Maddy Jingle Shrike</t>
  </si>
  <si>
    <t>Michelle</t>
  </si>
  <si>
    <t>Napolean</t>
  </si>
  <si>
    <t>Obama da Great</t>
  </si>
  <si>
    <t>Tingly</t>
  </si>
  <si>
    <t>Peanut</t>
  </si>
  <si>
    <t>PG</t>
  </si>
  <si>
    <t>Pg</t>
  </si>
  <si>
    <t>Powerline</t>
  </si>
  <si>
    <t>Power</t>
  </si>
  <si>
    <t>Rizzette</t>
  </si>
  <si>
    <t>Rocjaw</t>
  </si>
  <si>
    <t>Tickfaw</t>
  </si>
  <si>
    <t>Toad</t>
  </si>
  <si>
    <t>Tony</t>
  </si>
  <si>
    <t>Tranny</t>
  </si>
  <si>
    <t>Travis</t>
  </si>
  <si>
    <t>Usain</t>
  </si>
  <si>
    <t>Zapdos</t>
  </si>
  <si>
    <t>Hairlip</t>
  </si>
  <si>
    <t>Ol Yeller</t>
  </si>
  <si>
    <t>Angel</t>
  </si>
  <si>
    <t>Alex</t>
  </si>
  <si>
    <t>Angor Rot</t>
  </si>
  <si>
    <t>Angor</t>
  </si>
  <si>
    <t>Bagheera</t>
  </si>
  <si>
    <t>Batman</t>
  </si>
  <si>
    <t>Brickhouse</t>
  </si>
  <si>
    <t>Buckbeak</t>
  </si>
  <si>
    <t>Calvin</t>
  </si>
  <si>
    <t>Centralia</t>
  </si>
  <si>
    <t>Farmall</t>
  </si>
  <si>
    <t>Flyin' Dutchman</t>
  </si>
  <si>
    <t>Ghost of Collins</t>
  </si>
  <si>
    <t>Ghost</t>
  </si>
  <si>
    <t>Hercules</t>
  </si>
  <si>
    <t>Hunter</t>
  </si>
  <si>
    <t>Iceman</t>
  </si>
  <si>
    <t>Iprincess</t>
  </si>
  <si>
    <t>Irma</t>
  </si>
  <si>
    <t>Lil Snapper</t>
  </si>
  <si>
    <t>Lilsnap</t>
  </si>
  <si>
    <t>Lil Sweet</t>
  </si>
  <si>
    <t>Lilsweet</t>
  </si>
  <si>
    <t>Lone</t>
  </si>
  <si>
    <t>Maddy</t>
  </si>
  <si>
    <t>Miss America</t>
  </si>
  <si>
    <t>MissAm</t>
  </si>
  <si>
    <t>Ms. Betty</t>
  </si>
  <si>
    <t>MsB</t>
  </si>
  <si>
    <t>Obama</t>
  </si>
  <si>
    <t>Orion</t>
  </si>
  <si>
    <t>Pinky Tuscadero</t>
  </si>
  <si>
    <t>Pinky</t>
  </si>
  <si>
    <t>Raymond</t>
  </si>
  <si>
    <t>Ricola</t>
  </si>
  <si>
    <t>Rockette</t>
  </si>
  <si>
    <t>Rudolph</t>
  </si>
  <si>
    <t>Saphira</t>
  </si>
  <si>
    <t>Sasquatch</t>
  </si>
  <si>
    <t>Sea-sick Crocodile</t>
  </si>
  <si>
    <t>Seasickcroc</t>
  </si>
  <si>
    <t>Six-Way</t>
  </si>
  <si>
    <t>Sixway</t>
  </si>
  <si>
    <t>Stryker</t>
  </si>
  <si>
    <t>Titan</t>
  </si>
  <si>
    <t>Violetta</t>
  </si>
  <si>
    <t>Viking</t>
  </si>
  <si>
    <t>Young Atlas</t>
  </si>
  <si>
    <t>Clever Girl</t>
  </si>
  <si>
    <t>Cotton Eyed Joe</t>
  </si>
  <si>
    <t>Doo-Doo Shrike</t>
  </si>
  <si>
    <t>Kubo</t>
  </si>
  <si>
    <t>PBS</t>
  </si>
  <si>
    <t>Detection History</t>
  </si>
  <si>
    <t>Date</t>
  </si>
  <si>
    <t>Band Year</t>
  </si>
  <si>
    <t>IPrincess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</si>
</sst>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66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FFFF66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5" tint="-0.24997711111789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3" borderId="5" xfId="0" applyFill="1" applyBorder="1"/>
    <xf numFmtId="14" fontId="0" fillId="0" borderId="5" xfId="0" applyNumberFormat="1" applyBorder="1"/>
    <xf numFmtId="0" fontId="0" fillId="3" borderId="6" xfId="0" applyFill="1" applyBorder="1"/>
    <xf numFmtId="14" fontId="0" fillId="0" borderId="6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7" xfId="0" applyBorder="1"/>
    <xf numFmtId="0" fontId="0" fillId="4" borderId="5" xfId="0" applyFill="1" applyBorder="1"/>
    <xf numFmtId="14" fontId="0" fillId="0" borderId="8" xfId="0" applyNumberFormat="1" applyBorder="1"/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C8C3-A6D7-4266-965A-9C0C1CD2FB97}">
  <dimension ref="A1:AL74"/>
  <sheetViews>
    <sheetView tabSelected="1" topLeftCell="A55" workbookViewId="0">
      <selection activeCell="F59" sqref="F59"/>
    </sheetView>
  </sheetViews>
  <sheetFormatPr defaultRowHeight="14.4" x14ac:dyDescent="0.3"/>
  <cols>
    <col min="7" max="7" width="12.5546875" customWidth="1"/>
  </cols>
  <sheetData>
    <row r="1" spans="1:38" s="1" customFormat="1" x14ac:dyDescent="0.3">
      <c r="A1" s="1" t="s">
        <v>0</v>
      </c>
      <c r="B1" s="14" t="s">
        <v>1</v>
      </c>
      <c r="C1" s="14" t="s">
        <v>120</v>
      </c>
      <c r="D1" s="14" t="s">
        <v>121</v>
      </c>
      <c r="E1" s="14">
        <v>2016</v>
      </c>
      <c r="F1" s="14">
        <v>2017</v>
      </c>
      <c r="G1" s="14">
        <v>2018</v>
      </c>
      <c r="H1" s="1" t="s">
        <v>119</v>
      </c>
      <c r="J1" s="1" t="s">
        <v>2</v>
      </c>
      <c r="L1" s="1" t="s">
        <v>3</v>
      </c>
      <c r="M1" s="1" t="s">
        <v>4</v>
      </c>
      <c r="N1" s="2" t="s">
        <v>5</v>
      </c>
      <c r="O1" s="2"/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</row>
    <row r="2" spans="1:38" x14ac:dyDescent="0.3">
      <c r="A2" t="s">
        <v>67</v>
      </c>
      <c r="B2" s="15" t="s">
        <v>28</v>
      </c>
      <c r="C2" s="16">
        <v>42759</v>
      </c>
      <c r="D2" s="14">
        <v>0</v>
      </c>
      <c r="E2" s="14">
        <v>1</v>
      </c>
      <c r="F2" s="14">
        <v>1</v>
      </c>
      <c r="G2" s="14">
        <v>1</v>
      </c>
      <c r="H2" t="str">
        <f>E2&amp;F2&amp;G2</f>
        <v>111</v>
      </c>
      <c r="J2">
        <v>1</v>
      </c>
      <c r="L2">
        <v>1</v>
      </c>
      <c r="M2">
        <v>1</v>
      </c>
      <c r="N2" s="27">
        <v>1</v>
      </c>
      <c r="O2" s="27"/>
      <c r="P2" s="4">
        <v>7.416666666666667</v>
      </c>
      <c r="Q2" s="4">
        <v>0.66666666666666663</v>
      </c>
      <c r="R2" s="4">
        <v>0.5</v>
      </c>
      <c r="S2" s="4">
        <v>7.416666666666667</v>
      </c>
      <c r="T2" s="4">
        <v>0.66666666666666663</v>
      </c>
      <c r="U2" s="4">
        <v>0.5</v>
      </c>
      <c r="V2" s="4">
        <v>236.66666666666666</v>
      </c>
      <c r="W2" s="4">
        <v>7</v>
      </c>
      <c r="X2" s="4">
        <v>6.666666666666667</v>
      </c>
      <c r="Y2" s="4">
        <v>1.6666666666666667</v>
      </c>
      <c r="Z2" s="4">
        <v>3.8333333333333335</v>
      </c>
      <c r="AA2" s="4">
        <v>4.333333333333333</v>
      </c>
      <c r="AB2" s="4">
        <v>8.3333333333333329E-2</v>
      </c>
      <c r="AC2" s="4">
        <v>686.66666666666663</v>
      </c>
      <c r="AD2" s="4">
        <v>12</v>
      </c>
      <c r="AE2" s="4">
        <v>11.666666666666666</v>
      </c>
      <c r="AF2" s="4">
        <v>2</v>
      </c>
      <c r="AG2" s="4">
        <v>3.4166666666666665</v>
      </c>
      <c r="AH2" s="4">
        <v>5.166666666666667</v>
      </c>
      <c r="AI2" s="4">
        <v>7.4999999999999997E-2</v>
      </c>
      <c r="AJ2" s="4">
        <v>10.297482840000001</v>
      </c>
      <c r="AK2" s="4">
        <v>0</v>
      </c>
      <c r="AL2" t="s">
        <v>30</v>
      </c>
    </row>
    <row r="3" spans="1:38" x14ac:dyDescent="0.3">
      <c r="A3" t="s">
        <v>66</v>
      </c>
      <c r="B3" s="15" t="s">
        <v>66</v>
      </c>
      <c r="C3" s="16">
        <v>42756</v>
      </c>
      <c r="D3" s="14">
        <v>0</v>
      </c>
      <c r="E3" s="14">
        <v>1</v>
      </c>
      <c r="F3" s="14">
        <v>0</v>
      </c>
      <c r="G3" s="14">
        <v>0</v>
      </c>
      <c r="H3" t="str">
        <f t="shared" ref="H3:H66" si="0">E3&amp;F3&amp;G3</f>
        <v>100</v>
      </c>
      <c r="J3">
        <v>1</v>
      </c>
      <c r="L3">
        <v>0</v>
      </c>
      <c r="M3">
        <v>1</v>
      </c>
      <c r="N3" s="3">
        <v>0</v>
      </c>
      <c r="O3" s="3"/>
      <c r="AL3" t="s">
        <v>30</v>
      </c>
    </row>
    <row r="4" spans="1:38" x14ac:dyDescent="0.3">
      <c r="A4" t="s">
        <v>69</v>
      </c>
      <c r="B4" s="22" t="s">
        <v>68</v>
      </c>
      <c r="C4" s="16">
        <v>43098</v>
      </c>
      <c r="D4" s="14">
        <v>1</v>
      </c>
      <c r="E4" s="14" t="s">
        <v>29</v>
      </c>
      <c r="F4" s="14">
        <v>1</v>
      </c>
      <c r="G4" s="14">
        <v>0</v>
      </c>
      <c r="H4" t="str">
        <f t="shared" si="0"/>
        <v>.10</v>
      </c>
      <c r="J4">
        <v>1</v>
      </c>
      <c r="L4">
        <v>1</v>
      </c>
      <c r="M4">
        <v>1</v>
      </c>
      <c r="N4" s="27">
        <v>1</v>
      </c>
      <c r="O4" s="27"/>
      <c r="P4" s="4">
        <v>7.1966666666666663</v>
      </c>
      <c r="Q4" s="4">
        <v>0.5</v>
      </c>
      <c r="R4" s="4">
        <v>0.5</v>
      </c>
      <c r="S4" s="4">
        <v>7.1966666666666663</v>
      </c>
      <c r="T4" s="4">
        <v>0.58333333333333337</v>
      </c>
      <c r="U4" s="4">
        <v>0.83333333333333337</v>
      </c>
      <c r="V4" s="4">
        <v>326.66666666666669</v>
      </c>
      <c r="W4" s="4">
        <v>7.5</v>
      </c>
      <c r="X4" s="4">
        <v>8.1666666666666661</v>
      </c>
      <c r="Y4" s="4">
        <v>3.1666666666666665</v>
      </c>
      <c r="Z4" s="4">
        <v>2.1972222220833335</v>
      </c>
      <c r="AA4" s="4">
        <v>3.5972222223333339</v>
      </c>
      <c r="AB4" s="4">
        <v>0.16388888874999999</v>
      </c>
      <c r="AC4" s="4">
        <v>783.33333333333337</v>
      </c>
      <c r="AD4" s="4">
        <v>7.5</v>
      </c>
      <c r="AE4" s="4">
        <v>9.6666666666666661</v>
      </c>
      <c r="AF4" s="4">
        <v>3.1666666666666665</v>
      </c>
      <c r="AG4" s="4">
        <v>2.2083333331666668</v>
      </c>
      <c r="AH4" s="4">
        <v>3.5833333335000006</v>
      </c>
      <c r="AI4" s="4">
        <v>0.19374999983333333</v>
      </c>
      <c r="AJ4" s="4">
        <v>4.9387017169999998</v>
      </c>
      <c r="AK4" s="4">
        <v>0</v>
      </c>
      <c r="AL4" t="s">
        <v>30</v>
      </c>
    </row>
    <row r="5" spans="1:38" x14ac:dyDescent="0.3">
      <c r="A5" t="s">
        <v>70</v>
      </c>
      <c r="B5" s="22" t="s">
        <v>70</v>
      </c>
      <c r="C5" s="16">
        <v>43128</v>
      </c>
      <c r="D5" s="14">
        <v>1</v>
      </c>
      <c r="E5" s="14" t="s">
        <v>29</v>
      </c>
      <c r="F5" s="14">
        <v>1</v>
      </c>
      <c r="G5" s="14">
        <v>1</v>
      </c>
      <c r="H5" t="str">
        <f t="shared" si="0"/>
        <v>.11</v>
      </c>
      <c r="J5">
        <v>1</v>
      </c>
      <c r="L5">
        <v>0</v>
      </c>
      <c r="M5">
        <v>0</v>
      </c>
      <c r="N5" s="27">
        <v>1</v>
      </c>
      <c r="O5" s="27"/>
      <c r="P5" s="4">
        <v>6.4375</v>
      </c>
      <c r="Q5" s="4">
        <v>0.25</v>
      </c>
      <c r="R5" s="4">
        <v>0.5</v>
      </c>
      <c r="S5" s="4">
        <v>6.4375</v>
      </c>
      <c r="T5" s="4">
        <v>0.25</v>
      </c>
      <c r="U5" s="4">
        <v>1</v>
      </c>
      <c r="V5" s="4">
        <v>202.5</v>
      </c>
      <c r="W5" s="4">
        <v>51</v>
      </c>
      <c r="X5" s="4">
        <v>6.75</v>
      </c>
      <c r="Y5" s="4">
        <v>2.25</v>
      </c>
      <c r="Z5" s="4">
        <v>5.8020833332499997</v>
      </c>
      <c r="AA5" s="4">
        <v>20.875</v>
      </c>
      <c r="AB5" s="4">
        <v>0.25</v>
      </c>
      <c r="AC5" s="4">
        <v>507.5</v>
      </c>
      <c r="AD5" s="4">
        <v>55</v>
      </c>
      <c r="AE5" s="4">
        <v>16.25</v>
      </c>
      <c r="AF5" s="4">
        <v>3</v>
      </c>
      <c r="AG5" s="4">
        <v>5.0833333329999997</v>
      </c>
      <c r="AH5" s="4">
        <v>16.875</v>
      </c>
      <c r="AI5" s="4">
        <v>0.25</v>
      </c>
      <c r="AJ5" s="4">
        <v>3.5523390689999998</v>
      </c>
      <c r="AK5" s="4">
        <v>0</v>
      </c>
      <c r="AL5" t="s">
        <v>30</v>
      </c>
    </row>
    <row r="6" spans="1:38" x14ac:dyDescent="0.3">
      <c r="A6" t="s">
        <v>71</v>
      </c>
      <c r="B6" s="22" t="s">
        <v>71</v>
      </c>
      <c r="C6" s="16">
        <v>43128</v>
      </c>
      <c r="D6" s="14">
        <v>1</v>
      </c>
      <c r="E6" s="14" t="s">
        <v>29</v>
      </c>
      <c r="F6" s="14">
        <v>1</v>
      </c>
      <c r="G6" s="14">
        <v>0</v>
      </c>
      <c r="H6" t="str">
        <f t="shared" si="0"/>
        <v>.10</v>
      </c>
      <c r="J6">
        <v>1</v>
      </c>
      <c r="L6">
        <v>1</v>
      </c>
      <c r="M6">
        <v>1</v>
      </c>
      <c r="N6" s="27">
        <v>1</v>
      </c>
      <c r="O6" s="27"/>
      <c r="P6" s="4">
        <v>8.204545454545455</v>
      </c>
      <c r="Q6" s="4">
        <v>0.90909090909090906</v>
      </c>
      <c r="R6" s="4">
        <v>0.18181818181818182</v>
      </c>
      <c r="S6" s="4">
        <v>8.204545454545455</v>
      </c>
      <c r="T6" s="4">
        <v>0.90909090909090906</v>
      </c>
      <c r="U6" s="4">
        <v>0.90909090909090906</v>
      </c>
      <c r="V6" s="4">
        <v>198.18181818181819</v>
      </c>
      <c r="W6" s="4">
        <v>25</v>
      </c>
      <c r="X6" s="4">
        <v>0.54545454545454541</v>
      </c>
      <c r="Y6" s="4">
        <v>2.0909090909090908</v>
      </c>
      <c r="Z6" s="4">
        <v>4.7848484849090909</v>
      </c>
      <c r="AA6" s="4">
        <v>6.0196969696363647</v>
      </c>
      <c r="AB6" s="4">
        <v>0.36196969690909092</v>
      </c>
      <c r="AC6" s="4">
        <v>608.18181818181813</v>
      </c>
      <c r="AD6" s="4">
        <v>42.454545454545453</v>
      </c>
      <c r="AE6" s="4">
        <v>3.0909090909090908</v>
      </c>
      <c r="AF6" s="4">
        <v>3.3636363636363638</v>
      </c>
      <c r="AG6" s="4">
        <v>5.0083333333636366</v>
      </c>
      <c r="AH6" s="4">
        <v>6.7674242424545445</v>
      </c>
      <c r="AI6" s="4">
        <v>0.37386363636363634</v>
      </c>
      <c r="AJ6" s="4">
        <v>6.773823192</v>
      </c>
      <c r="AK6" s="4">
        <v>13.2032147</v>
      </c>
      <c r="AL6" t="s">
        <v>30</v>
      </c>
    </row>
    <row r="7" spans="1:38" x14ac:dyDescent="0.3">
      <c r="A7" t="s">
        <v>31</v>
      </c>
      <c r="B7" s="15" t="s">
        <v>31</v>
      </c>
      <c r="C7" s="16">
        <v>42765</v>
      </c>
      <c r="D7" s="14">
        <v>0</v>
      </c>
      <c r="E7" s="14">
        <v>1</v>
      </c>
      <c r="F7" s="14">
        <v>0</v>
      </c>
      <c r="G7" s="14">
        <v>0</v>
      </c>
      <c r="H7" t="str">
        <f t="shared" si="0"/>
        <v>100</v>
      </c>
      <c r="J7">
        <v>1</v>
      </c>
      <c r="L7">
        <v>1</v>
      </c>
      <c r="M7">
        <v>1</v>
      </c>
      <c r="N7" s="3">
        <v>0</v>
      </c>
      <c r="O7" s="3"/>
      <c r="P7" s="4">
        <v>6.4</v>
      </c>
      <c r="Q7" s="4">
        <v>0</v>
      </c>
      <c r="R7" s="4">
        <v>1</v>
      </c>
      <c r="S7" s="4">
        <v>6.4</v>
      </c>
      <c r="T7" s="4">
        <v>0</v>
      </c>
      <c r="U7" s="4">
        <v>1</v>
      </c>
      <c r="V7" s="4">
        <v>203.75</v>
      </c>
      <c r="W7" s="4">
        <v>0</v>
      </c>
      <c r="X7" s="4">
        <v>7.25</v>
      </c>
      <c r="Y7" s="4">
        <v>1.75</v>
      </c>
      <c r="Z7" s="4">
        <v>1.7687499999999998</v>
      </c>
      <c r="AA7" s="4">
        <v>4.5</v>
      </c>
      <c r="AB7" s="4">
        <v>0.25</v>
      </c>
      <c r="AC7" s="4">
        <v>535</v>
      </c>
      <c r="AD7" s="4">
        <v>5</v>
      </c>
      <c r="AE7" s="4">
        <v>24.25</v>
      </c>
      <c r="AF7" s="4">
        <v>3</v>
      </c>
      <c r="AG7" s="4">
        <v>1.766666667</v>
      </c>
      <c r="AH7" s="4">
        <v>9.5416666667500003</v>
      </c>
      <c r="AI7" s="4">
        <v>0.25</v>
      </c>
      <c r="AJ7" s="4">
        <v>5.9587623089999999</v>
      </c>
      <c r="AK7" s="4">
        <v>0</v>
      </c>
      <c r="AL7" t="s">
        <v>30</v>
      </c>
    </row>
    <row r="8" spans="1:38" x14ac:dyDescent="0.3">
      <c r="A8" t="s">
        <v>72</v>
      </c>
      <c r="B8" s="22" t="s">
        <v>72</v>
      </c>
      <c r="C8" s="16">
        <v>43153</v>
      </c>
      <c r="D8" s="14">
        <v>1</v>
      </c>
      <c r="E8" s="14" t="s">
        <v>29</v>
      </c>
      <c r="F8" s="14">
        <v>1</v>
      </c>
      <c r="G8" s="14">
        <v>0</v>
      </c>
      <c r="H8" t="str">
        <f t="shared" si="0"/>
        <v>.10</v>
      </c>
      <c r="J8">
        <v>1</v>
      </c>
      <c r="L8">
        <v>1</v>
      </c>
      <c r="M8">
        <v>1</v>
      </c>
      <c r="N8" s="27">
        <v>1</v>
      </c>
      <c r="O8" s="27"/>
      <c r="P8" s="4">
        <v>5.5916666666666659</v>
      </c>
      <c r="Q8" s="4">
        <v>0.83333333333333337</v>
      </c>
      <c r="R8" s="4">
        <v>0.16666666666666666</v>
      </c>
      <c r="S8" s="4">
        <v>5.5916666666666659</v>
      </c>
      <c r="T8" s="4">
        <v>0.83333333333333337</v>
      </c>
      <c r="U8" s="4">
        <v>0.5</v>
      </c>
      <c r="V8" s="4">
        <v>216.66666666666666</v>
      </c>
      <c r="W8" s="4">
        <v>4.666666666666667</v>
      </c>
      <c r="X8" s="4">
        <v>3.6666666666666665</v>
      </c>
      <c r="Y8" s="4">
        <v>2</v>
      </c>
      <c r="Z8" s="4">
        <v>5.604166666666667</v>
      </c>
      <c r="AA8" s="4">
        <v>3.5416666666666665</v>
      </c>
      <c r="AB8" s="4">
        <v>0.25833333333333336</v>
      </c>
      <c r="AC8" s="4">
        <v>668.33333333333337</v>
      </c>
      <c r="AD8" s="4">
        <v>12.666666666666666</v>
      </c>
      <c r="AE8" s="4">
        <v>7.666666666666667</v>
      </c>
      <c r="AF8" s="4">
        <v>2.8333333333333335</v>
      </c>
      <c r="AG8" s="4">
        <v>4.65625</v>
      </c>
      <c r="AH8" s="4">
        <v>3.5208333333333335</v>
      </c>
      <c r="AI8" s="4">
        <v>0.35416666666666669</v>
      </c>
      <c r="AJ8" s="4">
        <v>7.5630444690000003</v>
      </c>
      <c r="AK8" s="4">
        <v>0.22918316599999997</v>
      </c>
      <c r="AL8" t="s">
        <v>30</v>
      </c>
    </row>
    <row r="9" spans="1:38" x14ac:dyDescent="0.3">
      <c r="A9" t="s">
        <v>73</v>
      </c>
      <c r="B9" s="22" t="s">
        <v>73</v>
      </c>
      <c r="C9" s="16">
        <v>43056</v>
      </c>
      <c r="D9" s="14">
        <v>1</v>
      </c>
      <c r="E9" s="14" t="s">
        <v>29</v>
      </c>
      <c r="F9" s="14">
        <v>1</v>
      </c>
      <c r="G9" s="14">
        <v>0</v>
      </c>
      <c r="H9" t="str">
        <f t="shared" si="0"/>
        <v>.10</v>
      </c>
      <c r="J9">
        <v>1</v>
      </c>
      <c r="L9">
        <v>1</v>
      </c>
      <c r="M9">
        <v>1</v>
      </c>
      <c r="N9" s="27">
        <v>1</v>
      </c>
      <c r="O9" s="27"/>
      <c r="P9" s="4">
        <v>6.611538461538462</v>
      </c>
      <c r="Q9" s="4">
        <v>0.69230769230769229</v>
      </c>
      <c r="R9" s="4">
        <v>0.38461538461538464</v>
      </c>
      <c r="S9" s="4">
        <v>6.611538461538462</v>
      </c>
      <c r="T9" s="4">
        <v>0.76923076923076927</v>
      </c>
      <c r="U9" s="4">
        <v>0.84615384615384615</v>
      </c>
      <c r="V9" s="4">
        <v>217.30769230769232</v>
      </c>
      <c r="W9" s="4">
        <v>8.7692307692307701</v>
      </c>
      <c r="X9" s="4">
        <v>20.076923076923077</v>
      </c>
      <c r="Y9" s="4">
        <v>2.1538461538461537</v>
      </c>
      <c r="Z9" s="4">
        <v>3.1384615384615384</v>
      </c>
      <c r="AA9" s="4">
        <v>4.5653846153846152</v>
      </c>
      <c r="AB9" s="4">
        <v>0.5461538461538461</v>
      </c>
      <c r="AC9" s="4">
        <v>715</v>
      </c>
      <c r="AD9" s="4">
        <v>53.230769230769234</v>
      </c>
      <c r="AE9" s="4">
        <v>32.92307692307692</v>
      </c>
      <c r="AF9" s="4">
        <v>2.9230769230769229</v>
      </c>
      <c r="AG9" s="4">
        <v>3.8333333333846151</v>
      </c>
      <c r="AH9" s="4">
        <v>6.1089743589230761</v>
      </c>
      <c r="AI9" s="4">
        <v>0.51602564107692306</v>
      </c>
      <c r="AJ9" s="4">
        <v>10.767468500000003</v>
      </c>
      <c r="AK9" s="4">
        <v>0.45819014899999999</v>
      </c>
      <c r="AL9" t="s">
        <v>30</v>
      </c>
    </row>
    <row r="10" spans="1:38" x14ac:dyDescent="0.3">
      <c r="A10" t="s">
        <v>32</v>
      </c>
      <c r="B10" s="15" t="s">
        <v>32</v>
      </c>
      <c r="C10" s="16">
        <v>42744</v>
      </c>
      <c r="D10" s="14">
        <v>0</v>
      </c>
      <c r="E10" s="14">
        <v>1</v>
      </c>
      <c r="F10" s="14">
        <v>1</v>
      </c>
      <c r="G10" s="14">
        <v>1</v>
      </c>
      <c r="H10" t="str">
        <f t="shared" si="0"/>
        <v>111</v>
      </c>
      <c r="J10">
        <v>1</v>
      </c>
      <c r="L10">
        <v>1</v>
      </c>
      <c r="M10">
        <v>1</v>
      </c>
      <c r="N10" s="27">
        <v>1</v>
      </c>
      <c r="O10" s="27"/>
      <c r="P10" s="4">
        <v>7.9</v>
      </c>
      <c r="Q10" s="4">
        <v>0.75</v>
      </c>
      <c r="R10" s="4">
        <v>0</v>
      </c>
      <c r="S10" s="4">
        <v>7.9</v>
      </c>
      <c r="T10" s="4">
        <v>0.75</v>
      </c>
      <c r="U10" s="4">
        <v>0.25</v>
      </c>
      <c r="V10" s="4">
        <v>282.5</v>
      </c>
      <c r="W10" s="4">
        <v>4</v>
      </c>
      <c r="X10" s="4">
        <v>31.5</v>
      </c>
      <c r="Y10" s="4">
        <v>2</v>
      </c>
      <c r="Z10" s="4">
        <v>2.375</v>
      </c>
      <c r="AA10" s="4">
        <v>20</v>
      </c>
      <c r="AB10" s="4">
        <v>0.25</v>
      </c>
      <c r="AC10" s="4">
        <v>582.5</v>
      </c>
      <c r="AD10" s="4">
        <v>53</v>
      </c>
      <c r="AE10" s="4">
        <v>38</v>
      </c>
      <c r="AF10" s="4">
        <v>2</v>
      </c>
      <c r="AG10" s="4">
        <v>2.375</v>
      </c>
      <c r="AH10" s="4">
        <v>20</v>
      </c>
      <c r="AI10" s="4">
        <v>0.25</v>
      </c>
      <c r="AJ10" s="4">
        <v>10.31324246</v>
      </c>
      <c r="AK10" s="4">
        <v>0</v>
      </c>
      <c r="AL10" t="s">
        <v>30</v>
      </c>
    </row>
    <row r="11" spans="1:38" x14ac:dyDescent="0.3">
      <c r="A11" t="s">
        <v>74</v>
      </c>
      <c r="B11" s="22" t="s">
        <v>74</v>
      </c>
      <c r="C11" s="16">
        <v>43144</v>
      </c>
      <c r="D11" s="14">
        <v>1</v>
      </c>
      <c r="E11" s="14" t="s">
        <v>29</v>
      </c>
      <c r="F11" s="14">
        <v>1</v>
      </c>
      <c r="G11" s="14">
        <v>1</v>
      </c>
      <c r="H11" t="str">
        <f t="shared" si="0"/>
        <v>.11</v>
      </c>
      <c r="J11">
        <v>1</v>
      </c>
      <c r="L11">
        <v>1</v>
      </c>
      <c r="M11">
        <v>1</v>
      </c>
      <c r="N11" s="27">
        <v>1</v>
      </c>
      <c r="O11" s="27"/>
      <c r="P11" s="4">
        <v>3.35</v>
      </c>
      <c r="Q11" s="4">
        <v>0.25</v>
      </c>
      <c r="R11" s="4">
        <v>0</v>
      </c>
      <c r="S11" s="4">
        <v>3.35</v>
      </c>
      <c r="T11" s="4">
        <v>0.25</v>
      </c>
      <c r="U11" s="4">
        <v>0.25</v>
      </c>
      <c r="V11" s="4">
        <v>225</v>
      </c>
      <c r="W11" s="4">
        <v>21.75</v>
      </c>
      <c r="X11" s="4">
        <v>43.25</v>
      </c>
      <c r="Y11" s="4">
        <v>1.75</v>
      </c>
      <c r="Z11" s="4">
        <v>8.4375</v>
      </c>
      <c r="AA11" s="4">
        <v>2.75</v>
      </c>
      <c r="AB11" s="4">
        <v>0.10250000000000001</v>
      </c>
      <c r="AC11" s="4">
        <v>625</v>
      </c>
      <c r="AD11" s="4">
        <v>72.75</v>
      </c>
      <c r="AE11" s="4">
        <v>83.5</v>
      </c>
      <c r="AF11" s="4">
        <v>1.75</v>
      </c>
      <c r="AG11" s="4">
        <v>8.4375</v>
      </c>
      <c r="AH11" s="4">
        <v>2.75</v>
      </c>
      <c r="AI11" s="4">
        <v>0.10250000000000001</v>
      </c>
      <c r="AJ11" s="4">
        <v>4.5936395760000002</v>
      </c>
      <c r="AK11" s="4">
        <v>2.237926973</v>
      </c>
      <c r="AL11" t="s">
        <v>30</v>
      </c>
    </row>
    <row r="12" spans="1:38" x14ac:dyDescent="0.3">
      <c r="A12" t="s">
        <v>75</v>
      </c>
      <c r="B12" s="22" t="s">
        <v>75</v>
      </c>
      <c r="C12" s="16">
        <v>43090</v>
      </c>
      <c r="D12" s="14">
        <v>1</v>
      </c>
      <c r="E12" s="14" t="s">
        <v>29</v>
      </c>
      <c r="F12" s="14">
        <v>1</v>
      </c>
      <c r="G12" s="14">
        <v>0</v>
      </c>
      <c r="H12" t="str">
        <f t="shared" si="0"/>
        <v>.10</v>
      </c>
      <c r="J12">
        <v>1</v>
      </c>
      <c r="L12">
        <v>1</v>
      </c>
      <c r="M12">
        <v>1</v>
      </c>
      <c r="N12" s="27">
        <v>1</v>
      </c>
      <c r="O12" s="27"/>
      <c r="P12" s="4">
        <v>4.1000000000000005</v>
      </c>
      <c r="Q12" s="4">
        <v>0.5</v>
      </c>
      <c r="R12" s="4">
        <v>1</v>
      </c>
      <c r="S12" s="4">
        <v>4.1000000000000005</v>
      </c>
      <c r="T12" s="4">
        <v>0.5</v>
      </c>
      <c r="U12" s="4">
        <v>1</v>
      </c>
      <c r="V12" s="4">
        <v>158.33333333333334</v>
      </c>
      <c r="W12" s="4">
        <v>7</v>
      </c>
      <c r="X12" s="4">
        <v>0.33333333333333331</v>
      </c>
      <c r="Y12" s="4">
        <v>1.1666666666666667</v>
      </c>
      <c r="Z12" s="4">
        <v>2.2916666666666665</v>
      </c>
      <c r="AA12" s="4">
        <v>2.0833333333333335</v>
      </c>
      <c r="AB12" s="4">
        <v>0.10000000000000002</v>
      </c>
      <c r="AC12" s="4">
        <v>373.33333333333331</v>
      </c>
      <c r="AD12" s="4">
        <v>17.5</v>
      </c>
      <c r="AE12" s="4">
        <v>0.33333333333333331</v>
      </c>
      <c r="AF12" s="4">
        <v>1.1666666666666667</v>
      </c>
      <c r="AG12" s="4">
        <v>2.2916666666666665</v>
      </c>
      <c r="AH12" s="4">
        <v>2.0833333333333335</v>
      </c>
      <c r="AI12" s="4">
        <v>0.10000000000000002</v>
      </c>
      <c r="AJ12" s="4">
        <v>3.3256880729999998</v>
      </c>
      <c r="AK12" s="4">
        <v>0.22935779800000003</v>
      </c>
      <c r="AL12" t="s">
        <v>30</v>
      </c>
    </row>
    <row r="13" spans="1:38" x14ac:dyDescent="0.3">
      <c r="A13" t="s">
        <v>114</v>
      </c>
      <c r="B13" s="22" t="s">
        <v>114</v>
      </c>
      <c r="C13" s="16">
        <v>43085</v>
      </c>
      <c r="D13" s="14">
        <v>1</v>
      </c>
      <c r="E13" s="14" t="s">
        <v>29</v>
      </c>
      <c r="F13" s="14">
        <v>1</v>
      </c>
      <c r="G13" s="14">
        <v>0</v>
      </c>
      <c r="H13" t="str">
        <f t="shared" si="0"/>
        <v>.10</v>
      </c>
      <c r="J13">
        <v>1</v>
      </c>
      <c r="L13">
        <v>0</v>
      </c>
      <c r="M13">
        <v>0</v>
      </c>
      <c r="N13" s="27">
        <v>1</v>
      </c>
      <c r="O13" s="2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8" x14ac:dyDescent="0.3">
      <c r="A14" t="s">
        <v>115</v>
      </c>
      <c r="B14" s="22" t="s">
        <v>115</v>
      </c>
      <c r="C14" s="16">
        <v>43140</v>
      </c>
      <c r="D14" s="14">
        <v>1</v>
      </c>
      <c r="E14" s="14" t="s">
        <v>29</v>
      </c>
      <c r="F14" s="14">
        <v>1</v>
      </c>
      <c r="G14" s="14">
        <v>0</v>
      </c>
      <c r="H14" t="str">
        <f t="shared" si="0"/>
        <v>.10</v>
      </c>
      <c r="J14">
        <v>1</v>
      </c>
      <c r="L14">
        <v>1</v>
      </c>
      <c r="M14">
        <v>1</v>
      </c>
      <c r="N14" s="27">
        <v>1</v>
      </c>
      <c r="O14" s="27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8" x14ac:dyDescent="0.3">
      <c r="A15" t="s">
        <v>34</v>
      </c>
      <c r="B15" s="15" t="s">
        <v>33</v>
      </c>
      <c r="C15" s="16">
        <v>42753</v>
      </c>
      <c r="D15" s="14">
        <v>0</v>
      </c>
      <c r="E15" s="14">
        <v>1</v>
      </c>
      <c r="F15" s="14">
        <v>0</v>
      </c>
      <c r="G15" s="14">
        <v>0</v>
      </c>
      <c r="H15" t="str">
        <f t="shared" si="0"/>
        <v>100</v>
      </c>
      <c r="J15">
        <v>1</v>
      </c>
      <c r="L15">
        <v>0</v>
      </c>
      <c r="M15">
        <v>1</v>
      </c>
      <c r="N15" s="3">
        <v>0</v>
      </c>
      <c r="O15" s="3"/>
      <c r="P15" s="4">
        <v>5.75</v>
      </c>
      <c r="Q15" s="4">
        <v>1</v>
      </c>
      <c r="R15" s="4">
        <v>0.5</v>
      </c>
      <c r="S15" s="4">
        <v>5.75</v>
      </c>
      <c r="T15" s="4">
        <v>1</v>
      </c>
      <c r="U15" s="4">
        <v>1</v>
      </c>
      <c r="V15" s="4">
        <v>150</v>
      </c>
      <c r="W15" s="4">
        <v>29</v>
      </c>
      <c r="X15" s="4">
        <v>11.5</v>
      </c>
      <c r="Y15" s="4">
        <v>3</v>
      </c>
      <c r="Z15" s="4">
        <v>4.5625</v>
      </c>
      <c r="AA15" s="4">
        <v>2.5416666665000003</v>
      </c>
      <c r="AB15" s="4">
        <v>6.25E-2</v>
      </c>
      <c r="AC15" s="4">
        <v>450</v>
      </c>
      <c r="AD15" s="4">
        <v>101</v>
      </c>
      <c r="AE15" s="4">
        <v>20.25</v>
      </c>
      <c r="AF15" s="4">
        <v>4</v>
      </c>
      <c r="AG15" s="4">
        <v>4.125</v>
      </c>
      <c r="AH15" s="4">
        <v>2.8333333330000001</v>
      </c>
      <c r="AI15" s="4">
        <v>7.0000000000000007E-2</v>
      </c>
      <c r="AJ15" s="4">
        <v>10.368663590000001</v>
      </c>
      <c r="AK15" s="4">
        <v>1.036866359</v>
      </c>
      <c r="AL15" t="s">
        <v>30</v>
      </c>
    </row>
    <row r="16" spans="1:38" x14ac:dyDescent="0.3">
      <c r="A16" t="s">
        <v>116</v>
      </c>
      <c r="B16" s="22" t="s">
        <v>116</v>
      </c>
      <c r="C16" s="16">
        <v>43149</v>
      </c>
      <c r="D16" s="14">
        <v>1</v>
      </c>
      <c r="E16" s="14" t="s">
        <v>29</v>
      </c>
      <c r="F16" s="14">
        <v>1</v>
      </c>
      <c r="G16" s="14">
        <v>0</v>
      </c>
      <c r="H16" t="str">
        <f t="shared" si="0"/>
        <v>.10</v>
      </c>
      <c r="J16">
        <v>1</v>
      </c>
      <c r="L16">
        <v>1</v>
      </c>
      <c r="M16">
        <v>0</v>
      </c>
      <c r="N16" s="27">
        <v>1</v>
      </c>
      <c r="O16" s="27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8" x14ac:dyDescent="0.3">
      <c r="A17" t="s">
        <v>76</v>
      </c>
      <c r="B17" s="22" t="s">
        <v>76</v>
      </c>
      <c r="C17" s="16">
        <v>43134</v>
      </c>
      <c r="D17" s="14">
        <v>1</v>
      </c>
      <c r="E17" s="14" t="s">
        <v>29</v>
      </c>
      <c r="F17" s="14">
        <v>1</v>
      </c>
      <c r="G17" s="14">
        <v>1</v>
      </c>
      <c r="H17" t="str">
        <f t="shared" si="0"/>
        <v>.11</v>
      </c>
      <c r="J17">
        <v>1</v>
      </c>
      <c r="L17">
        <v>0</v>
      </c>
      <c r="M17">
        <v>0</v>
      </c>
      <c r="N17" s="27">
        <v>1</v>
      </c>
      <c r="O17" s="27"/>
      <c r="P17" s="4">
        <v>2.9</v>
      </c>
      <c r="Q17" s="4">
        <v>0</v>
      </c>
      <c r="R17" s="4">
        <v>0.33333333333333331</v>
      </c>
      <c r="S17" s="4">
        <v>2.9</v>
      </c>
      <c r="T17" s="4">
        <v>0.33333333333333331</v>
      </c>
      <c r="U17" s="4">
        <v>1</v>
      </c>
      <c r="V17" s="4">
        <v>193.33333333333334</v>
      </c>
      <c r="W17" s="4">
        <v>8.6666666666666661</v>
      </c>
      <c r="X17" s="4">
        <v>7.666666666666667</v>
      </c>
      <c r="Y17" s="4">
        <v>1.3333333333333333</v>
      </c>
      <c r="Z17" s="4">
        <v>2.2083333333333335</v>
      </c>
      <c r="AA17" s="4">
        <v>9.6666666666666661</v>
      </c>
      <c r="AB17" s="4">
        <v>0.33333333333333331</v>
      </c>
      <c r="AC17" s="4">
        <v>631.66666666666663</v>
      </c>
      <c r="AD17" s="4">
        <v>40.666666666666664</v>
      </c>
      <c r="AE17" s="4">
        <v>10.666666666666666</v>
      </c>
      <c r="AF17" s="4">
        <v>2</v>
      </c>
      <c r="AG17" s="4">
        <v>2.4583333333333335</v>
      </c>
      <c r="AH17" s="4">
        <v>9.7777777776666657</v>
      </c>
      <c r="AI17" s="4">
        <v>0.311111111</v>
      </c>
      <c r="AJ17" s="4">
        <v>2.8647895719999998</v>
      </c>
      <c r="AK17" s="4">
        <v>5.7295791000000006E-2</v>
      </c>
      <c r="AL17" t="s">
        <v>30</v>
      </c>
    </row>
    <row r="18" spans="1:38" x14ac:dyDescent="0.3">
      <c r="A18" t="s">
        <v>77</v>
      </c>
      <c r="B18" s="22" t="s">
        <v>77</v>
      </c>
      <c r="C18" s="16">
        <v>43134</v>
      </c>
      <c r="D18" s="14">
        <v>1</v>
      </c>
      <c r="E18" s="14" t="s">
        <v>29</v>
      </c>
      <c r="F18" s="14">
        <v>1</v>
      </c>
      <c r="G18" s="14">
        <v>0</v>
      </c>
      <c r="H18" t="str">
        <f t="shared" si="0"/>
        <v>.10</v>
      </c>
      <c r="J18">
        <v>1</v>
      </c>
      <c r="L18">
        <v>1</v>
      </c>
      <c r="M18">
        <v>0</v>
      </c>
      <c r="N18" s="27">
        <v>1</v>
      </c>
      <c r="O18" s="27"/>
      <c r="P18" s="4">
        <v>12.166666666666666</v>
      </c>
      <c r="Q18" s="4">
        <v>0.33333333333333331</v>
      </c>
      <c r="R18" s="4">
        <v>0.83333333333333337</v>
      </c>
      <c r="S18" s="4">
        <v>12.166666666666666</v>
      </c>
      <c r="T18" s="4">
        <v>0.5</v>
      </c>
      <c r="U18" s="4">
        <v>0.83333333333333337</v>
      </c>
      <c r="V18" s="4">
        <v>240</v>
      </c>
      <c r="W18" s="4">
        <v>18.833333333333332</v>
      </c>
      <c r="X18" s="4">
        <v>2.3333333333333335</v>
      </c>
      <c r="Y18" s="4">
        <v>1</v>
      </c>
      <c r="Z18" s="4">
        <v>3.2916666666666665</v>
      </c>
      <c r="AA18" s="4">
        <v>3.2250000000000001</v>
      </c>
      <c r="AB18" s="4">
        <v>0.13416666666666666</v>
      </c>
      <c r="AC18" s="4">
        <v>847.5</v>
      </c>
      <c r="AD18" s="4">
        <v>85</v>
      </c>
      <c r="AE18" s="4">
        <v>7.166666666666667</v>
      </c>
      <c r="AF18" s="4">
        <v>2.3333333333333335</v>
      </c>
      <c r="AG18" s="4">
        <v>7.3055555554999998</v>
      </c>
      <c r="AH18" s="4">
        <v>7.6499999999999995</v>
      </c>
      <c r="AI18" s="4">
        <v>0.33930555550000002</v>
      </c>
      <c r="AJ18" s="4">
        <v>6.4578009578333324</v>
      </c>
      <c r="AK18" s="4">
        <v>0.21015737349999997</v>
      </c>
      <c r="AL18" t="s">
        <v>30</v>
      </c>
    </row>
    <row r="19" spans="1:38" x14ac:dyDescent="0.3">
      <c r="A19" t="s">
        <v>35</v>
      </c>
      <c r="B19" s="15" t="s">
        <v>35</v>
      </c>
      <c r="C19" s="16">
        <v>42779</v>
      </c>
      <c r="D19" s="14">
        <v>0</v>
      </c>
      <c r="E19" s="14">
        <v>1</v>
      </c>
      <c r="F19" s="14">
        <v>0</v>
      </c>
      <c r="G19" s="14">
        <v>0</v>
      </c>
      <c r="H19" t="str">
        <f t="shared" si="0"/>
        <v>100</v>
      </c>
      <c r="J19">
        <v>1</v>
      </c>
      <c r="L19">
        <v>1</v>
      </c>
      <c r="M19">
        <v>1</v>
      </c>
      <c r="N19" s="3">
        <v>0</v>
      </c>
      <c r="O19" s="3"/>
      <c r="P19" s="4">
        <v>4</v>
      </c>
      <c r="Q19" s="4">
        <v>0.66666666666666663</v>
      </c>
      <c r="R19" s="4">
        <v>0</v>
      </c>
      <c r="S19" s="4">
        <v>4</v>
      </c>
      <c r="T19" s="4">
        <v>0.66666666666666663</v>
      </c>
      <c r="U19" s="4">
        <v>1</v>
      </c>
      <c r="V19" s="4">
        <v>233.33333333333334</v>
      </c>
      <c r="W19" s="4">
        <v>18</v>
      </c>
      <c r="X19" s="4">
        <v>21</v>
      </c>
      <c r="Y19" s="4">
        <v>1.6666666666666667</v>
      </c>
      <c r="Z19" s="4">
        <v>5.7777777776666666</v>
      </c>
      <c r="AA19" s="4">
        <v>2.5555555556666669</v>
      </c>
      <c r="AB19" s="4">
        <v>0.22222222233333336</v>
      </c>
      <c r="AC19" s="4">
        <v>600</v>
      </c>
      <c r="AD19" s="4">
        <v>70</v>
      </c>
      <c r="AE19" s="4">
        <v>39</v>
      </c>
      <c r="AF19" s="4">
        <v>1.6666666666666667</v>
      </c>
      <c r="AG19" s="4">
        <v>5.7777777776666666</v>
      </c>
      <c r="AH19" s="4">
        <v>2.5555555556666669</v>
      </c>
      <c r="AI19" s="4">
        <v>0.22222222233333336</v>
      </c>
      <c r="AJ19" s="4">
        <v>7.2580645160000001</v>
      </c>
      <c r="AK19" s="4">
        <v>0.34562211999999998</v>
      </c>
      <c r="AL19" t="s">
        <v>30</v>
      </c>
    </row>
    <row r="20" spans="1:38" x14ac:dyDescent="0.3">
      <c r="A20" t="s">
        <v>37</v>
      </c>
      <c r="B20" s="15" t="s">
        <v>36</v>
      </c>
      <c r="C20" s="16">
        <v>42756</v>
      </c>
      <c r="D20" s="14">
        <v>0</v>
      </c>
      <c r="E20" s="14">
        <v>1</v>
      </c>
      <c r="F20" s="14">
        <v>1</v>
      </c>
      <c r="G20" s="14">
        <v>0</v>
      </c>
      <c r="H20" t="str">
        <f t="shared" si="0"/>
        <v>110</v>
      </c>
      <c r="J20">
        <v>1</v>
      </c>
      <c r="L20">
        <v>1</v>
      </c>
      <c r="M20">
        <v>1</v>
      </c>
      <c r="N20" s="3">
        <v>0</v>
      </c>
      <c r="O20" s="3"/>
      <c r="P20" s="4">
        <v>6.125</v>
      </c>
      <c r="Q20" s="4">
        <v>0.5</v>
      </c>
      <c r="R20" s="4">
        <v>1</v>
      </c>
      <c r="S20" s="4">
        <v>6.125</v>
      </c>
      <c r="T20" s="4">
        <v>0.5</v>
      </c>
      <c r="U20" s="4">
        <v>1</v>
      </c>
      <c r="V20" s="4">
        <v>240</v>
      </c>
      <c r="W20" s="4">
        <v>51</v>
      </c>
      <c r="X20" s="4">
        <v>20</v>
      </c>
      <c r="Y20" s="4">
        <v>2.5</v>
      </c>
      <c r="Z20" s="4">
        <v>4.1666666664999994</v>
      </c>
      <c r="AA20" s="4">
        <v>17</v>
      </c>
      <c r="AB20" s="4">
        <v>0.42083333349999996</v>
      </c>
      <c r="AC20" s="4">
        <v>540</v>
      </c>
      <c r="AD20" s="4">
        <v>101</v>
      </c>
      <c r="AE20" s="4">
        <v>42.5</v>
      </c>
      <c r="AF20" s="4">
        <v>2.5</v>
      </c>
      <c r="AG20" s="4">
        <v>4.1666666664999994</v>
      </c>
      <c r="AH20" s="4">
        <v>17</v>
      </c>
      <c r="AI20" s="4">
        <v>0.42083333349999996</v>
      </c>
      <c r="AJ20" s="4">
        <v>3.8961138169999998</v>
      </c>
      <c r="AK20" s="4">
        <v>4.2398885660000003</v>
      </c>
      <c r="AL20" t="s">
        <v>30</v>
      </c>
    </row>
    <row r="21" spans="1:38" x14ac:dyDescent="0.3">
      <c r="A21" t="s">
        <v>38</v>
      </c>
      <c r="B21" s="15" t="s">
        <v>38</v>
      </c>
      <c r="C21" s="16">
        <v>42779</v>
      </c>
      <c r="D21" s="14">
        <v>0</v>
      </c>
      <c r="E21" s="14">
        <v>1</v>
      </c>
      <c r="F21" s="14">
        <v>0</v>
      </c>
      <c r="G21" s="14">
        <v>0</v>
      </c>
      <c r="H21" t="str">
        <f t="shared" si="0"/>
        <v>100</v>
      </c>
      <c r="J21">
        <v>1</v>
      </c>
      <c r="L21">
        <v>1</v>
      </c>
      <c r="M21">
        <v>0</v>
      </c>
      <c r="N21" s="3">
        <v>0</v>
      </c>
      <c r="O21" s="3"/>
      <c r="P21" s="4">
        <v>3</v>
      </c>
      <c r="Q21" s="4">
        <v>0</v>
      </c>
      <c r="R21" s="4">
        <v>0</v>
      </c>
      <c r="S21" s="4">
        <v>3</v>
      </c>
      <c r="T21" s="4">
        <v>0</v>
      </c>
      <c r="U21" s="4">
        <v>0</v>
      </c>
      <c r="V21" s="4">
        <v>440</v>
      </c>
      <c r="W21" s="4">
        <v>10</v>
      </c>
      <c r="X21" s="4">
        <v>11</v>
      </c>
      <c r="Y21" s="4">
        <v>1</v>
      </c>
      <c r="Z21" s="4">
        <v>3</v>
      </c>
      <c r="AA21" s="4">
        <v>4</v>
      </c>
      <c r="AB21" s="4">
        <v>0.2</v>
      </c>
      <c r="AC21" s="4">
        <v>1000</v>
      </c>
      <c r="AD21" s="4">
        <v>10</v>
      </c>
      <c r="AE21" s="4">
        <v>101</v>
      </c>
      <c r="AF21" s="4">
        <v>1</v>
      </c>
      <c r="AG21" s="4">
        <v>3</v>
      </c>
      <c r="AH21" s="4">
        <v>4</v>
      </c>
      <c r="AI21" s="4">
        <v>0.2</v>
      </c>
      <c r="AJ21" s="4">
        <v>8.3333333330000006</v>
      </c>
      <c r="AK21" s="4">
        <v>0.70422535200000003</v>
      </c>
      <c r="AL21" t="s">
        <v>30</v>
      </c>
    </row>
    <row r="22" spans="1:38" x14ac:dyDescent="0.3">
      <c r="A22" t="s">
        <v>79</v>
      </c>
      <c r="B22" s="15" t="s">
        <v>78</v>
      </c>
      <c r="C22" s="16">
        <v>42872</v>
      </c>
      <c r="D22" s="14">
        <v>0</v>
      </c>
      <c r="E22" s="14">
        <v>1</v>
      </c>
      <c r="F22" s="14">
        <v>1</v>
      </c>
      <c r="G22" s="14">
        <v>0</v>
      </c>
      <c r="H22" t="str">
        <f t="shared" si="0"/>
        <v>110</v>
      </c>
      <c r="J22">
        <v>1</v>
      </c>
      <c r="L22">
        <v>1</v>
      </c>
      <c r="M22">
        <v>1</v>
      </c>
      <c r="N22" s="27">
        <v>1</v>
      </c>
      <c r="O22" s="27"/>
      <c r="P22" s="4">
        <v>9.0374999999999996</v>
      </c>
      <c r="Q22" s="4">
        <v>0.5</v>
      </c>
      <c r="R22" s="4">
        <v>0.5</v>
      </c>
      <c r="S22" s="4">
        <v>9.0374999999999996</v>
      </c>
      <c r="T22" s="4">
        <v>0.5</v>
      </c>
      <c r="U22" s="4">
        <v>1</v>
      </c>
      <c r="V22" s="4">
        <v>408.5</v>
      </c>
      <c r="W22" s="4">
        <v>4.25</v>
      </c>
      <c r="X22" s="4">
        <v>5.5</v>
      </c>
      <c r="Y22" s="4">
        <v>2</v>
      </c>
      <c r="Z22" s="4">
        <v>1.5</v>
      </c>
      <c r="AA22" s="4">
        <v>6</v>
      </c>
      <c r="AB22" s="4">
        <v>0.3</v>
      </c>
      <c r="AC22" s="4">
        <v>1010.5</v>
      </c>
      <c r="AD22" s="4">
        <v>15.25</v>
      </c>
      <c r="AE22" s="4">
        <v>10.25</v>
      </c>
      <c r="AF22" s="4">
        <v>2</v>
      </c>
      <c r="AG22" s="4">
        <v>1.3125</v>
      </c>
      <c r="AH22" s="4">
        <v>6</v>
      </c>
      <c r="AI22" s="4">
        <v>0.3</v>
      </c>
      <c r="AJ22" s="4">
        <v>6.3025370580000004</v>
      </c>
      <c r="AK22" s="4">
        <v>0.80214107999999995</v>
      </c>
      <c r="AL22" t="s">
        <v>30</v>
      </c>
    </row>
    <row r="23" spans="1:38" x14ac:dyDescent="0.3">
      <c r="A23" t="s">
        <v>64</v>
      </c>
      <c r="B23" s="15" t="s">
        <v>64</v>
      </c>
      <c r="C23" s="16">
        <v>42750</v>
      </c>
      <c r="D23" s="14">
        <v>0</v>
      </c>
      <c r="E23" s="14">
        <v>1</v>
      </c>
      <c r="F23" s="14">
        <v>0</v>
      </c>
      <c r="G23" s="14">
        <v>0</v>
      </c>
      <c r="H23" t="str">
        <f t="shared" si="0"/>
        <v>100</v>
      </c>
      <c r="J23">
        <v>1</v>
      </c>
      <c r="L23">
        <v>1</v>
      </c>
      <c r="M23">
        <v>1</v>
      </c>
      <c r="N23">
        <v>0</v>
      </c>
      <c r="AL23" t="s">
        <v>30</v>
      </c>
    </row>
    <row r="24" spans="1:38" x14ac:dyDescent="0.3">
      <c r="A24" t="s">
        <v>80</v>
      </c>
      <c r="B24" s="22" t="s">
        <v>80</v>
      </c>
      <c r="C24" s="16">
        <v>43097</v>
      </c>
      <c r="D24" s="14">
        <v>1</v>
      </c>
      <c r="E24" s="14" t="s">
        <v>29</v>
      </c>
      <c r="F24" s="14">
        <v>1</v>
      </c>
      <c r="G24" s="14">
        <v>0</v>
      </c>
      <c r="H24" t="str">
        <f t="shared" si="0"/>
        <v>.10</v>
      </c>
      <c r="J24">
        <v>1</v>
      </c>
      <c r="L24">
        <v>1</v>
      </c>
      <c r="M24">
        <v>1</v>
      </c>
      <c r="N24" s="27">
        <v>1</v>
      </c>
      <c r="O24" s="27"/>
      <c r="P24" s="4">
        <v>6.05</v>
      </c>
      <c r="Q24" s="4">
        <v>0.75</v>
      </c>
      <c r="R24" s="4">
        <v>0.5</v>
      </c>
      <c r="S24" s="4">
        <v>6.05</v>
      </c>
      <c r="T24" s="4">
        <v>0.75</v>
      </c>
      <c r="U24" s="4">
        <v>0.5</v>
      </c>
      <c r="V24" s="4">
        <v>237.5</v>
      </c>
      <c r="W24" s="4">
        <v>21.25</v>
      </c>
      <c r="X24" s="4">
        <v>38.75</v>
      </c>
      <c r="Y24" s="4">
        <v>2</v>
      </c>
      <c r="Z24" s="4">
        <v>2.1875</v>
      </c>
      <c r="AA24" s="4">
        <v>1.3125</v>
      </c>
      <c r="AB24" s="4">
        <v>0.1</v>
      </c>
      <c r="AC24" s="4">
        <v>550</v>
      </c>
      <c r="AD24" s="4">
        <v>40.25</v>
      </c>
      <c r="AE24" s="4">
        <v>101</v>
      </c>
      <c r="AF24" s="4">
        <v>2</v>
      </c>
      <c r="AG24" s="4">
        <v>2.1875</v>
      </c>
      <c r="AH24" s="4">
        <v>1.3125</v>
      </c>
      <c r="AI24" s="4">
        <v>0.1</v>
      </c>
      <c r="AJ24" s="4">
        <v>3.6739380019999999</v>
      </c>
      <c r="AK24" s="4">
        <v>4.0183696900000001</v>
      </c>
      <c r="AL24" t="s">
        <v>30</v>
      </c>
    </row>
    <row r="25" spans="1:38" x14ac:dyDescent="0.3">
      <c r="A25" t="s">
        <v>39</v>
      </c>
      <c r="B25" s="15" t="s">
        <v>39</v>
      </c>
      <c r="C25" s="16">
        <v>42762</v>
      </c>
      <c r="D25" s="14">
        <v>0</v>
      </c>
      <c r="E25" s="14">
        <v>1</v>
      </c>
      <c r="F25" s="14">
        <v>0</v>
      </c>
      <c r="G25" s="14">
        <v>0</v>
      </c>
      <c r="H25" t="str">
        <f t="shared" si="0"/>
        <v>100</v>
      </c>
      <c r="J25">
        <v>1</v>
      </c>
      <c r="L25">
        <v>1</v>
      </c>
      <c r="M25">
        <v>0</v>
      </c>
      <c r="N25" s="3">
        <v>0</v>
      </c>
      <c r="O25" s="3"/>
      <c r="P25" s="4">
        <v>7.4</v>
      </c>
      <c r="Q25" s="4">
        <v>0.375</v>
      </c>
      <c r="R25" s="4">
        <v>0.5</v>
      </c>
      <c r="S25" s="4">
        <v>7.4</v>
      </c>
      <c r="T25" s="4">
        <v>0.625</v>
      </c>
      <c r="U25" s="4">
        <v>0.75</v>
      </c>
      <c r="V25" s="4">
        <v>246.25</v>
      </c>
      <c r="W25" s="4">
        <v>23.25</v>
      </c>
      <c r="X25" s="4">
        <v>7.875</v>
      </c>
      <c r="Y25" s="4">
        <v>3.125</v>
      </c>
      <c r="Z25" s="4">
        <v>4.2056249998749999</v>
      </c>
      <c r="AA25" s="4">
        <v>3.3502083332499999</v>
      </c>
      <c r="AB25" s="4">
        <v>0.53062500000000001</v>
      </c>
      <c r="AC25" s="4">
        <v>718.75</v>
      </c>
      <c r="AD25" s="4">
        <v>44.75</v>
      </c>
      <c r="AE25" s="4">
        <v>14.225</v>
      </c>
      <c r="AF25" s="4">
        <v>3.625</v>
      </c>
      <c r="AG25" s="4">
        <v>5.7258333332500007</v>
      </c>
      <c r="AH25" s="4">
        <v>4.2441666666250004</v>
      </c>
      <c r="AI25" s="4">
        <v>0.60572916662500009</v>
      </c>
      <c r="AJ25" s="4">
        <v>7.3211402114999995</v>
      </c>
      <c r="AK25" s="4">
        <v>0.97588978199999998</v>
      </c>
      <c r="AL25" t="s">
        <v>30</v>
      </c>
    </row>
    <row r="26" spans="1:38" x14ac:dyDescent="0.3">
      <c r="A26" t="s">
        <v>81</v>
      </c>
      <c r="B26" s="22" t="s">
        <v>81</v>
      </c>
      <c r="C26" s="16">
        <v>43065</v>
      </c>
      <c r="D26" s="14">
        <v>1</v>
      </c>
      <c r="E26" s="14" t="s">
        <v>29</v>
      </c>
      <c r="F26" s="14">
        <v>1</v>
      </c>
      <c r="G26" s="14">
        <v>1</v>
      </c>
      <c r="H26" t="str">
        <f t="shared" si="0"/>
        <v>.11</v>
      </c>
      <c r="J26">
        <v>1</v>
      </c>
      <c r="L26">
        <v>1</v>
      </c>
      <c r="M26">
        <v>0</v>
      </c>
      <c r="N26" s="27">
        <v>1</v>
      </c>
      <c r="O26" s="27"/>
      <c r="P26" s="4">
        <v>7.4666666666666659</v>
      </c>
      <c r="Q26" s="4">
        <v>0.5</v>
      </c>
      <c r="R26" s="4">
        <v>0.83333333333333337</v>
      </c>
      <c r="S26" s="4">
        <v>7.4666666666666659</v>
      </c>
      <c r="T26" s="4">
        <v>0.5</v>
      </c>
      <c r="U26" s="4">
        <v>1</v>
      </c>
      <c r="V26" s="4">
        <v>216.66666666666666</v>
      </c>
      <c r="W26" s="4">
        <v>19.333333333333332</v>
      </c>
      <c r="X26" s="4">
        <v>11.5</v>
      </c>
      <c r="Y26" s="4">
        <v>2.8333333333333335</v>
      </c>
      <c r="Z26" s="4">
        <v>4.604166666666667</v>
      </c>
      <c r="AA26" s="4">
        <v>2.7291666668333332</v>
      </c>
      <c r="AB26" s="4">
        <v>0.11249999999999999</v>
      </c>
      <c r="AC26" s="4">
        <v>516.66666666666663</v>
      </c>
      <c r="AD26" s="4">
        <v>42.833333333333336</v>
      </c>
      <c r="AE26" s="4">
        <v>19.833333333333332</v>
      </c>
      <c r="AF26" s="4">
        <v>3</v>
      </c>
      <c r="AG26" s="4">
        <v>4.8819444445000002</v>
      </c>
      <c r="AH26" s="4">
        <v>2.861111111333333</v>
      </c>
      <c r="AI26" s="4">
        <v>0.11249999999999999</v>
      </c>
      <c r="AJ26" s="4">
        <v>5.4895617039999998</v>
      </c>
      <c r="AK26" s="4">
        <v>1.1613637981666667</v>
      </c>
      <c r="AL26" t="s">
        <v>30</v>
      </c>
    </row>
    <row r="27" spans="1:38" x14ac:dyDescent="0.3">
      <c r="A27" t="s">
        <v>82</v>
      </c>
      <c r="B27" s="22" t="s">
        <v>82</v>
      </c>
      <c r="C27" s="16">
        <v>43080</v>
      </c>
      <c r="D27" s="14">
        <v>1</v>
      </c>
      <c r="E27" s="14" t="s">
        <v>29</v>
      </c>
      <c r="F27" s="14">
        <v>1</v>
      </c>
      <c r="G27" s="14">
        <v>1</v>
      </c>
      <c r="H27" t="str">
        <f t="shared" si="0"/>
        <v>.11</v>
      </c>
      <c r="J27">
        <v>1</v>
      </c>
      <c r="L27">
        <v>1</v>
      </c>
      <c r="M27">
        <v>0</v>
      </c>
      <c r="N27" s="27">
        <v>1</v>
      </c>
      <c r="O27" s="27"/>
      <c r="P27" s="4">
        <v>9.5</v>
      </c>
      <c r="Q27" s="4">
        <v>0</v>
      </c>
      <c r="R27" s="4">
        <v>1</v>
      </c>
      <c r="S27" s="4">
        <v>9.5</v>
      </c>
      <c r="T27" s="4">
        <v>0</v>
      </c>
      <c r="U27" s="4">
        <v>1</v>
      </c>
      <c r="V27" s="4">
        <v>260</v>
      </c>
      <c r="W27" s="4">
        <v>4</v>
      </c>
      <c r="X27" s="4">
        <v>6</v>
      </c>
      <c r="Y27" s="4">
        <v>4</v>
      </c>
      <c r="Z27" s="4">
        <v>4.3125</v>
      </c>
      <c r="AA27" s="4">
        <v>2.5</v>
      </c>
      <c r="AB27" s="4">
        <v>0.5</v>
      </c>
      <c r="AC27" s="4">
        <v>700</v>
      </c>
      <c r="AD27" s="4">
        <v>16</v>
      </c>
      <c r="AE27" s="4">
        <v>13</v>
      </c>
      <c r="AF27" s="4">
        <v>4</v>
      </c>
      <c r="AG27" s="4">
        <v>4.3125</v>
      </c>
      <c r="AH27" s="4">
        <v>2.5</v>
      </c>
      <c r="AI27" s="4">
        <v>0.5</v>
      </c>
      <c r="AJ27" s="4">
        <v>8.5943687149999999</v>
      </c>
      <c r="AK27" s="4">
        <v>0</v>
      </c>
      <c r="AL27" t="s">
        <v>30</v>
      </c>
    </row>
    <row r="28" spans="1:38" x14ac:dyDescent="0.3">
      <c r="A28" t="s">
        <v>83</v>
      </c>
      <c r="B28" s="22" t="s">
        <v>122</v>
      </c>
      <c r="C28" s="16">
        <v>43103</v>
      </c>
      <c r="D28" s="14">
        <v>1</v>
      </c>
      <c r="E28" s="14" t="s">
        <v>29</v>
      </c>
      <c r="F28" s="14">
        <v>1</v>
      </c>
      <c r="G28" s="14">
        <v>1</v>
      </c>
      <c r="H28" t="str">
        <f t="shared" si="0"/>
        <v>.11</v>
      </c>
      <c r="J28">
        <v>1</v>
      </c>
      <c r="L28">
        <v>0</v>
      </c>
      <c r="M28">
        <v>1</v>
      </c>
      <c r="N28" s="27">
        <v>1</v>
      </c>
      <c r="O28" s="27"/>
      <c r="P28" s="4">
        <v>5.7</v>
      </c>
      <c r="Q28" s="4">
        <v>0.75</v>
      </c>
      <c r="R28" s="4">
        <v>0.25</v>
      </c>
      <c r="S28" s="4">
        <v>5.7</v>
      </c>
      <c r="T28" s="4">
        <v>0.75</v>
      </c>
      <c r="U28" s="4">
        <v>1</v>
      </c>
      <c r="V28" s="4">
        <v>150</v>
      </c>
      <c r="W28" s="4">
        <v>2.5</v>
      </c>
      <c r="X28" s="4">
        <v>2.5</v>
      </c>
      <c r="Y28" s="4">
        <v>1</v>
      </c>
      <c r="Z28" s="4">
        <v>2.03125</v>
      </c>
      <c r="AA28" s="4">
        <v>2.5</v>
      </c>
      <c r="AB28" s="4">
        <v>0.27500000000000002</v>
      </c>
      <c r="AC28" s="4">
        <v>463.75</v>
      </c>
      <c r="AD28" s="4">
        <v>60.5</v>
      </c>
      <c r="AE28" s="4">
        <v>5.75</v>
      </c>
      <c r="AF28" s="4">
        <v>1.5</v>
      </c>
      <c r="AG28" s="4">
        <v>3.375</v>
      </c>
      <c r="AH28" s="4">
        <v>4.25</v>
      </c>
      <c r="AI28" s="4">
        <v>0.38124999999999998</v>
      </c>
      <c r="AJ28" s="4">
        <v>5.3858043950000001</v>
      </c>
      <c r="AK28" s="4">
        <v>3.323155903</v>
      </c>
      <c r="AL28" t="s">
        <v>30</v>
      </c>
    </row>
    <row r="29" spans="1:38" x14ac:dyDescent="0.3">
      <c r="A29" t="s">
        <v>40</v>
      </c>
      <c r="B29" s="15" t="s">
        <v>40</v>
      </c>
      <c r="C29" s="16">
        <v>42774</v>
      </c>
      <c r="D29" s="14">
        <v>0</v>
      </c>
      <c r="E29" s="14">
        <v>1</v>
      </c>
      <c r="F29" s="14">
        <v>0</v>
      </c>
      <c r="G29" s="14">
        <v>0</v>
      </c>
      <c r="H29" t="str">
        <f t="shared" si="0"/>
        <v>100</v>
      </c>
      <c r="J29">
        <v>1</v>
      </c>
      <c r="L29">
        <v>0</v>
      </c>
      <c r="M29">
        <v>0</v>
      </c>
      <c r="N29" s="3">
        <v>0</v>
      </c>
      <c r="O29" s="3"/>
      <c r="P29" s="4">
        <v>9.6071428571428577</v>
      </c>
      <c r="Q29" s="4">
        <v>0.2857142857142857</v>
      </c>
      <c r="R29" s="4">
        <v>0.8571428571428571</v>
      </c>
      <c r="S29" s="4">
        <v>9.6071428571428577</v>
      </c>
      <c r="T29" s="4">
        <v>0.2857142857142857</v>
      </c>
      <c r="U29" s="4">
        <v>1</v>
      </c>
      <c r="V29" s="4">
        <v>231.42857142857142</v>
      </c>
      <c r="W29" s="4">
        <v>7.8571428571428568</v>
      </c>
      <c r="X29" s="4">
        <v>12.142857142857142</v>
      </c>
      <c r="Y29" s="4">
        <v>2.1428571428571428</v>
      </c>
      <c r="Z29" s="4">
        <v>2.5</v>
      </c>
      <c r="AA29" s="4">
        <v>1.8095238095714286</v>
      </c>
      <c r="AB29" s="4">
        <v>0.14761904757142857</v>
      </c>
      <c r="AC29" s="4">
        <v>552.85714285714289</v>
      </c>
      <c r="AD29" s="4">
        <v>8</v>
      </c>
      <c r="AE29" s="4">
        <v>13.714285714285714</v>
      </c>
      <c r="AF29" s="4">
        <v>2.1428571428571428</v>
      </c>
      <c r="AG29" s="4">
        <v>2.5</v>
      </c>
      <c r="AH29" s="4">
        <v>1.8095238095714286</v>
      </c>
      <c r="AI29" s="4">
        <v>0.14761904757142857</v>
      </c>
      <c r="AJ29" s="4">
        <v>4.7567473478571429</v>
      </c>
      <c r="AK29" s="4">
        <v>1.0521124445714285</v>
      </c>
      <c r="AL29" t="s">
        <v>30</v>
      </c>
    </row>
    <row r="30" spans="1:38" s="5" customFormat="1" x14ac:dyDescent="0.3">
      <c r="A30" s="5" t="s">
        <v>84</v>
      </c>
      <c r="B30" s="22" t="s">
        <v>84</v>
      </c>
      <c r="C30" s="16">
        <v>43128</v>
      </c>
      <c r="D30" s="14">
        <v>1</v>
      </c>
      <c r="E30" s="14" t="s">
        <v>29</v>
      </c>
      <c r="F30" s="14">
        <v>1</v>
      </c>
      <c r="G30" s="14">
        <v>0</v>
      </c>
      <c r="H30" t="str">
        <f t="shared" si="0"/>
        <v>.10</v>
      </c>
      <c r="J30" s="5">
        <v>1</v>
      </c>
      <c r="L30" s="5">
        <v>0</v>
      </c>
      <c r="M30" s="5">
        <v>1</v>
      </c>
      <c r="N30" s="10">
        <v>1</v>
      </c>
      <c r="O30" s="10"/>
      <c r="P30" s="7">
        <v>6.5666666666666664</v>
      </c>
      <c r="Q30" s="7">
        <v>0</v>
      </c>
      <c r="R30" s="7">
        <v>0.66666666666666663</v>
      </c>
      <c r="S30" s="7">
        <v>6.5666666666666664</v>
      </c>
      <c r="T30" s="7">
        <v>0</v>
      </c>
      <c r="U30" s="7">
        <v>0.66666666666666663</v>
      </c>
      <c r="V30" s="7">
        <v>273.33333333333331</v>
      </c>
      <c r="W30" s="7">
        <v>24.333333333333332</v>
      </c>
      <c r="X30" s="7">
        <v>34</v>
      </c>
      <c r="Y30" s="7">
        <v>2</v>
      </c>
      <c r="Z30" s="7">
        <v>1.7916666666666667</v>
      </c>
      <c r="AA30" s="7">
        <v>0.69444444433333319</v>
      </c>
      <c r="AB30" s="7">
        <v>5.000000000000001E-2</v>
      </c>
      <c r="AC30" s="7">
        <v>673.33333333333337</v>
      </c>
      <c r="AD30" s="7">
        <v>78.333333333333329</v>
      </c>
      <c r="AE30" s="7">
        <v>88</v>
      </c>
      <c r="AF30" s="7">
        <v>2.6666666666666665</v>
      </c>
      <c r="AG30" s="7">
        <v>1.8333333333333333</v>
      </c>
      <c r="AH30" s="7">
        <v>0.77777777766666656</v>
      </c>
      <c r="AI30" s="7">
        <v>6.25E-2</v>
      </c>
      <c r="AJ30" s="7">
        <v>7.4626865670000013</v>
      </c>
      <c r="AK30" s="7">
        <v>1.951779564</v>
      </c>
      <c r="AL30" s="5" t="s">
        <v>30</v>
      </c>
    </row>
    <row r="31" spans="1:38" x14ac:dyDescent="0.3">
      <c r="A31" t="s">
        <v>41</v>
      </c>
      <c r="B31" s="15" t="s">
        <v>41</v>
      </c>
      <c r="C31" s="16">
        <v>42760</v>
      </c>
      <c r="D31" s="14">
        <v>0</v>
      </c>
      <c r="E31" s="14">
        <v>1</v>
      </c>
      <c r="F31" s="14">
        <v>1</v>
      </c>
      <c r="G31" s="14">
        <v>1</v>
      </c>
      <c r="H31" t="str">
        <f t="shared" si="0"/>
        <v>111</v>
      </c>
      <c r="J31">
        <v>1</v>
      </c>
      <c r="L31">
        <v>0</v>
      </c>
      <c r="M31">
        <v>1</v>
      </c>
      <c r="N31" s="27">
        <v>1</v>
      </c>
      <c r="O31" s="27"/>
      <c r="P31" s="4">
        <v>5.416666666666667</v>
      </c>
      <c r="Q31" s="4">
        <v>0.66666666666666663</v>
      </c>
      <c r="R31" s="4">
        <v>1</v>
      </c>
      <c r="S31" s="4">
        <v>5.416666666666667</v>
      </c>
      <c r="T31" s="4">
        <v>0.66666666666666663</v>
      </c>
      <c r="U31" s="4">
        <v>1</v>
      </c>
      <c r="V31" s="4">
        <v>200</v>
      </c>
      <c r="W31" s="4">
        <v>0</v>
      </c>
      <c r="X31" s="4">
        <v>2.3333333333333335</v>
      </c>
      <c r="Y31" s="4">
        <v>2.6666666666666665</v>
      </c>
      <c r="Z31" s="4">
        <v>2.4305555553333336</v>
      </c>
      <c r="AA31" s="4">
        <v>1.25</v>
      </c>
      <c r="AB31" s="4">
        <v>0.30555555533333334</v>
      </c>
      <c r="AC31" s="4">
        <v>500</v>
      </c>
      <c r="AD31" s="4">
        <v>0</v>
      </c>
      <c r="AE31" s="4">
        <v>6.333333333333333</v>
      </c>
      <c r="AF31" s="4">
        <v>3</v>
      </c>
      <c r="AG31" s="4">
        <v>2.3333333330000001</v>
      </c>
      <c r="AH31" s="4">
        <v>1.5</v>
      </c>
      <c r="AI31" s="4">
        <v>0.33333333300000001</v>
      </c>
      <c r="AJ31" s="4">
        <v>3.7815222350000002</v>
      </c>
      <c r="AK31" s="4">
        <v>0</v>
      </c>
      <c r="AL31" t="s">
        <v>30</v>
      </c>
    </row>
    <row r="32" spans="1:38" s="5" customFormat="1" x14ac:dyDescent="0.3">
      <c r="A32" s="5" t="s">
        <v>42</v>
      </c>
      <c r="B32" s="15" t="s">
        <v>42</v>
      </c>
      <c r="C32" s="16">
        <v>42755</v>
      </c>
      <c r="D32" s="14">
        <v>0</v>
      </c>
      <c r="E32" s="14">
        <v>1</v>
      </c>
      <c r="F32" s="14">
        <v>0</v>
      </c>
      <c r="G32" s="14">
        <v>0</v>
      </c>
      <c r="H32" t="str">
        <f t="shared" si="0"/>
        <v>100</v>
      </c>
      <c r="J32" s="5">
        <v>1</v>
      </c>
      <c r="L32" s="5">
        <v>1</v>
      </c>
      <c r="M32" s="5">
        <v>1</v>
      </c>
      <c r="N32" s="6">
        <v>0</v>
      </c>
      <c r="O32" s="6"/>
      <c r="P32" s="7">
        <v>10</v>
      </c>
      <c r="Q32" s="7">
        <v>0</v>
      </c>
      <c r="R32" s="7">
        <v>0</v>
      </c>
      <c r="S32" s="7">
        <v>10</v>
      </c>
      <c r="T32" s="7">
        <v>0</v>
      </c>
      <c r="U32" s="7">
        <v>0.5</v>
      </c>
      <c r="V32" s="7">
        <v>215</v>
      </c>
      <c r="W32" s="7">
        <v>33.5</v>
      </c>
      <c r="X32" s="7">
        <v>9</v>
      </c>
      <c r="Y32" s="7">
        <v>0.5</v>
      </c>
      <c r="Z32" s="7">
        <v>0.4</v>
      </c>
      <c r="AA32" s="7">
        <v>3.85</v>
      </c>
      <c r="AB32" s="7">
        <v>0.75</v>
      </c>
      <c r="AC32" s="7">
        <v>715</v>
      </c>
      <c r="AD32" s="7">
        <v>101</v>
      </c>
      <c r="AE32" s="7">
        <v>26</v>
      </c>
      <c r="AF32" s="7">
        <v>1.5</v>
      </c>
      <c r="AG32" s="7">
        <v>2.9750000000000001</v>
      </c>
      <c r="AH32" s="7">
        <v>2.4166666665000003</v>
      </c>
      <c r="AI32" s="7">
        <v>0.49166666699999995</v>
      </c>
      <c r="AJ32" s="7">
        <v>5.2691867119999998</v>
      </c>
      <c r="AK32" s="7">
        <v>0.45819014899999999</v>
      </c>
      <c r="AL32" s="5" t="s">
        <v>30</v>
      </c>
    </row>
    <row r="33" spans="1:38" x14ac:dyDescent="0.3">
      <c r="A33" t="s">
        <v>117</v>
      </c>
      <c r="B33" s="22" t="s">
        <v>117</v>
      </c>
      <c r="C33" s="16">
        <v>43081</v>
      </c>
      <c r="D33" s="14">
        <v>1</v>
      </c>
      <c r="E33" s="14" t="s">
        <v>29</v>
      </c>
      <c r="F33" s="14">
        <v>1</v>
      </c>
      <c r="G33" s="14">
        <v>1</v>
      </c>
      <c r="H33" t="str">
        <f t="shared" si="0"/>
        <v>.11</v>
      </c>
      <c r="J33">
        <v>1</v>
      </c>
      <c r="L33">
        <v>1</v>
      </c>
      <c r="M33">
        <v>0</v>
      </c>
      <c r="N33" s="8">
        <v>1</v>
      </c>
      <c r="O33" s="27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8" x14ac:dyDescent="0.3">
      <c r="A34" t="s">
        <v>43</v>
      </c>
      <c r="B34" s="15" t="s">
        <v>43</v>
      </c>
      <c r="C34" s="16">
        <v>42748</v>
      </c>
      <c r="D34" s="14">
        <v>0</v>
      </c>
      <c r="E34" s="14">
        <v>1</v>
      </c>
      <c r="F34" s="14">
        <v>1</v>
      </c>
      <c r="G34" s="14">
        <v>0</v>
      </c>
      <c r="H34" t="str">
        <f t="shared" si="0"/>
        <v>110</v>
      </c>
      <c r="J34">
        <v>1</v>
      </c>
      <c r="L34">
        <v>0</v>
      </c>
      <c r="M34">
        <v>1</v>
      </c>
      <c r="N34" s="9">
        <v>1</v>
      </c>
      <c r="O34" s="27"/>
      <c r="P34" s="4">
        <v>6.85</v>
      </c>
      <c r="Q34" s="4">
        <v>0.8</v>
      </c>
      <c r="R34" s="4">
        <v>1</v>
      </c>
      <c r="S34" s="4">
        <v>6.85</v>
      </c>
      <c r="T34" s="4">
        <v>0.8</v>
      </c>
      <c r="U34" s="4">
        <v>1</v>
      </c>
      <c r="V34" s="4">
        <v>160</v>
      </c>
      <c r="W34" s="4">
        <v>12</v>
      </c>
      <c r="X34" s="4">
        <v>0.6</v>
      </c>
      <c r="Y34" s="4">
        <v>2</v>
      </c>
      <c r="Z34" s="4">
        <v>3.1533333332</v>
      </c>
      <c r="AA34" s="4">
        <v>6.0933333334000004</v>
      </c>
      <c r="AB34" s="4">
        <v>0.61499999999999999</v>
      </c>
      <c r="AC34" s="4">
        <v>400</v>
      </c>
      <c r="AD34" s="4">
        <v>50.6</v>
      </c>
      <c r="AE34" s="4">
        <v>0.6</v>
      </c>
      <c r="AF34" s="4">
        <v>2</v>
      </c>
      <c r="AG34" s="4">
        <v>3.1533333332</v>
      </c>
      <c r="AH34" s="4">
        <v>6.0933333334000004</v>
      </c>
      <c r="AI34" s="4">
        <v>0.61499999999999999</v>
      </c>
      <c r="AJ34" s="4">
        <v>3.7931034480000001</v>
      </c>
      <c r="AK34" s="4">
        <v>2.4137931030000002</v>
      </c>
      <c r="AL34" t="s">
        <v>30</v>
      </c>
    </row>
    <row r="35" spans="1:38" x14ac:dyDescent="0.3">
      <c r="A35" t="s">
        <v>86</v>
      </c>
      <c r="B35" s="22" t="s">
        <v>85</v>
      </c>
      <c r="C35" s="16">
        <v>43124</v>
      </c>
      <c r="D35" s="14">
        <v>1</v>
      </c>
      <c r="E35" s="14" t="s">
        <v>29</v>
      </c>
      <c r="F35" s="14">
        <v>1</v>
      </c>
      <c r="G35" s="14">
        <v>0</v>
      </c>
      <c r="H35" t="str">
        <f t="shared" si="0"/>
        <v>.10</v>
      </c>
      <c r="J35">
        <v>1</v>
      </c>
      <c r="L35">
        <v>1</v>
      </c>
      <c r="M35">
        <v>0</v>
      </c>
      <c r="N35" s="9">
        <v>1</v>
      </c>
      <c r="O35" s="27"/>
      <c r="P35" s="4">
        <v>5.9449999999999994</v>
      </c>
      <c r="Q35" s="4">
        <v>0.7</v>
      </c>
      <c r="R35" s="4">
        <v>0.4</v>
      </c>
      <c r="S35" s="4">
        <v>5.9449999999999994</v>
      </c>
      <c r="T35" s="4">
        <v>0.7</v>
      </c>
      <c r="U35" s="4">
        <v>0.8</v>
      </c>
      <c r="V35" s="4">
        <v>165</v>
      </c>
      <c r="W35" s="4">
        <v>2.7</v>
      </c>
      <c r="X35" s="4">
        <v>8.1999999999999993</v>
      </c>
      <c r="Y35" s="4">
        <v>2.5</v>
      </c>
      <c r="Z35" s="4">
        <v>4.3958333334000006</v>
      </c>
      <c r="AA35" s="4">
        <v>2.9874999999999998</v>
      </c>
      <c r="AB35" s="4">
        <v>6.1333333300000001E-2</v>
      </c>
      <c r="AC35" s="4">
        <v>455</v>
      </c>
      <c r="AD35" s="4">
        <v>6.7</v>
      </c>
      <c r="AE35" s="4">
        <v>14.3</v>
      </c>
      <c r="AF35" s="4">
        <v>2.9</v>
      </c>
      <c r="AG35" s="4">
        <v>4.0708333334000004</v>
      </c>
      <c r="AH35" s="4">
        <v>2.2833333332999999</v>
      </c>
      <c r="AI35" s="4">
        <v>4.2333333299999998E-2</v>
      </c>
      <c r="AJ35" s="4">
        <v>8.6206896550000014</v>
      </c>
      <c r="AK35" s="4">
        <v>1.9540229889999998</v>
      </c>
      <c r="AL35" t="s">
        <v>30</v>
      </c>
    </row>
    <row r="36" spans="1:38" x14ac:dyDescent="0.3">
      <c r="A36" t="s">
        <v>88</v>
      </c>
      <c r="B36" s="22" t="s">
        <v>87</v>
      </c>
      <c r="C36" s="16">
        <v>43090</v>
      </c>
      <c r="D36" s="14">
        <v>1</v>
      </c>
      <c r="E36" s="14" t="s">
        <v>29</v>
      </c>
      <c r="F36" s="14">
        <v>1</v>
      </c>
      <c r="G36" s="14">
        <v>0</v>
      </c>
      <c r="H36" t="str">
        <f t="shared" si="0"/>
        <v>.10</v>
      </c>
      <c r="J36">
        <v>1</v>
      </c>
      <c r="L36">
        <v>1</v>
      </c>
      <c r="M36">
        <v>0</v>
      </c>
      <c r="N36" s="9">
        <v>1</v>
      </c>
      <c r="O36" s="27"/>
      <c r="P36" s="4">
        <v>7.75</v>
      </c>
      <c r="Q36" s="4">
        <v>1</v>
      </c>
      <c r="R36" s="4">
        <v>0</v>
      </c>
      <c r="S36" s="4">
        <v>7.75</v>
      </c>
      <c r="T36" s="4">
        <v>1</v>
      </c>
      <c r="U36" s="4">
        <v>1</v>
      </c>
      <c r="V36" s="4">
        <v>220</v>
      </c>
      <c r="W36" s="4">
        <v>27</v>
      </c>
      <c r="X36" s="4">
        <v>17</v>
      </c>
      <c r="Y36" s="4">
        <v>2</v>
      </c>
      <c r="Z36" s="4">
        <v>7.5</v>
      </c>
      <c r="AA36" s="4">
        <v>16.5</v>
      </c>
      <c r="AB36" s="4">
        <v>0.17499999999999999</v>
      </c>
      <c r="AC36" s="4">
        <v>520</v>
      </c>
      <c r="AD36" s="4">
        <v>29</v>
      </c>
      <c r="AE36" s="4">
        <v>21</v>
      </c>
      <c r="AF36" s="4">
        <v>2</v>
      </c>
      <c r="AG36" s="4">
        <v>7.5</v>
      </c>
      <c r="AH36" s="4">
        <v>16.5</v>
      </c>
      <c r="AI36" s="4">
        <v>0.17499999999999999</v>
      </c>
      <c r="AJ36" s="4">
        <v>7.3338613029999999</v>
      </c>
      <c r="AK36" s="4">
        <v>1.0313242460000001</v>
      </c>
      <c r="AL36" t="s">
        <v>30</v>
      </c>
    </row>
    <row r="37" spans="1:38" ht="15" thickBot="1" x14ac:dyDescent="0.35">
      <c r="A37" t="s">
        <v>89</v>
      </c>
      <c r="B37" s="17" t="s">
        <v>44</v>
      </c>
      <c r="C37" s="18">
        <v>42744</v>
      </c>
      <c r="D37" s="19">
        <v>0</v>
      </c>
      <c r="E37" s="19">
        <v>1</v>
      </c>
      <c r="F37" s="19">
        <v>1</v>
      </c>
      <c r="G37" s="19">
        <v>0</v>
      </c>
      <c r="H37" t="str">
        <f t="shared" si="0"/>
        <v>110</v>
      </c>
      <c r="J37">
        <v>1</v>
      </c>
      <c r="L37">
        <v>1</v>
      </c>
      <c r="M37">
        <v>1</v>
      </c>
      <c r="N37" s="9">
        <v>1</v>
      </c>
      <c r="O37" s="27"/>
      <c r="P37" s="4">
        <v>7.1333333333333329</v>
      </c>
      <c r="Q37" s="4">
        <v>0</v>
      </c>
      <c r="R37" s="4">
        <v>0.66666666666666663</v>
      </c>
      <c r="S37" s="4">
        <v>7.1333333333333329</v>
      </c>
      <c r="T37" s="4">
        <v>0</v>
      </c>
      <c r="U37" s="4">
        <v>1</v>
      </c>
      <c r="V37" s="4">
        <v>200</v>
      </c>
      <c r="W37" s="4">
        <v>50.666666666666664</v>
      </c>
      <c r="X37" s="4">
        <v>9.3333333333333339</v>
      </c>
      <c r="Y37" s="4">
        <v>3</v>
      </c>
      <c r="Z37" s="4">
        <v>10.888888886666669</v>
      </c>
      <c r="AA37" s="4">
        <v>5.0555555553333322</v>
      </c>
      <c r="AB37" s="4">
        <v>0.59722222200000008</v>
      </c>
      <c r="AC37" s="4">
        <v>593.33333333333337</v>
      </c>
      <c r="AD37" s="4">
        <v>101</v>
      </c>
      <c r="AE37" s="4">
        <v>14</v>
      </c>
      <c r="AF37" s="4">
        <v>3</v>
      </c>
      <c r="AG37" s="4">
        <v>10.888888886666669</v>
      </c>
      <c r="AH37" s="4">
        <v>5.0555555553333322</v>
      </c>
      <c r="AI37" s="4">
        <v>0.59722222200000008</v>
      </c>
      <c r="AJ37" s="4">
        <v>13.86558153</v>
      </c>
      <c r="AK37" s="4">
        <v>1.833465326</v>
      </c>
      <c r="AL37" t="s">
        <v>30</v>
      </c>
    </row>
    <row r="38" spans="1:38" ht="15" thickTop="1" x14ac:dyDescent="0.3">
      <c r="A38" t="s">
        <v>90</v>
      </c>
      <c r="B38" s="25" t="s">
        <v>45</v>
      </c>
      <c r="C38" s="20">
        <v>42750</v>
      </c>
      <c r="D38" s="21">
        <v>0</v>
      </c>
      <c r="E38" s="21">
        <v>1</v>
      </c>
      <c r="F38" s="21">
        <v>1</v>
      </c>
      <c r="G38" s="21">
        <v>1</v>
      </c>
      <c r="H38" t="str">
        <f t="shared" si="0"/>
        <v>111</v>
      </c>
      <c r="J38">
        <v>1</v>
      </c>
      <c r="L38">
        <v>0</v>
      </c>
      <c r="M38">
        <v>1</v>
      </c>
      <c r="N38" s="9">
        <v>1</v>
      </c>
      <c r="O38" s="27"/>
      <c r="P38" s="4">
        <v>8.125</v>
      </c>
      <c r="Q38" s="4">
        <v>0.4</v>
      </c>
      <c r="R38" s="4">
        <v>0.6</v>
      </c>
      <c r="S38" s="4">
        <v>8.125</v>
      </c>
      <c r="T38" s="4">
        <v>0.4</v>
      </c>
      <c r="U38" s="4">
        <v>0.8</v>
      </c>
      <c r="V38" s="4">
        <v>266.5</v>
      </c>
      <c r="W38" s="4">
        <v>29.7</v>
      </c>
      <c r="X38" s="4">
        <v>3.8</v>
      </c>
      <c r="Y38" s="4">
        <v>2.2000000000000002</v>
      </c>
      <c r="Z38" s="4">
        <v>5.0916666666000001</v>
      </c>
      <c r="AA38" s="4">
        <v>2.2916666667000003</v>
      </c>
      <c r="AB38" s="4">
        <v>0.31600000010000001</v>
      </c>
      <c r="AC38" s="4">
        <v>709</v>
      </c>
      <c r="AD38" s="4">
        <v>78.900000000000006</v>
      </c>
      <c r="AE38" s="4">
        <v>12.1</v>
      </c>
      <c r="AF38" s="4">
        <v>3</v>
      </c>
      <c r="AG38" s="4">
        <v>5.2808333333000004</v>
      </c>
      <c r="AH38" s="4">
        <v>2.3550000000000004</v>
      </c>
      <c r="AI38" s="4">
        <v>0.34066666670000001</v>
      </c>
      <c r="AJ38" s="4">
        <v>6.4114070088999995</v>
      </c>
      <c r="AK38" s="4">
        <v>0.55509814479999997</v>
      </c>
      <c r="AL38" t="s">
        <v>30</v>
      </c>
    </row>
    <row r="39" spans="1:38" x14ac:dyDescent="0.3">
      <c r="A39" t="s">
        <v>46</v>
      </c>
      <c r="B39" s="15" t="s">
        <v>46</v>
      </c>
      <c r="C39" s="16">
        <v>42755</v>
      </c>
      <c r="D39" s="14">
        <v>0</v>
      </c>
      <c r="E39" s="14">
        <v>1</v>
      </c>
      <c r="F39" s="14">
        <v>1</v>
      </c>
      <c r="G39" s="14">
        <v>1</v>
      </c>
      <c r="H39" t="str">
        <f t="shared" si="0"/>
        <v>111</v>
      </c>
      <c r="J39">
        <v>1</v>
      </c>
      <c r="L39">
        <v>0</v>
      </c>
      <c r="M39">
        <v>1</v>
      </c>
      <c r="N39" s="9">
        <v>1</v>
      </c>
      <c r="O39" s="27"/>
      <c r="P39" s="4">
        <v>5.3100000000000005</v>
      </c>
      <c r="Q39" s="4">
        <v>0.6</v>
      </c>
      <c r="R39" s="4">
        <v>0.8</v>
      </c>
      <c r="S39" s="4">
        <v>5.3100000000000005</v>
      </c>
      <c r="T39" s="4">
        <v>0.6</v>
      </c>
      <c r="U39" s="4">
        <v>1</v>
      </c>
      <c r="V39" s="4">
        <v>160</v>
      </c>
      <c r="W39" s="4">
        <v>1.2</v>
      </c>
      <c r="X39" s="4">
        <v>3</v>
      </c>
      <c r="Y39" s="4">
        <v>2.8</v>
      </c>
      <c r="Z39" s="4">
        <v>5.6916666663999997</v>
      </c>
      <c r="AA39" s="4">
        <v>4.8666666663999996</v>
      </c>
      <c r="AB39" s="4">
        <v>0.5</v>
      </c>
      <c r="AC39" s="4">
        <v>494</v>
      </c>
      <c r="AD39" s="4">
        <v>22.6</v>
      </c>
      <c r="AE39" s="4">
        <v>8.8000000000000007</v>
      </c>
      <c r="AF39" s="4">
        <v>3</v>
      </c>
      <c r="AG39" s="4">
        <v>6.0833333329999997</v>
      </c>
      <c r="AH39" s="4">
        <v>5.3333333329999997</v>
      </c>
      <c r="AI39" s="4">
        <v>0.5</v>
      </c>
      <c r="AJ39" s="4">
        <v>3.7815222349999997</v>
      </c>
      <c r="AK39" s="4">
        <v>0.34377474899999999</v>
      </c>
      <c r="AL39" t="s">
        <v>30</v>
      </c>
    </row>
    <row r="40" spans="1:38" x14ac:dyDescent="0.3">
      <c r="A40" t="s">
        <v>92</v>
      </c>
      <c r="B40" s="22" t="s">
        <v>91</v>
      </c>
      <c r="C40" s="16">
        <v>43098</v>
      </c>
      <c r="D40" s="14">
        <v>1</v>
      </c>
      <c r="E40" s="14" t="s">
        <v>29</v>
      </c>
      <c r="F40" s="14">
        <v>1</v>
      </c>
      <c r="G40" s="14">
        <v>0</v>
      </c>
      <c r="H40" t="str">
        <f t="shared" si="0"/>
        <v>.10</v>
      </c>
      <c r="J40">
        <v>1</v>
      </c>
      <c r="L40">
        <v>0</v>
      </c>
      <c r="M40">
        <v>0</v>
      </c>
      <c r="N40" s="9">
        <v>1</v>
      </c>
      <c r="O40" s="27"/>
      <c r="P40" s="4">
        <v>7</v>
      </c>
      <c r="Q40" s="4">
        <v>0</v>
      </c>
      <c r="R40" s="4">
        <v>1</v>
      </c>
      <c r="S40" s="4">
        <v>7</v>
      </c>
      <c r="T40" s="4">
        <v>0</v>
      </c>
      <c r="U40" s="4">
        <v>1</v>
      </c>
      <c r="V40" s="4">
        <v>240</v>
      </c>
      <c r="W40" s="4">
        <v>5</v>
      </c>
      <c r="X40" s="4">
        <v>12</v>
      </c>
      <c r="Y40" s="4">
        <v>1</v>
      </c>
      <c r="Z40" s="4">
        <v>1</v>
      </c>
      <c r="AA40" s="4">
        <v>1</v>
      </c>
      <c r="AB40" s="4">
        <v>0.1</v>
      </c>
      <c r="AC40" s="4">
        <v>800</v>
      </c>
      <c r="AD40" s="4">
        <v>13</v>
      </c>
      <c r="AE40" s="4">
        <v>101</v>
      </c>
      <c r="AF40" s="4">
        <v>1</v>
      </c>
      <c r="AG40" s="4">
        <v>1</v>
      </c>
      <c r="AH40" s="4">
        <v>1</v>
      </c>
      <c r="AI40" s="4">
        <v>0.1</v>
      </c>
      <c r="AJ40" s="4">
        <v>8.3333333330000006</v>
      </c>
      <c r="AK40" s="4">
        <v>0.70422535200000003</v>
      </c>
      <c r="AL40" t="s">
        <v>30</v>
      </c>
    </row>
    <row r="41" spans="1:38" x14ac:dyDescent="0.3">
      <c r="A41" t="s">
        <v>94</v>
      </c>
      <c r="B41" s="22" t="s">
        <v>93</v>
      </c>
      <c r="C41" s="16">
        <v>43090</v>
      </c>
      <c r="D41" s="14">
        <v>1</v>
      </c>
      <c r="E41" s="14" t="s">
        <v>29</v>
      </c>
      <c r="F41" s="14">
        <v>1</v>
      </c>
      <c r="G41" s="14">
        <v>1</v>
      </c>
      <c r="H41" t="str">
        <f t="shared" si="0"/>
        <v>.11</v>
      </c>
      <c r="J41">
        <v>1</v>
      </c>
      <c r="L41">
        <v>0</v>
      </c>
      <c r="M41">
        <v>0</v>
      </c>
      <c r="N41" s="9">
        <v>1</v>
      </c>
      <c r="O41" s="27"/>
      <c r="P41" s="4">
        <v>7.208333333333333</v>
      </c>
      <c r="Q41" s="4">
        <v>0.83333333333333337</v>
      </c>
      <c r="R41" s="4">
        <v>0.16666666666666666</v>
      </c>
      <c r="S41" s="4">
        <v>7.208333333333333</v>
      </c>
      <c r="T41" s="4">
        <v>0.83333333333333337</v>
      </c>
      <c r="U41" s="4">
        <v>0.66666666666666663</v>
      </c>
      <c r="V41" s="4">
        <v>206.66666666666666</v>
      </c>
      <c r="W41" s="4">
        <v>32.166666666666664</v>
      </c>
      <c r="X41" s="4">
        <v>2.3333333333333335</v>
      </c>
      <c r="Y41" s="4">
        <v>2</v>
      </c>
      <c r="Z41" s="4">
        <v>5.2666666666666666</v>
      </c>
      <c r="AA41" s="4">
        <v>5.0916666666666677</v>
      </c>
      <c r="AB41" s="4">
        <v>0.40666666666666668</v>
      </c>
      <c r="AC41" s="4">
        <v>506.66666666666669</v>
      </c>
      <c r="AD41" s="4">
        <v>63.166666666666664</v>
      </c>
      <c r="AE41" s="4">
        <v>2.3333333333333335</v>
      </c>
      <c r="AF41" s="4">
        <v>2</v>
      </c>
      <c r="AG41" s="4">
        <v>5.2666666666666666</v>
      </c>
      <c r="AH41" s="4">
        <v>5.0916666666666677</v>
      </c>
      <c r="AI41" s="4">
        <v>0.39611111100000002</v>
      </c>
      <c r="AJ41" s="4">
        <v>4.7018348619999992</v>
      </c>
      <c r="AK41" s="4">
        <v>1.6055045870000002</v>
      </c>
      <c r="AL41" t="s">
        <v>30</v>
      </c>
    </row>
    <row r="42" spans="1:38" x14ac:dyDescent="0.3">
      <c r="A42" t="s">
        <v>47</v>
      </c>
      <c r="B42" s="15" t="s">
        <v>47</v>
      </c>
      <c r="C42" s="16">
        <v>42750</v>
      </c>
      <c r="D42" s="14">
        <v>0</v>
      </c>
      <c r="E42" s="14">
        <v>1</v>
      </c>
      <c r="F42" s="14">
        <v>0</v>
      </c>
      <c r="G42" s="14">
        <v>0</v>
      </c>
      <c r="H42" t="str">
        <f t="shared" si="0"/>
        <v>100</v>
      </c>
      <c r="J42">
        <v>1</v>
      </c>
      <c r="L42">
        <v>1</v>
      </c>
      <c r="M42">
        <v>1</v>
      </c>
      <c r="N42" s="11">
        <v>0</v>
      </c>
      <c r="O42" s="3"/>
      <c r="P42" s="4">
        <v>4.3250000000000002</v>
      </c>
      <c r="Q42" s="4">
        <v>0</v>
      </c>
      <c r="R42" s="4">
        <v>0.5</v>
      </c>
      <c r="S42" s="4">
        <v>4.3250000000000002</v>
      </c>
      <c r="T42" s="4">
        <v>0</v>
      </c>
      <c r="U42" s="4">
        <v>0.5</v>
      </c>
      <c r="V42" s="4">
        <v>175</v>
      </c>
      <c r="W42" s="4">
        <v>20.75</v>
      </c>
      <c r="X42" s="4">
        <v>8</v>
      </c>
      <c r="Y42" s="4">
        <v>2</v>
      </c>
      <c r="Z42" s="4">
        <v>4.1458333332499997</v>
      </c>
      <c r="AA42" s="4">
        <v>7.25</v>
      </c>
      <c r="AB42" s="4">
        <v>0.52083333325000003</v>
      </c>
      <c r="AC42" s="4">
        <v>517.5</v>
      </c>
      <c r="AD42" s="4">
        <v>88.25</v>
      </c>
      <c r="AE42" s="4">
        <v>14.75</v>
      </c>
      <c r="AF42" s="4">
        <v>2.5</v>
      </c>
      <c r="AG42" s="4">
        <v>5.0208333332499997</v>
      </c>
      <c r="AH42" s="4">
        <v>7.9166666664999994</v>
      </c>
      <c r="AI42" s="4">
        <v>0.52083333325000003</v>
      </c>
      <c r="AJ42" s="4">
        <v>8.2505939660000003</v>
      </c>
      <c r="AK42" s="4">
        <v>0.114591583</v>
      </c>
      <c r="AL42" t="s">
        <v>30</v>
      </c>
    </row>
    <row r="43" spans="1:38" x14ac:dyDescent="0.3">
      <c r="A43" t="s">
        <v>95</v>
      </c>
      <c r="B43" s="15" t="s">
        <v>48</v>
      </c>
      <c r="C43" s="16">
        <v>42755</v>
      </c>
      <c r="D43" s="14">
        <v>0</v>
      </c>
      <c r="E43" s="14">
        <v>1</v>
      </c>
      <c r="F43" s="14">
        <v>1</v>
      </c>
      <c r="G43" s="14">
        <v>1</v>
      </c>
      <c r="H43" t="str">
        <f t="shared" si="0"/>
        <v>111</v>
      </c>
      <c r="J43">
        <v>1</v>
      </c>
      <c r="L43">
        <v>1</v>
      </c>
      <c r="M43">
        <v>1</v>
      </c>
      <c r="N43" s="9">
        <v>1</v>
      </c>
      <c r="O43" s="27"/>
      <c r="P43" s="4">
        <v>7.1223076923076922</v>
      </c>
      <c r="Q43" s="4">
        <v>0</v>
      </c>
      <c r="R43" s="4">
        <v>0.76923076923076927</v>
      </c>
      <c r="S43" s="4">
        <v>7.1223076923076922</v>
      </c>
      <c r="T43" s="4">
        <v>0</v>
      </c>
      <c r="U43" s="4">
        <v>0.84615384615384615</v>
      </c>
      <c r="V43" s="4">
        <v>256.92307692307691</v>
      </c>
      <c r="W43" s="4">
        <v>11.076923076923077</v>
      </c>
      <c r="X43" s="4">
        <v>4.8461538461538458</v>
      </c>
      <c r="Y43" s="4">
        <v>1.3076923076923077</v>
      </c>
      <c r="Z43" s="4">
        <v>1.5384615384615385</v>
      </c>
      <c r="AA43" s="4">
        <v>3.5897435897692307</v>
      </c>
      <c r="AB43" s="4">
        <v>0.26923076923076927</v>
      </c>
      <c r="AC43" s="4">
        <v>669.23076923076928</v>
      </c>
      <c r="AD43" s="4">
        <v>42.846153846153847</v>
      </c>
      <c r="AE43" s="4">
        <v>42.769230769230766</v>
      </c>
      <c r="AF43" s="4">
        <v>1.9230769230769231</v>
      </c>
      <c r="AG43" s="4">
        <v>1.6923076923076923</v>
      </c>
      <c r="AH43" s="4">
        <v>2.9230769231538463</v>
      </c>
      <c r="AI43" s="4">
        <v>0.28461538461538455</v>
      </c>
      <c r="AJ43" s="4">
        <v>7.3598130839999989</v>
      </c>
      <c r="AK43" s="4">
        <v>0.11682243000000002</v>
      </c>
      <c r="AL43" t="s">
        <v>30</v>
      </c>
    </row>
    <row r="44" spans="1:38" x14ac:dyDescent="0.3">
      <c r="A44" t="s">
        <v>65</v>
      </c>
      <c r="B44" s="15" t="s">
        <v>65</v>
      </c>
      <c r="C44" s="16">
        <v>42753</v>
      </c>
      <c r="D44" s="14">
        <v>0</v>
      </c>
      <c r="E44" s="14">
        <v>1</v>
      </c>
      <c r="F44" s="14">
        <v>0</v>
      </c>
      <c r="G44" s="14">
        <v>0</v>
      </c>
      <c r="H44" t="str">
        <f t="shared" si="0"/>
        <v>100</v>
      </c>
      <c r="J44">
        <v>1</v>
      </c>
      <c r="L44" s="3">
        <v>1</v>
      </c>
      <c r="M44">
        <v>1</v>
      </c>
      <c r="N44" s="11">
        <v>0</v>
      </c>
      <c r="O44" s="3"/>
      <c r="AL44" t="s">
        <v>30</v>
      </c>
    </row>
    <row r="45" spans="1:38" x14ac:dyDescent="0.3">
      <c r="A45" t="s">
        <v>96</v>
      </c>
      <c r="B45" s="22" t="s">
        <v>96</v>
      </c>
      <c r="C45" s="16">
        <v>43133</v>
      </c>
      <c r="D45" s="14">
        <v>1</v>
      </c>
      <c r="E45" s="14" t="s">
        <v>29</v>
      </c>
      <c r="F45" s="14">
        <v>1</v>
      </c>
      <c r="G45" s="14">
        <v>0</v>
      </c>
      <c r="H45" t="str">
        <f t="shared" si="0"/>
        <v>.10</v>
      </c>
      <c r="J45">
        <v>1</v>
      </c>
      <c r="L45">
        <v>1</v>
      </c>
      <c r="M45">
        <v>1</v>
      </c>
      <c r="N45" s="9">
        <v>1</v>
      </c>
      <c r="O45" s="27"/>
      <c r="P45" s="4">
        <v>7.3166666666666664</v>
      </c>
      <c r="Q45" s="4">
        <v>0.55555555555555558</v>
      </c>
      <c r="R45" s="4">
        <v>0.55555555555555558</v>
      </c>
      <c r="S45" s="4">
        <v>7.3166666666666664</v>
      </c>
      <c r="T45" s="4">
        <v>0.66666666666666663</v>
      </c>
      <c r="U45" s="4">
        <v>0.77777777777777779</v>
      </c>
      <c r="V45" s="4">
        <v>246.66666666666666</v>
      </c>
      <c r="W45" s="4">
        <v>5.4444444444444446</v>
      </c>
      <c r="X45" s="4">
        <v>8.8888888888888893</v>
      </c>
      <c r="Y45" s="4">
        <v>2.6666666666666665</v>
      </c>
      <c r="Z45" s="4">
        <v>2.3944444444444444</v>
      </c>
      <c r="AA45" s="4">
        <v>5.2361111111111107</v>
      </c>
      <c r="AB45" s="4">
        <v>0.13249999999999998</v>
      </c>
      <c r="AC45" s="4">
        <v>832.22222222222217</v>
      </c>
      <c r="AD45" s="4">
        <v>36</v>
      </c>
      <c r="AE45" s="4">
        <v>24.888888888888889</v>
      </c>
      <c r="AF45" s="4">
        <v>3.7777777777777777</v>
      </c>
      <c r="AG45" s="4">
        <v>2.7944444444444443</v>
      </c>
      <c r="AH45" s="4">
        <v>4.8833333333333337</v>
      </c>
      <c r="AI45" s="4">
        <v>0.1516666666666667</v>
      </c>
      <c r="AJ45" s="4">
        <v>7.3732718890000006</v>
      </c>
      <c r="AK45" s="4">
        <v>1.382488479</v>
      </c>
      <c r="AL45" t="s">
        <v>30</v>
      </c>
    </row>
    <row r="46" spans="1:38" x14ac:dyDescent="0.3">
      <c r="A46" t="s">
        <v>118</v>
      </c>
      <c r="B46" s="22" t="s">
        <v>118</v>
      </c>
      <c r="C46" s="16">
        <v>43151</v>
      </c>
      <c r="D46" s="14">
        <v>1</v>
      </c>
      <c r="E46" s="14" t="s">
        <v>29</v>
      </c>
      <c r="F46" s="14">
        <v>1</v>
      </c>
      <c r="G46" s="14">
        <v>0</v>
      </c>
      <c r="H46" t="str">
        <f t="shared" si="0"/>
        <v>.10</v>
      </c>
      <c r="J46">
        <v>1</v>
      </c>
      <c r="L46">
        <v>1</v>
      </c>
      <c r="M46">
        <v>1</v>
      </c>
      <c r="N46" s="9">
        <v>1</v>
      </c>
      <c r="O46" s="27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8" x14ac:dyDescent="0.3">
      <c r="A47" t="s">
        <v>50</v>
      </c>
      <c r="B47" s="15" t="s">
        <v>50</v>
      </c>
      <c r="C47" s="16">
        <v>42770</v>
      </c>
      <c r="D47" s="14">
        <v>0</v>
      </c>
      <c r="E47" s="14">
        <v>1</v>
      </c>
      <c r="F47" s="14">
        <v>1</v>
      </c>
      <c r="G47" s="14">
        <v>0</v>
      </c>
      <c r="H47" t="str">
        <f t="shared" si="0"/>
        <v>110</v>
      </c>
      <c r="J47">
        <v>1</v>
      </c>
      <c r="L47">
        <v>1</v>
      </c>
      <c r="M47">
        <v>1</v>
      </c>
      <c r="N47" s="9">
        <v>1</v>
      </c>
      <c r="O47" s="27"/>
      <c r="P47" s="4">
        <v>7.875</v>
      </c>
      <c r="Q47" s="4">
        <v>0</v>
      </c>
      <c r="R47" s="4">
        <v>1</v>
      </c>
      <c r="S47" s="4">
        <v>7.875</v>
      </c>
      <c r="T47" s="4">
        <v>0</v>
      </c>
      <c r="U47" s="4">
        <v>1</v>
      </c>
      <c r="V47" s="4">
        <v>255</v>
      </c>
      <c r="W47" s="4">
        <v>5</v>
      </c>
      <c r="X47" s="4">
        <v>1.75</v>
      </c>
      <c r="Y47" s="4">
        <v>2</v>
      </c>
      <c r="Z47" s="4">
        <v>1.75833333325</v>
      </c>
      <c r="AA47" s="4">
        <v>1.625</v>
      </c>
      <c r="AB47" s="4">
        <v>0.17916666675000001</v>
      </c>
      <c r="AC47" s="4">
        <v>555</v>
      </c>
      <c r="AD47" s="4">
        <v>13.25</v>
      </c>
      <c r="AE47" s="4">
        <v>9</v>
      </c>
      <c r="AF47" s="4">
        <v>2.5</v>
      </c>
      <c r="AG47" s="4">
        <v>3.1041666664999998</v>
      </c>
      <c r="AH47" s="4">
        <v>1.875</v>
      </c>
      <c r="AI47" s="4">
        <v>0.1833333335</v>
      </c>
      <c r="AJ47" s="4">
        <v>7.8019117290000004</v>
      </c>
      <c r="AK47" s="4">
        <v>0.72564280599999997</v>
      </c>
      <c r="AL47" t="s">
        <v>30</v>
      </c>
    </row>
    <row r="48" spans="1:38" x14ac:dyDescent="0.3">
      <c r="A48" t="s">
        <v>52</v>
      </c>
      <c r="B48" s="15" t="s">
        <v>51</v>
      </c>
      <c r="C48" s="16">
        <v>42753</v>
      </c>
      <c r="D48" s="14">
        <v>0</v>
      </c>
      <c r="E48" s="14">
        <v>1</v>
      </c>
      <c r="F48" s="14">
        <v>0</v>
      </c>
      <c r="G48" s="14">
        <v>0</v>
      </c>
      <c r="H48" t="str">
        <f t="shared" si="0"/>
        <v>100</v>
      </c>
      <c r="J48">
        <v>1</v>
      </c>
      <c r="L48">
        <v>1</v>
      </c>
      <c r="M48">
        <v>0</v>
      </c>
      <c r="N48" s="11">
        <v>0</v>
      </c>
      <c r="O48" s="3"/>
      <c r="P48" s="4">
        <v>6.500111111111111</v>
      </c>
      <c r="Q48" s="4">
        <v>0.55555555555555558</v>
      </c>
      <c r="R48" s="4">
        <v>0.88888888888888884</v>
      </c>
      <c r="S48" s="4">
        <v>6.500111111111111</v>
      </c>
      <c r="T48" s="4">
        <v>0.66666666666666663</v>
      </c>
      <c r="U48" s="4">
        <v>0.88888888888888884</v>
      </c>
      <c r="V48" s="4">
        <v>225.55555555555554</v>
      </c>
      <c r="W48" s="4">
        <v>20.777777777777779</v>
      </c>
      <c r="X48" s="4">
        <v>44.888888888888886</v>
      </c>
      <c r="Y48" s="4">
        <v>3.2222222222222223</v>
      </c>
      <c r="Z48" s="4">
        <v>1.7588888888888889</v>
      </c>
      <c r="AA48" s="4">
        <v>2.4085185184444442</v>
      </c>
      <c r="AB48" s="4">
        <v>0.42107407400000002</v>
      </c>
      <c r="AC48" s="4">
        <v>766.33333333333337</v>
      </c>
      <c r="AD48" s="4">
        <v>88.777777777777771</v>
      </c>
      <c r="AE48" s="4">
        <v>65.555555555555557</v>
      </c>
      <c r="AF48" s="4">
        <v>4.333333333333333</v>
      </c>
      <c r="AG48" s="4">
        <v>2.4877777777777776</v>
      </c>
      <c r="AH48" s="4">
        <v>2.9525925925555554</v>
      </c>
      <c r="AI48" s="4">
        <v>0.59677777766666673</v>
      </c>
      <c r="AJ48" s="4">
        <v>8.1235697939999998</v>
      </c>
      <c r="AK48" s="4">
        <v>0.57208238</v>
      </c>
      <c r="AL48" t="s">
        <v>30</v>
      </c>
    </row>
    <row r="49" spans="1:38" x14ac:dyDescent="0.3">
      <c r="A49" t="s">
        <v>98</v>
      </c>
      <c r="B49" s="22" t="s">
        <v>97</v>
      </c>
      <c r="C49" s="16">
        <v>43124</v>
      </c>
      <c r="D49" s="14">
        <v>1</v>
      </c>
      <c r="E49" s="14" t="s">
        <v>29</v>
      </c>
      <c r="F49" s="14">
        <v>1</v>
      </c>
      <c r="G49" s="14">
        <v>0</v>
      </c>
      <c r="H49" t="str">
        <f t="shared" si="0"/>
        <v>.10</v>
      </c>
      <c r="J49">
        <v>1</v>
      </c>
      <c r="L49">
        <v>0</v>
      </c>
      <c r="M49">
        <v>1</v>
      </c>
      <c r="N49" s="9">
        <v>1</v>
      </c>
      <c r="O49" s="27"/>
      <c r="P49" s="4">
        <v>7.3863636363636367</v>
      </c>
      <c r="Q49" s="4">
        <v>0.36363636363636365</v>
      </c>
      <c r="R49" s="4">
        <v>0.18181818181818182</v>
      </c>
      <c r="S49" s="4">
        <v>7.3863636363636367</v>
      </c>
      <c r="T49" s="4">
        <v>0.36363636363636365</v>
      </c>
      <c r="U49" s="4">
        <v>0.36363636363636365</v>
      </c>
      <c r="V49" s="4">
        <v>207.27272727272728</v>
      </c>
      <c r="W49" s="4">
        <v>16.09090909090909</v>
      </c>
      <c r="X49" s="4">
        <v>14.181818181818182</v>
      </c>
      <c r="Y49" s="4">
        <v>1.4545454545454546</v>
      </c>
      <c r="Z49" s="4">
        <v>1.4431818181818181</v>
      </c>
      <c r="AA49" s="4">
        <v>3.3568181818181824</v>
      </c>
      <c r="AB49" s="4">
        <v>0.24204545454545451</v>
      </c>
      <c r="AC49" s="4">
        <v>484.54545454545456</v>
      </c>
      <c r="AD49" s="4">
        <v>48.545454545454547</v>
      </c>
      <c r="AE49" s="4">
        <v>24.818181818181817</v>
      </c>
      <c r="AF49" s="4">
        <v>2.7272727272727271</v>
      </c>
      <c r="AG49" s="4">
        <v>1.7490909089999997</v>
      </c>
      <c r="AH49" s="4">
        <v>3.9803030301818185</v>
      </c>
      <c r="AI49" s="4">
        <v>0.31031818172727277</v>
      </c>
      <c r="AJ49" s="4">
        <v>6.468292536363637</v>
      </c>
      <c r="AK49" s="4">
        <v>5.6652605630000004</v>
      </c>
      <c r="AL49" t="s">
        <v>30</v>
      </c>
    </row>
    <row r="50" spans="1:38" x14ac:dyDescent="0.3">
      <c r="A50" t="s">
        <v>54</v>
      </c>
      <c r="B50" s="15" t="s">
        <v>53</v>
      </c>
      <c r="C50" s="16">
        <v>42770</v>
      </c>
      <c r="D50" s="14">
        <v>0</v>
      </c>
      <c r="E50" s="14">
        <v>1</v>
      </c>
      <c r="F50" s="14">
        <v>0</v>
      </c>
      <c r="G50" s="14">
        <v>0</v>
      </c>
      <c r="H50" t="str">
        <f t="shared" si="0"/>
        <v>100</v>
      </c>
      <c r="J50">
        <v>1</v>
      </c>
      <c r="L50">
        <v>1</v>
      </c>
      <c r="M50">
        <v>0</v>
      </c>
      <c r="N50" s="11">
        <v>0</v>
      </c>
      <c r="O50" s="3"/>
      <c r="P50" s="4">
        <v>8</v>
      </c>
      <c r="Q50" s="4">
        <v>1</v>
      </c>
      <c r="R50" s="4">
        <v>1</v>
      </c>
      <c r="S50" s="4">
        <v>8</v>
      </c>
      <c r="T50" s="4">
        <v>1</v>
      </c>
      <c r="U50" s="4">
        <v>1</v>
      </c>
      <c r="V50" s="4">
        <v>200</v>
      </c>
      <c r="W50" s="4">
        <v>11</v>
      </c>
      <c r="X50" s="4">
        <v>9</v>
      </c>
      <c r="Y50" s="4">
        <v>2</v>
      </c>
      <c r="Z50" s="4">
        <v>3.7</v>
      </c>
      <c r="AA50" s="4">
        <v>5.7</v>
      </c>
      <c r="AB50" s="4">
        <v>0.16</v>
      </c>
      <c r="AC50" s="4">
        <v>660</v>
      </c>
      <c r="AD50" s="4">
        <v>48</v>
      </c>
      <c r="AE50" s="4">
        <v>28</v>
      </c>
      <c r="AF50" s="4">
        <v>2</v>
      </c>
      <c r="AG50" s="4">
        <v>3.7</v>
      </c>
      <c r="AH50" s="4">
        <v>5.7</v>
      </c>
      <c r="AI50" s="4">
        <v>0.16</v>
      </c>
      <c r="AJ50" s="4">
        <v>8.0645161289999994</v>
      </c>
      <c r="AK50" s="4">
        <v>0.57603686600000004</v>
      </c>
      <c r="AL50" t="s">
        <v>30</v>
      </c>
    </row>
    <row r="51" spans="1:38" x14ac:dyDescent="0.3">
      <c r="A51" t="s">
        <v>99</v>
      </c>
      <c r="B51" s="22" t="s">
        <v>99</v>
      </c>
      <c r="C51" s="16">
        <v>43103</v>
      </c>
      <c r="D51" s="14">
        <v>1</v>
      </c>
      <c r="E51" s="14" t="s">
        <v>29</v>
      </c>
      <c r="F51" s="14">
        <v>1</v>
      </c>
      <c r="G51" s="14">
        <v>1</v>
      </c>
      <c r="H51" t="str">
        <f t="shared" si="0"/>
        <v>.11</v>
      </c>
      <c r="J51">
        <v>1</v>
      </c>
      <c r="L51">
        <v>1</v>
      </c>
      <c r="M51">
        <v>0</v>
      </c>
      <c r="N51" s="9">
        <v>1</v>
      </c>
      <c r="O51" s="27"/>
      <c r="P51" s="4">
        <v>4.4375</v>
      </c>
      <c r="Q51" s="4">
        <v>0</v>
      </c>
      <c r="R51" s="4">
        <v>0</v>
      </c>
      <c r="S51" s="4">
        <v>4.4375</v>
      </c>
      <c r="T51" s="4">
        <v>0</v>
      </c>
      <c r="U51" s="4">
        <v>0.25</v>
      </c>
      <c r="V51" s="4">
        <v>210</v>
      </c>
      <c r="W51" s="4">
        <v>15</v>
      </c>
      <c r="X51" s="4">
        <v>9</v>
      </c>
      <c r="Y51" s="4">
        <v>1</v>
      </c>
      <c r="Z51" s="4">
        <v>1</v>
      </c>
      <c r="AA51" s="4">
        <v>14.875</v>
      </c>
      <c r="AB51" s="4">
        <v>0.28749999999999998</v>
      </c>
      <c r="AC51" s="4">
        <v>552.5</v>
      </c>
      <c r="AD51" s="4">
        <v>29</v>
      </c>
      <c r="AE51" s="4">
        <v>17.75</v>
      </c>
      <c r="AF51" s="4">
        <v>1</v>
      </c>
      <c r="AG51" s="4">
        <v>1</v>
      </c>
      <c r="AH51" s="4">
        <v>14.875</v>
      </c>
      <c r="AI51" s="4">
        <v>0.28749999999999998</v>
      </c>
      <c r="AJ51" s="4">
        <v>7.2192697209999999</v>
      </c>
      <c r="AK51" s="4">
        <v>0.57295791399999996</v>
      </c>
      <c r="AL51" t="s">
        <v>30</v>
      </c>
    </row>
    <row r="52" spans="1:38" x14ac:dyDescent="0.3">
      <c r="A52" t="s">
        <v>100</v>
      </c>
      <c r="B52" s="15" t="s">
        <v>100</v>
      </c>
      <c r="C52" s="16">
        <v>42766</v>
      </c>
      <c r="D52" s="14">
        <v>0</v>
      </c>
      <c r="E52" s="14">
        <v>1</v>
      </c>
      <c r="F52" s="14">
        <v>1</v>
      </c>
      <c r="G52" s="14">
        <v>0</v>
      </c>
      <c r="H52" t="str">
        <f t="shared" si="0"/>
        <v>110</v>
      </c>
      <c r="J52">
        <v>1</v>
      </c>
      <c r="L52">
        <v>1</v>
      </c>
      <c r="M52">
        <v>1</v>
      </c>
      <c r="N52" s="9">
        <v>1</v>
      </c>
      <c r="O52" s="27"/>
      <c r="P52" s="4">
        <v>8.8125</v>
      </c>
      <c r="Q52" s="4">
        <v>0.75</v>
      </c>
      <c r="R52" s="4">
        <v>0.75</v>
      </c>
      <c r="S52" s="4">
        <v>8.8125</v>
      </c>
      <c r="T52" s="4">
        <v>0.75</v>
      </c>
      <c r="U52" s="4">
        <v>1</v>
      </c>
      <c r="V52" s="4">
        <v>200</v>
      </c>
      <c r="W52" s="4">
        <v>1</v>
      </c>
      <c r="X52" s="4">
        <v>3.25</v>
      </c>
      <c r="Y52" s="4">
        <v>2</v>
      </c>
      <c r="Z52" s="4">
        <v>1.75</v>
      </c>
      <c r="AA52" s="4">
        <v>1</v>
      </c>
      <c r="AB52" s="4">
        <v>5.8749999999999997E-2</v>
      </c>
      <c r="AC52" s="4">
        <v>512.5</v>
      </c>
      <c r="AD52" s="4">
        <v>11.5</v>
      </c>
      <c r="AE52" s="4">
        <v>4.75</v>
      </c>
      <c r="AF52" s="4">
        <v>2</v>
      </c>
      <c r="AG52" s="4">
        <v>1.75</v>
      </c>
      <c r="AH52" s="4">
        <v>1</v>
      </c>
      <c r="AI52" s="4">
        <v>4.7500000000000001E-2</v>
      </c>
      <c r="AJ52" s="4">
        <v>1.1890606420000001</v>
      </c>
      <c r="AK52" s="4">
        <v>0</v>
      </c>
      <c r="AL52" t="s">
        <v>30</v>
      </c>
    </row>
    <row r="53" spans="1:38" x14ac:dyDescent="0.3">
      <c r="A53" t="s">
        <v>55</v>
      </c>
      <c r="B53" s="15" t="s">
        <v>55</v>
      </c>
      <c r="C53" s="16">
        <v>42748</v>
      </c>
      <c r="D53" s="14">
        <v>0</v>
      </c>
      <c r="E53" s="14">
        <v>1</v>
      </c>
      <c r="F53" s="14">
        <v>0</v>
      </c>
      <c r="G53" s="14">
        <v>0</v>
      </c>
      <c r="H53" t="str">
        <f t="shared" si="0"/>
        <v>100</v>
      </c>
      <c r="J53">
        <v>1</v>
      </c>
      <c r="L53">
        <v>0</v>
      </c>
      <c r="M53">
        <v>0</v>
      </c>
      <c r="N53" s="11">
        <v>0</v>
      </c>
      <c r="O53" s="3"/>
      <c r="P53" s="4">
        <v>6.4285714285714288</v>
      </c>
      <c r="Q53" s="4">
        <v>0.7142857142857143</v>
      </c>
      <c r="R53" s="4">
        <v>0.5714285714285714</v>
      </c>
      <c r="S53" s="4">
        <v>6.4285714285714288</v>
      </c>
      <c r="T53" s="4">
        <v>0.7142857142857143</v>
      </c>
      <c r="U53" s="4">
        <v>0.8571428571428571</v>
      </c>
      <c r="V53" s="4">
        <v>235.71428571428572</v>
      </c>
      <c r="W53" s="4">
        <v>7</v>
      </c>
      <c r="X53" s="4">
        <v>0.2857142857142857</v>
      </c>
      <c r="Y53" s="4">
        <v>2.4285714285714284</v>
      </c>
      <c r="Z53" s="4">
        <v>1.900000000142857</v>
      </c>
      <c r="AA53" s="4">
        <v>4.4357142855714287</v>
      </c>
      <c r="AB53" s="4">
        <v>0.20714285714285713</v>
      </c>
      <c r="AC53" s="4">
        <v>615.71428571428567</v>
      </c>
      <c r="AD53" s="4">
        <v>9.8571428571428577</v>
      </c>
      <c r="AE53" s="4">
        <v>1.1428571428571428</v>
      </c>
      <c r="AF53" s="4">
        <v>2.5714285714285716</v>
      </c>
      <c r="AG53" s="4">
        <v>1.9309523811428571</v>
      </c>
      <c r="AH53" s="4">
        <v>4.6404761902857148</v>
      </c>
      <c r="AI53" s="4">
        <v>0.19238095228571428</v>
      </c>
      <c r="AJ53" s="4">
        <v>3.1141868509999999</v>
      </c>
      <c r="AK53" s="4">
        <v>27.220299879999999</v>
      </c>
      <c r="AL53" t="s">
        <v>30</v>
      </c>
    </row>
    <row r="54" spans="1:38" x14ac:dyDescent="0.3">
      <c r="A54" t="s">
        <v>56</v>
      </c>
      <c r="B54" s="15" t="s">
        <v>56</v>
      </c>
      <c r="C54" s="16">
        <v>42756</v>
      </c>
      <c r="D54" s="14">
        <v>0</v>
      </c>
      <c r="E54" s="14">
        <v>1</v>
      </c>
      <c r="F54" s="14">
        <v>1</v>
      </c>
      <c r="G54" s="14">
        <v>1</v>
      </c>
      <c r="H54" t="str">
        <f t="shared" si="0"/>
        <v>111</v>
      </c>
      <c r="J54">
        <v>1</v>
      </c>
      <c r="L54">
        <v>1</v>
      </c>
      <c r="M54">
        <v>1</v>
      </c>
      <c r="N54" s="9">
        <v>1</v>
      </c>
      <c r="O54" s="27"/>
      <c r="P54" s="4">
        <v>8.24</v>
      </c>
      <c r="Q54" s="4">
        <v>0.2</v>
      </c>
      <c r="R54" s="4">
        <v>0.6</v>
      </c>
      <c r="S54" s="4">
        <v>8.24</v>
      </c>
      <c r="T54" s="4">
        <v>0.2</v>
      </c>
      <c r="U54" s="4">
        <v>0.9</v>
      </c>
      <c r="V54" s="4">
        <v>250</v>
      </c>
      <c r="W54" s="4">
        <v>7.7</v>
      </c>
      <c r="X54" s="4">
        <v>7.3</v>
      </c>
      <c r="Y54" s="4">
        <v>2.5</v>
      </c>
      <c r="Z54" s="4">
        <v>2.2683333332999998</v>
      </c>
      <c r="AA54" s="4">
        <v>1.2666666666999997</v>
      </c>
      <c r="AB54" s="4">
        <v>0.19866666669999997</v>
      </c>
      <c r="AC54" s="4">
        <v>665</v>
      </c>
      <c r="AD54" s="4">
        <v>15.2</v>
      </c>
      <c r="AE54" s="4">
        <v>10.6</v>
      </c>
      <c r="AF54" s="4">
        <v>2.8</v>
      </c>
      <c r="AG54" s="4">
        <v>2.2433333332999998</v>
      </c>
      <c r="AH54" s="4">
        <v>1.3333333333999999</v>
      </c>
      <c r="AI54" s="4">
        <v>0.20366666669999994</v>
      </c>
      <c r="AJ54" s="4">
        <v>5.3161717014000001</v>
      </c>
      <c r="AK54" s="4">
        <v>0.1372997712</v>
      </c>
      <c r="AL54" t="s">
        <v>30</v>
      </c>
    </row>
    <row r="55" spans="1:38" x14ac:dyDescent="0.3">
      <c r="A55" t="s">
        <v>101</v>
      </c>
      <c r="B55" s="22" t="s">
        <v>101</v>
      </c>
      <c r="C55" s="16">
        <v>43153</v>
      </c>
      <c r="D55" s="14">
        <v>1</v>
      </c>
      <c r="E55" s="14" t="s">
        <v>29</v>
      </c>
      <c r="F55" s="14">
        <v>1</v>
      </c>
      <c r="G55" s="14">
        <v>1</v>
      </c>
      <c r="H55" t="str">
        <f t="shared" si="0"/>
        <v>.11</v>
      </c>
      <c r="J55">
        <v>1</v>
      </c>
      <c r="L55">
        <v>0</v>
      </c>
      <c r="M55">
        <v>0</v>
      </c>
      <c r="N55" s="9">
        <v>1</v>
      </c>
      <c r="O55" s="27"/>
      <c r="P55" s="4">
        <v>8.4166666666666661</v>
      </c>
      <c r="Q55" s="4">
        <v>0.33333333333333331</v>
      </c>
      <c r="R55" s="4">
        <v>0.33333333333333331</v>
      </c>
      <c r="S55" s="4">
        <v>8.4166666666666661</v>
      </c>
      <c r="T55" s="4">
        <v>0.33333333333333331</v>
      </c>
      <c r="U55" s="4">
        <v>1</v>
      </c>
      <c r="V55" s="4">
        <v>200</v>
      </c>
      <c r="W55" s="4">
        <v>5</v>
      </c>
      <c r="X55" s="4">
        <v>3.6666666666666665</v>
      </c>
      <c r="Y55" s="4">
        <v>2</v>
      </c>
      <c r="Z55" s="4">
        <v>2.625</v>
      </c>
      <c r="AA55" s="4">
        <v>1</v>
      </c>
      <c r="AB55" s="4">
        <v>0.3</v>
      </c>
      <c r="AC55" s="4">
        <v>500</v>
      </c>
      <c r="AD55" s="4">
        <v>61</v>
      </c>
      <c r="AE55" s="4">
        <v>7</v>
      </c>
      <c r="AF55" s="4">
        <v>2.0833333333333335</v>
      </c>
      <c r="AG55" s="4">
        <v>2.0166666666666666</v>
      </c>
      <c r="AH55" s="4">
        <v>1</v>
      </c>
      <c r="AI55" s="4">
        <v>0.3</v>
      </c>
      <c r="AJ55" s="4">
        <v>3.8961138169999998</v>
      </c>
      <c r="AK55" s="4">
        <v>0</v>
      </c>
      <c r="AL55" t="s">
        <v>30</v>
      </c>
    </row>
    <row r="56" spans="1:38" x14ac:dyDescent="0.3">
      <c r="A56" t="s">
        <v>102</v>
      </c>
      <c r="B56" s="22" t="s">
        <v>102</v>
      </c>
      <c r="C56" s="16">
        <v>43097</v>
      </c>
      <c r="D56" s="14">
        <v>1</v>
      </c>
      <c r="E56" s="14" t="s">
        <v>29</v>
      </c>
      <c r="F56" s="14">
        <v>1</v>
      </c>
      <c r="G56" s="14">
        <v>0</v>
      </c>
      <c r="H56" t="str">
        <f t="shared" si="0"/>
        <v>.10</v>
      </c>
      <c r="J56">
        <v>1</v>
      </c>
      <c r="L56">
        <v>1</v>
      </c>
      <c r="M56">
        <v>1</v>
      </c>
      <c r="N56" s="9">
        <v>1</v>
      </c>
      <c r="O56" s="27"/>
      <c r="P56" s="4">
        <v>6.0333333333333341</v>
      </c>
      <c r="Q56" s="4">
        <v>0.33333333333333331</v>
      </c>
      <c r="R56" s="4">
        <v>1</v>
      </c>
      <c r="S56" s="4">
        <v>6.0333333333333341</v>
      </c>
      <c r="T56" s="4">
        <v>0.33333333333333331</v>
      </c>
      <c r="U56" s="4">
        <v>1</v>
      </c>
      <c r="V56" s="4">
        <v>213.33333333333334</v>
      </c>
      <c r="W56" s="4">
        <v>18.666666666666668</v>
      </c>
      <c r="X56" s="4">
        <v>8.3333333333333339</v>
      </c>
      <c r="Y56" s="4">
        <v>2.3333333333333335</v>
      </c>
      <c r="Z56" s="4">
        <v>3.5138888890000004</v>
      </c>
      <c r="AA56" s="4">
        <v>7.833333333333333</v>
      </c>
      <c r="AB56" s="4">
        <v>0.23333333333333331</v>
      </c>
      <c r="AC56" s="4">
        <v>593.33333333333337</v>
      </c>
      <c r="AD56" s="4">
        <v>37</v>
      </c>
      <c r="AE56" s="4">
        <v>17.666666666666668</v>
      </c>
      <c r="AF56" s="4">
        <v>2.6666666666666665</v>
      </c>
      <c r="AG56" s="4">
        <v>3.5111111113333329</v>
      </c>
      <c r="AH56" s="4">
        <v>10</v>
      </c>
      <c r="AI56" s="4">
        <v>0.23333333333333331</v>
      </c>
      <c r="AJ56" s="4">
        <v>14.782314189999999</v>
      </c>
      <c r="AK56" s="4">
        <v>0</v>
      </c>
      <c r="AL56" t="s">
        <v>30</v>
      </c>
    </row>
    <row r="57" spans="1:38" x14ac:dyDescent="0.3">
      <c r="A57" t="s">
        <v>103</v>
      </c>
      <c r="B57" s="22" t="s">
        <v>103</v>
      </c>
      <c r="C57" s="16">
        <v>43052</v>
      </c>
      <c r="D57" s="14">
        <v>1</v>
      </c>
      <c r="E57" s="14" t="s">
        <v>29</v>
      </c>
      <c r="F57" s="14">
        <v>1</v>
      </c>
      <c r="G57" s="14">
        <v>1</v>
      </c>
      <c r="H57" t="str">
        <f t="shared" si="0"/>
        <v>.11</v>
      </c>
      <c r="J57">
        <v>1</v>
      </c>
      <c r="L57">
        <v>1</v>
      </c>
      <c r="M57">
        <v>1</v>
      </c>
      <c r="N57" s="9">
        <v>1</v>
      </c>
      <c r="O57" s="27"/>
      <c r="P57" s="4">
        <v>6.95</v>
      </c>
      <c r="Q57" s="4">
        <v>0.6</v>
      </c>
      <c r="R57" s="4">
        <v>0.8</v>
      </c>
      <c r="S57" s="4">
        <v>6.95</v>
      </c>
      <c r="T57" s="4">
        <v>0.6</v>
      </c>
      <c r="U57" s="4">
        <v>1</v>
      </c>
      <c r="V57" s="4">
        <v>164</v>
      </c>
      <c r="W57" s="4">
        <v>0.6</v>
      </c>
      <c r="X57" s="4">
        <v>6.2</v>
      </c>
      <c r="Y57" s="4">
        <v>2.4</v>
      </c>
      <c r="Z57" s="4">
        <v>1.85</v>
      </c>
      <c r="AA57" s="4">
        <v>1.4933333334000001</v>
      </c>
      <c r="AB57" s="4">
        <v>0.13039999999999999</v>
      </c>
      <c r="AC57" s="4">
        <v>438</v>
      </c>
      <c r="AD57" s="4">
        <v>0.8</v>
      </c>
      <c r="AE57" s="4">
        <v>9.8000000000000007</v>
      </c>
      <c r="AF57" s="4">
        <v>3.2</v>
      </c>
      <c r="AG57" s="4">
        <v>1.95</v>
      </c>
      <c r="AH57" s="4">
        <v>1.1099999999999999</v>
      </c>
      <c r="AI57" s="4">
        <v>9.6899999999999986E-2</v>
      </c>
      <c r="AJ57" s="4">
        <v>3.8431397138000003</v>
      </c>
      <c r="AK57" s="4">
        <v>18.524497661999998</v>
      </c>
      <c r="AL57" t="s">
        <v>30</v>
      </c>
    </row>
    <row r="58" spans="1:38" x14ac:dyDescent="0.3">
      <c r="A58" t="s">
        <v>104</v>
      </c>
      <c r="B58" s="22" t="s">
        <v>104</v>
      </c>
      <c r="C58" s="16">
        <v>43085</v>
      </c>
      <c r="D58" s="14">
        <v>1</v>
      </c>
      <c r="E58" s="14" t="s">
        <v>29</v>
      </c>
      <c r="F58" s="14">
        <v>1</v>
      </c>
      <c r="G58" s="14">
        <v>0</v>
      </c>
      <c r="H58" t="str">
        <f t="shared" si="0"/>
        <v>.10</v>
      </c>
      <c r="J58">
        <v>1</v>
      </c>
      <c r="L58">
        <v>1</v>
      </c>
      <c r="M58">
        <v>1</v>
      </c>
      <c r="N58" s="9">
        <v>1</v>
      </c>
      <c r="O58" s="27"/>
      <c r="P58" s="4">
        <v>8.6428571428571423</v>
      </c>
      <c r="Q58" s="4">
        <v>0.2857142857142857</v>
      </c>
      <c r="R58" s="4">
        <v>1</v>
      </c>
      <c r="S58" s="4">
        <v>8.6428571428571423</v>
      </c>
      <c r="T58" s="4">
        <v>0.2857142857142857</v>
      </c>
      <c r="U58" s="4">
        <v>1</v>
      </c>
      <c r="V58" s="4">
        <v>171.42857142857142</v>
      </c>
      <c r="W58" s="4">
        <v>36.714285714285715</v>
      </c>
      <c r="X58" s="4">
        <v>1.8571428571428572</v>
      </c>
      <c r="Y58" s="4">
        <v>2.2857142857142856</v>
      </c>
      <c r="Z58" s="4">
        <v>2.6428571430000001</v>
      </c>
      <c r="AA58" s="4">
        <v>2.2857142855714287</v>
      </c>
      <c r="AB58" s="4">
        <v>0.45714285714285713</v>
      </c>
      <c r="AC58" s="4">
        <v>457.14285714285717</v>
      </c>
      <c r="AD58" s="4">
        <v>89.428571428571431</v>
      </c>
      <c r="AE58" s="4">
        <v>5.2857142857142856</v>
      </c>
      <c r="AF58" s="4">
        <v>2.8571428571428572</v>
      </c>
      <c r="AG58" s="4">
        <v>2.4107142860000002</v>
      </c>
      <c r="AH58" s="4">
        <v>2.2857142854285719</v>
      </c>
      <c r="AI58" s="4">
        <v>0.45714285714285718</v>
      </c>
      <c r="AJ58" s="4">
        <v>4.919908467</v>
      </c>
      <c r="AK58" s="4">
        <v>44.050343250000005</v>
      </c>
      <c r="AL58" t="s">
        <v>30</v>
      </c>
    </row>
    <row r="59" spans="1:38" x14ac:dyDescent="0.3">
      <c r="A59" t="s">
        <v>106</v>
      </c>
      <c r="B59" s="22" t="s">
        <v>105</v>
      </c>
      <c r="C59" s="16">
        <v>43090</v>
      </c>
      <c r="D59" s="14">
        <v>1</v>
      </c>
      <c r="E59" s="14" t="s">
        <v>29</v>
      </c>
      <c r="F59" s="14">
        <v>1</v>
      </c>
      <c r="G59" s="14">
        <v>1</v>
      </c>
      <c r="H59" t="str">
        <f t="shared" si="0"/>
        <v>.11</v>
      </c>
      <c r="J59">
        <v>1</v>
      </c>
      <c r="L59">
        <v>1</v>
      </c>
      <c r="M59">
        <v>1</v>
      </c>
      <c r="N59" s="9">
        <v>1</v>
      </c>
      <c r="O59" s="27"/>
      <c r="P59" s="4">
        <v>5.5</v>
      </c>
      <c r="Q59" s="4">
        <v>0.5</v>
      </c>
      <c r="R59" s="4">
        <v>0.5</v>
      </c>
      <c r="S59" s="4">
        <v>5.5</v>
      </c>
      <c r="T59" s="4">
        <v>0.5</v>
      </c>
      <c r="U59" s="4">
        <v>0.5</v>
      </c>
      <c r="V59" s="4">
        <v>220</v>
      </c>
      <c r="W59" s="4">
        <v>27.5</v>
      </c>
      <c r="X59" s="4">
        <v>4.5</v>
      </c>
      <c r="Y59" s="4">
        <v>2.5</v>
      </c>
      <c r="Z59" s="4">
        <v>3.1458333334999997</v>
      </c>
      <c r="AA59" s="4">
        <v>4.9166666664999994</v>
      </c>
      <c r="AB59" s="4">
        <v>0.25</v>
      </c>
      <c r="AC59" s="4">
        <v>625</v>
      </c>
      <c r="AD59" s="4">
        <v>55.5</v>
      </c>
      <c r="AE59" s="4">
        <v>9</v>
      </c>
      <c r="AF59" s="4">
        <v>2.5</v>
      </c>
      <c r="AG59" s="4">
        <v>3.1458333334999997</v>
      </c>
      <c r="AH59" s="4">
        <v>4.9166666664999994</v>
      </c>
      <c r="AI59" s="4">
        <v>0.25</v>
      </c>
      <c r="AJ59" s="4">
        <v>5.3858043950000001</v>
      </c>
      <c r="AK59" s="4">
        <v>0.34377474899999999</v>
      </c>
      <c r="AL59" t="s">
        <v>30</v>
      </c>
    </row>
    <row r="60" spans="1:38" x14ac:dyDescent="0.3">
      <c r="A60" t="s">
        <v>108</v>
      </c>
      <c r="B60" s="15" t="s">
        <v>107</v>
      </c>
      <c r="C60" s="16">
        <v>42753</v>
      </c>
      <c r="D60" s="14">
        <v>0</v>
      </c>
      <c r="E60" s="14">
        <v>1</v>
      </c>
      <c r="F60" s="14">
        <v>1</v>
      </c>
      <c r="G60" s="14">
        <v>0</v>
      </c>
      <c r="H60" t="str">
        <f t="shared" si="0"/>
        <v>110</v>
      </c>
      <c r="J60">
        <v>1</v>
      </c>
      <c r="L60">
        <v>0</v>
      </c>
      <c r="M60">
        <v>1</v>
      </c>
      <c r="N60" s="9">
        <v>1</v>
      </c>
      <c r="O60" s="27"/>
      <c r="P60" s="4">
        <v>7.5750000000000002</v>
      </c>
      <c r="Q60" s="4">
        <v>0.5</v>
      </c>
      <c r="R60" s="4">
        <v>0.5</v>
      </c>
      <c r="S60" s="4">
        <v>7.5750000000000002</v>
      </c>
      <c r="T60" s="4">
        <v>0.5</v>
      </c>
      <c r="U60" s="4">
        <v>0.8</v>
      </c>
      <c r="V60" s="4">
        <v>206</v>
      </c>
      <c r="W60" s="4">
        <v>3.2</v>
      </c>
      <c r="X60" s="4">
        <v>1.6</v>
      </c>
      <c r="Y60" s="4">
        <v>1.7</v>
      </c>
      <c r="Z60" s="4">
        <v>2.0966666666</v>
      </c>
      <c r="AA60" s="4">
        <v>2.4699999999999998</v>
      </c>
      <c r="AB60" s="4">
        <v>0.14333333339999998</v>
      </c>
      <c r="AC60" s="4">
        <v>828</v>
      </c>
      <c r="AD60" s="4">
        <v>12.7</v>
      </c>
      <c r="AE60" s="4">
        <v>6.5</v>
      </c>
      <c r="AF60" s="4">
        <v>3.8</v>
      </c>
      <c r="AG60" s="4">
        <v>2.6675</v>
      </c>
      <c r="AH60" s="4">
        <v>3.87</v>
      </c>
      <c r="AI60" s="4">
        <v>0.21725</v>
      </c>
      <c r="AJ60" s="4">
        <v>7.8160919539999991</v>
      </c>
      <c r="AK60" s="4">
        <v>1.9540229889999998</v>
      </c>
      <c r="AL60" t="s">
        <v>30</v>
      </c>
    </row>
    <row r="61" spans="1:38" x14ac:dyDescent="0.3">
      <c r="A61" t="s">
        <v>109</v>
      </c>
      <c r="B61" s="22" t="s">
        <v>109</v>
      </c>
      <c r="C61" s="16">
        <v>43098</v>
      </c>
      <c r="D61" s="14">
        <v>1</v>
      </c>
      <c r="E61" s="14" t="s">
        <v>29</v>
      </c>
      <c r="F61" s="14">
        <v>1</v>
      </c>
      <c r="G61" s="14">
        <v>0</v>
      </c>
      <c r="H61" t="str">
        <f t="shared" si="0"/>
        <v>.10</v>
      </c>
      <c r="J61">
        <v>1</v>
      </c>
      <c r="L61">
        <v>0</v>
      </c>
      <c r="M61">
        <v>0</v>
      </c>
      <c r="N61" s="9">
        <v>1</v>
      </c>
      <c r="O61" s="27"/>
      <c r="P61" s="4">
        <v>7.8</v>
      </c>
      <c r="Q61" s="4">
        <v>1</v>
      </c>
      <c r="R61" s="4">
        <v>0</v>
      </c>
      <c r="S61" s="4">
        <v>7.8</v>
      </c>
      <c r="T61" s="4">
        <v>1</v>
      </c>
      <c r="U61" s="4">
        <v>0.5</v>
      </c>
      <c r="V61" s="4">
        <v>280</v>
      </c>
      <c r="W61" s="4">
        <v>4.5</v>
      </c>
      <c r="X61" s="4">
        <v>4</v>
      </c>
      <c r="Y61" s="4">
        <v>3</v>
      </c>
      <c r="Z61" s="4">
        <v>1.8125</v>
      </c>
      <c r="AA61" s="4">
        <v>2.625</v>
      </c>
      <c r="AB61" s="4">
        <v>0.5</v>
      </c>
      <c r="AC61" s="4">
        <v>540</v>
      </c>
      <c r="AD61" s="4">
        <v>7.5</v>
      </c>
      <c r="AE61" s="4">
        <v>10</v>
      </c>
      <c r="AF61" s="4">
        <v>4</v>
      </c>
      <c r="AG61" s="4">
        <v>1.4750000000000001</v>
      </c>
      <c r="AH61" s="4">
        <v>2.625</v>
      </c>
      <c r="AI61" s="4">
        <v>0.5</v>
      </c>
      <c r="AJ61" s="4">
        <v>7.4484528860000001</v>
      </c>
      <c r="AK61" s="4">
        <v>0.114591583</v>
      </c>
      <c r="AL61" t="s">
        <v>30</v>
      </c>
    </row>
    <row r="62" spans="1:38" x14ac:dyDescent="0.3">
      <c r="A62" t="s">
        <v>57</v>
      </c>
      <c r="B62" s="15" t="s">
        <v>57</v>
      </c>
      <c r="C62" s="16">
        <v>42744</v>
      </c>
      <c r="D62" s="14">
        <v>0</v>
      </c>
      <c r="E62" s="14">
        <v>1</v>
      </c>
      <c r="F62" s="14">
        <v>1</v>
      </c>
      <c r="G62" s="14">
        <v>0</v>
      </c>
      <c r="H62" t="str">
        <f t="shared" si="0"/>
        <v>110</v>
      </c>
      <c r="J62">
        <v>1</v>
      </c>
      <c r="L62">
        <v>1</v>
      </c>
      <c r="M62">
        <v>1</v>
      </c>
      <c r="N62" s="9">
        <v>1</v>
      </c>
      <c r="O62" s="27"/>
      <c r="P62" s="4">
        <v>5.1166666666666663</v>
      </c>
      <c r="Q62" s="4">
        <v>1</v>
      </c>
      <c r="R62" s="4">
        <v>0.33333333333333331</v>
      </c>
      <c r="S62" s="4">
        <v>5.1166666666666663</v>
      </c>
      <c r="T62" s="4">
        <v>1</v>
      </c>
      <c r="U62" s="4">
        <v>1</v>
      </c>
      <c r="V62" s="4">
        <v>210</v>
      </c>
      <c r="W62" s="4">
        <v>18.333333333333332</v>
      </c>
      <c r="X62" s="4">
        <v>2.6666666666666665</v>
      </c>
      <c r="Y62" s="4">
        <v>2.6666666666666665</v>
      </c>
      <c r="Z62" s="4">
        <v>3.25</v>
      </c>
      <c r="AA62" s="4">
        <v>4.2777777776666666</v>
      </c>
      <c r="AB62" s="4">
        <v>0.48888888899999999</v>
      </c>
      <c r="AC62" s="4">
        <v>590</v>
      </c>
      <c r="AD62" s="4">
        <v>27.333333333333332</v>
      </c>
      <c r="AE62" s="4">
        <v>10.666666666666666</v>
      </c>
      <c r="AF62" s="4">
        <v>4</v>
      </c>
      <c r="AG62" s="4">
        <v>3.6625000000000001</v>
      </c>
      <c r="AH62" s="4">
        <v>4.2777777776666666</v>
      </c>
      <c r="AI62" s="4">
        <v>0.48888888899999999</v>
      </c>
      <c r="AJ62" s="4">
        <v>3.5523390689999998</v>
      </c>
      <c r="AK62" s="4">
        <v>0</v>
      </c>
      <c r="AL62" t="s">
        <v>30</v>
      </c>
    </row>
    <row r="63" spans="1:38" x14ac:dyDescent="0.3">
      <c r="A63" t="s">
        <v>49</v>
      </c>
      <c r="B63" s="15" t="s">
        <v>49</v>
      </c>
      <c r="C63" s="16">
        <v>42770</v>
      </c>
      <c r="D63" s="14">
        <v>0</v>
      </c>
      <c r="E63" s="14">
        <v>1</v>
      </c>
      <c r="F63" s="14">
        <v>0</v>
      </c>
      <c r="G63" s="14">
        <v>0</v>
      </c>
      <c r="H63" t="str">
        <f t="shared" si="0"/>
        <v>100</v>
      </c>
      <c r="J63">
        <v>1</v>
      </c>
      <c r="L63">
        <v>1</v>
      </c>
      <c r="M63">
        <v>0</v>
      </c>
      <c r="N63" s="11">
        <v>0</v>
      </c>
      <c r="O63" s="3"/>
      <c r="P63" s="4">
        <v>8.6666666666666661</v>
      </c>
      <c r="Q63" s="4">
        <v>1</v>
      </c>
      <c r="R63" s="4">
        <v>0.66666666666666663</v>
      </c>
      <c r="S63" s="4">
        <v>8.6666666666666661</v>
      </c>
      <c r="T63" s="4">
        <v>1</v>
      </c>
      <c r="U63" s="4">
        <v>0.66666666666666663</v>
      </c>
      <c r="V63" s="4">
        <v>318.33333333333331</v>
      </c>
      <c r="W63" s="4">
        <v>22.333333333333332</v>
      </c>
      <c r="X63" s="4">
        <v>7.333333333333333</v>
      </c>
      <c r="Y63" s="4">
        <v>4</v>
      </c>
      <c r="Z63" s="4">
        <v>2.5</v>
      </c>
      <c r="AA63" s="4">
        <v>4.583333333333333</v>
      </c>
      <c r="AB63" s="4">
        <v>0.27666666666666667</v>
      </c>
      <c r="AC63" s="4">
        <v>678.33333333333337</v>
      </c>
      <c r="AD63" s="4">
        <v>84.666666666666671</v>
      </c>
      <c r="AE63" s="4">
        <v>68.666666666666671</v>
      </c>
      <c r="AF63" s="4">
        <v>4.666666666666667</v>
      </c>
      <c r="AG63" s="4">
        <v>10.468333333333334</v>
      </c>
      <c r="AH63" s="4">
        <v>5.291666666666667</v>
      </c>
      <c r="AI63" s="4">
        <v>0.34166666666666662</v>
      </c>
      <c r="AJ63" s="4">
        <v>9.6586314536666666</v>
      </c>
      <c r="AK63" s="4">
        <v>6.0415431773333337</v>
      </c>
      <c r="AL63" t="s">
        <v>30</v>
      </c>
    </row>
    <row r="64" spans="1:38" x14ac:dyDescent="0.3">
      <c r="A64" t="s">
        <v>110</v>
      </c>
      <c r="B64" s="22" t="s">
        <v>110</v>
      </c>
      <c r="C64" s="16">
        <v>43085</v>
      </c>
      <c r="D64" s="14">
        <v>1</v>
      </c>
      <c r="E64" s="14" t="s">
        <v>29</v>
      </c>
      <c r="F64" s="14">
        <v>1</v>
      </c>
      <c r="G64" s="14">
        <v>0</v>
      </c>
      <c r="H64" t="str">
        <f t="shared" si="0"/>
        <v>.10</v>
      </c>
      <c r="J64">
        <v>1</v>
      </c>
      <c r="L64">
        <v>1</v>
      </c>
      <c r="M64">
        <v>0</v>
      </c>
      <c r="N64" s="9">
        <v>1</v>
      </c>
      <c r="O64" s="27"/>
      <c r="P64" s="4">
        <v>4</v>
      </c>
      <c r="Q64" s="4">
        <v>1</v>
      </c>
      <c r="R64" s="4">
        <v>1</v>
      </c>
      <c r="S64" s="4">
        <v>4</v>
      </c>
      <c r="T64" s="4">
        <v>1</v>
      </c>
      <c r="U64" s="4">
        <v>1</v>
      </c>
      <c r="V64" s="4">
        <v>200</v>
      </c>
      <c r="W64" s="4">
        <v>0</v>
      </c>
      <c r="X64" s="4">
        <v>4</v>
      </c>
      <c r="Y64" s="4">
        <v>2</v>
      </c>
      <c r="Z64" s="4">
        <v>1.625</v>
      </c>
      <c r="AA64" s="4">
        <v>1.75</v>
      </c>
      <c r="AB64" s="4">
        <v>0.5</v>
      </c>
      <c r="AC64" s="4">
        <v>800</v>
      </c>
      <c r="AD64" s="4">
        <v>30</v>
      </c>
      <c r="AE64" s="4">
        <v>40</v>
      </c>
      <c r="AF64" s="4">
        <v>2</v>
      </c>
      <c r="AG64" s="4">
        <v>1.625</v>
      </c>
      <c r="AH64" s="4">
        <v>1.75</v>
      </c>
      <c r="AI64" s="4">
        <v>0.5</v>
      </c>
      <c r="AJ64" s="4">
        <v>5.0420296459999996</v>
      </c>
      <c r="AK64" s="4">
        <v>0.114591583</v>
      </c>
      <c r="AL64" t="s">
        <v>30</v>
      </c>
    </row>
    <row r="65" spans="1:38" x14ac:dyDescent="0.3">
      <c r="A65" t="s">
        <v>58</v>
      </c>
      <c r="B65" s="15" t="s">
        <v>58</v>
      </c>
      <c r="C65" s="16">
        <v>42770</v>
      </c>
      <c r="D65" s="14">
        <v>0</v>
      </c>
      <c r="E65" s="14">
        <v>1</v>
      </c>
      <c r="F65" s="14">
        <v>1</v>
      </c>
      <c r="G65" s="14">
        <v>0</v>
      </c>
      <c r="H65" t="str">
        <f t="shared" si="0"/>
        <v>110</v>
      </c>
      <c r="J65">
        <v>1</v>
      </c>
      <c r="L65">
        <v>0</v>
      </c>
      <c r="M65">
        <v>1</v>
      </c>
      <c r="N65" s="9">
        <v>1</v>
      </c>
      <c r="O65" s="27"/>
      <c r="P65" s="4">
        <v>5.833333333333333</v>
      </c>
      <c r="Q65" s="4">
        <v>0.66666666666666663</v>
      </c>
      <c r="R65" s="4">
        <v>0.83333333333333337</v>
      </c>
      <c r="S65" s="4">
        <v>5.4</v>
      </c>
      <c r="T65" s="4">
        <v>0.66666666666666663</v>
      </c>
      <c r="U65" s="4">
        <v>1</v>
      </c>
      <c r="V65" s="4">
        <v>231.66666666666666</v>
      </c>
      <c r="W65" s="4">
        <v>34.5</v>
      </c>
      <c r="X65" s="4">
        <v>4.666666666666667</v>
      </c>
      <c r="Y65" s="4">
        <v>2.1666666666666665</v>
      </c>
      <c r="Z65" s="4">
        <v>6.5138888890000004</v>
      </c>
      <c r="AA65" s="4">
        <v>2.5416666666666665</v>
      </c>
      <c r="AB65" s="4">
        <v>0.21249999999999999</v>
      </c>
      <c r="AC65" s="4">
        <v>735.83333333333337</v>
      </c>
      <c r="AD65" s="4">
        <v>75.666666666666671</v>
      </c>
      <c r="AE65" s="4">
        <v>11.5</v>
      </c>
      <c r="AF65" s="4">
        <v>2.3333333333333335</v>
      </c>
      <c r="AG65" s="4">
        <v>6.9861111111666672</v>
      </c>
      <c r="AH65" s="4">
        <v>2.5416666666666665</v>
      </c>
      <c r="AI65" s="4">
        <v>0.21249999999999999</v>
      </c>
      <c r="AJ65" s="4">
        <v>3.7815222350000002</v>
      </c>
      <c r="AK65" s="4">
        <v>0</v>
      </c>
      <c r="AL65" t="s">
        <v>30</v>
      </c>
    </row>
    <row r="66" spans="1:38" x14ac:dyDescent="0.3">
      <c r="A66" t="s">
        <v>59</v>
      </c>
      <c r="B66" s="15" t="s">
        <v>59</v>
      </c>
      <c r="C66" s="16">
        <v>42774</v>
      </c>
      <c r="D66" s="14">
        <v>0</v>
      </c>
      <c r="E66" s="14">
        <v>1</v>
      </c>
      <c r="F66" s="14">
        <v>1</v>
      </c>
      <c r="G66" s="14">
        <v>1</v>
      </c>
      <c r="H66" t="str">
        <f t="shared" si="0"/>
        <v>111</v>
      </c>
      <c r="J66">
        <v>1</v>
      </c>
      <c r="L66">
        <v>1</v>
      </c>
      <c r="M66">
        <v>1</v>
      </c>
      <c r="N66" s="9">
        <v>1</v>
      </c>
      <c r="O66" s="27"/>
      <c r="P66" s="4">
        <v>2.65</v>
      </c>
      <c r="Q66" s="4">
        <v>0</v>
      </c>
      <c r="R66" s="4">
        <v>0.5</v>
      </c>
      <c r="S66" s="4">
        <v>2.65</v>
      </c>
      <c r="T66" s="4">
        <v>0</v>
      </c>
      <c r="U66" s="4">
        <v>1</v>
      </c>
      <c r="V66" s="4">
        <v>375</v>
      </c>
      <c r="W66" s="4">
        <v>3.5</v>
      </c>
      <c r="X66" s="4">
        <v>15</v>
      </c>
      <c r="Y66" s="4">
        <v>1</v>
      </c>
      <c r="Z66" s="4">
        <v>1</v>
      </c>
      <c r="AA66" s="4">
        <v>0.75</v>
      </c>
      <c r="AB66" s="4">
        <v>0.1</v>
      </c>
      <c r="AC66" s="4">
        <v>750</v>
      </c>
      <c r="AD66" s="4">
        <v>9.5</v>
      </c>
      <c r="AE66" s="4">
        <v>18</v>
      </c>
      <c r="AF66" s="4">
        <v>1.5</v>
      </c>
      <c r="AG66" s="4">
        <v>1.1666666665000001</v>
      </c>
      <c r="AH66" s="4">
        <v>0.66666666649999995</v>
      </c>
      <c r="AI66" s="4">
        <v>0.1166666665</v>
      </c>
      <c r="AJ66" s="4">
        <v>9.3354430379999993</v>
      </c>
      <c r="AK66" s="4">
        <v>0.158227848</v>
      </c>
      <c r="AL66" t="s">
        <v>30</v>
      </c>
    </row>
    <row r="67" spans="1:38" s="5" customFormat="1" x14ac:dyDescent="0.3">
      <c r="A67" s="5" t="s">
        <v>60</v>
      </c>
      <c r="B67" s="15" t="s">
        <v>60</v>
      </c>
      <c r="C67" s="16">
        <v>42774</v>
      </c>
      <c r="D67" s="14">
        <v>0</v>
      </c>
      <c r="E67" s="14">
        <v>1</v>
      </c>
      <c r="F67" s="14">
        <v>0</v>
      </c>
      <c r="G67" s="14">
        <v>0</v>
      </c>
      <c r="H67" t="str">
        <f t="shared" ref="H67:H73" si="1">E67&amp;F67&amp;G67</f>
        <v>100</v>
      </c>
      <c r="J67" s="5">
        <v>1</v>
      </c>
      <c r="L67" s="5">
        <v>0</v>
      </c>
      <c r="M67" s="5">
        <v>0</v>
      </c>
      <c r="N67" s="13">
        <v>0</v>
      </c>
      <c r="O67" s="6"/>
      <c r="P67" s="4">
        <v>6.6</v>
      </c>
      <c r="Q67" s="4">
        <v>1</v>
      </c>
      <c r="R67" s="4">
        <v>0</v>
      </c>
      <c r="S67" s="4">
        <v>6.6</v>
      </c>
      <c r="T67" s="4">
        <v>1</v>
      </c>
      <c r="U67" s="4">
        <v>1</v>
      </c>
      <c r="V67" s="4">
        <v>200</v>
      </c>
      <c r="W67" s="4">
        <v>4</v>
      </c>
      <c r="X67" s="4">
        <v>9</v>
      </c>
      <c r="Y67" s="4">
        <v>1</v>
      </c>
      <c r="Z67" s="4">
        <v>3.25</v>
      </c>
      <c r="AA67" s="4">
        <v>5</v>
      </c>
      <c r="AB67" s="4">
        <v>0.5</v>
      </c>
      <c r="AC67" s="4">
        <v>840</v>
      </c>
      <c r="AD67" s="4">
        <v>86</v>
      </c>
      <c r="AE67" s="4">
        <v>16</v>
      </c>
      <c r="AF67" s="4">
        <v>1</v>
      </c>
      <c r="AG67" s="4">
        <v>3.25</v>
      </c>
      <c r="AH67" s="4">
        <v>5</v>
      </c>
      <c r="AI67" s="4">
        <v>0.5</v>
      </c>
      <c r="AJ67" s="4">
        <v>8.1360023839999993</v>
      </c>
      <c r="AK67" s="4">
        <v>1.7188737430000001</v>
      </c>
      <c r="AL67" t="s">
        <v>30</v>
      </c>
    </row>
    <row r="68" spans="1:38" x14ac:dyDescent="0.3">
      <c r="A68" t="s">
        <v>61</v>
      </c>
      <c r="B68" s="15" t="s">
        <v>61</v>
      </c>
      <c r="C68" s="16">
        <v>42746</v>
      </c>
      <c r="D68" s="14">
        <v>0</v>
      </c>
      <c r="E68" s="14">
        <v>1</v>
      </c>
      <c r="F68" s="14">
        <v>0</v>
      </c>
      <c r="G68" s="14">
        <v>0</v>
      </c>
      <c r="H68" t="str">
        <f t="shared" si="1"/>
        <v>100</v>
      </c>
      <c r="J68">
        <v>1</v>
      </c>
      <c r="L68">
        <v>0</v>
      </c>
      <c r="M68">
        <v>0</v>
      </c>
      <c r="N68" s="12">
        <v>0</v>
      </c>
      <c r="O68" s="3"/>
      <c r="P68" s="4">
        <v>8.5500000000000007</v>
      </c>
      <c r="Q68" s="4">
        <v>0.1</v>
      </c>
      <c r="R68" s="4">
        <v>0.9</v>
      </c>
      <c r="S68" s="4">
        <v>8.5500000000000007</v>
      </c>
      <c r="T68" s="4">
        <v>0.2</v>
      </c>
      <c r="U68" s="4">
        <v>1</v>
      </c>
      <c r="V68" s="4">
        <v>264</v>
      </c>
      <c r="W68" s="4">
        <v>11.8</v>
      </c>
      <c r="X68" s="4">
        <v>3.3</v>
      </c>
      <c r="Y68" s="4">
        <v>1.3</v>
      </c>
      <c r="Z68" s="4">
        <v>1.9350000000000001</v>
      </c>
      <c r="AA68" s="4">
        <v>3.3250000000000002</v>
      </c>
      <c r="AB68" s="4">
        <v>0.28250000000000003</v>
      </c>
      <c r="AC68" s="4">
        <v>698</v>
      </c>
      <c r="AD68" s="4">
        <v>79.2</v>
      </c>
      <c r="AE68" s="4">
        <v>11.5</v>
      </c>
      <c r="AF68" s="4">
        <v>2.2999999999999998</v>
      </c>
      <c r="AG68" s="4">
        <v>1.7750000000000004</v>
      </c>
      <c r="AH68" s="4">
        <v>3.3683333332999998</v>
      </c>
      <c r="AI68" s="4">
        <v>0.25666666669999999</v>
      </c>
      <c r="AJ68" s="4">
        <v>4.1216466841999999</v>
      </c>
      <c r="AK68" s="4">
        <v>0.41469552669999998</v>
      </c>
      <c r="AL68" t="s">
        <v>30</v>
      </c>
    </row>
    <row r="69" spans="1:38" x14ac:dyDescent="0.3">
      <c r="A69" t="s">
        <v>62</v>
      </c>
      <c r="B69" s="15" t="s">
        <v>62</v>
      </c>
      <c r="C69" s="16">
        <v>42750</v>
      </c>
      <c r="D69" s="14">
        <v>0</v>
      </c>
      <c r="E69" s="14">
        <v>1</v>
      </c>
      <c r="F69" s="14">
        <v>0</v>
      </c>
      <c r="G69" s="14">
        <v>0</v>
      </c>
      <c r="H69" t="str">
        <f t="shared" si="1"/>
        <v>100</v>
      </c>
      <c r="J69">
        <v>1</v>
      </c>
      <c r="L69">
        <v>1</v>
      </c>
      <c r="M69">
        <v>1</v>
      </c>
      <c r="N69" s="11">
        <v>0</v>
      </c>
      <c r="O69" s="3"/>
      <c r="P69" s="4">
        <v>6.95</v>
      </c>
      <c r="Q69" s="4">
        <v>0.16666666666666666</v>
      </c>
      <c r="R69" s="4">
        <v>0.83333333333333337</v>
      </c>
      <c r="S69" s="4">
        <v>6.95</v>
      </c>
      <c r="T69" s="4">
        <v>0.33333333333333331</v>
      </c>
      <c r="U69" s="4">
        <v>1</v>
      </c>
      <c r="V69" s="4">
        <v>263.33333333333331</v>
      </c>
      <c r="W69" s="4">
        <v>5.333333333333333</v>
      </c>
      <c r="X69" s="4">
        <v>6.166666666666667</v>
      </c>
      <c r="Y69" s="4">
        <v>1.8333333333333333</v>
      </c>
      <c r="Z69" s="4">
        <v>1.1944444445</v>
      </c>
      <c r="AA69" s="4">
        <v>1.5069444445</v>
      </c>
      <c r="AB69" s="4">
        <v>0.18611111116666668</v>
      </c>
      <c r="AC69" s="4">
        <v>1040</v>
      </c>
      <c r="AD69" s="4">
        <v>55.333333333333336</v>
      </c>
      <c r="AE69" s="4">
        <v>13.166666666666666</v>
      </c>
      <c r="AF69" s="4">
        <v>2.5</v>
      </c>
      <c r="AG69" s="4">
        <v>1.2916666668333334</v>
      </c>
      <c r="AH69" s="4">
        <v>1.5694444445000002</v>
      </c>
      <c r="AI69" s="4">
        <v>0.17500000016666664</v>
      </c>
      <c r="AJ69" s="4">
        <v>5.6149875600000003</v>
      </c>
      <c r="AK69" s="4">
        <v>0.11459158299999998</v>
      </c>
      <c r="AL69" t="s">
        <v>30</v>
      </c>
    </row>
    <row r="70" spans="1:38" x14ac:dyDescent="0.3">
      <c r="A70" t="s">
        <v>112</v>
      </c>
      <c r="B70" s="22" t="s">
        <v>112</v>
      </c>
      <c r="C70" s="16">
        <v>43140</v>
      </c>
      <c r="D70" s="14">
        <v>1</v>
      </c>
      <c r="E70" s="14" t="s">
        <v>29</v>
      </c>
      <c r="F70" s="14">
        <v>1</v>
      </c>
      <c r="G70" s="14">
        <v>0</v>
      </c>
      <c r="H70" t="str">
        <f t="shared" si="1"/>
        <v>.10</v>
      </c>
      <c r="J70">
        <v>1</v>
      </c>
      <c r="L70">
        <v>1</v>
      </c>
      <c r="M70">
        <v>1</v>
      </c>
      <c r="N70" s="9">
        <v>1</v>
      </c>
      <c r="O70" s="27"/>
      <c r="P70" s="4">
        <v>5.416666666666667</v>
      </c>
      <c r="Q70" s="4">
        <v>0</v>
      </c>
      <c r="R70" s="4">
        <v>0.55555555555555558</v>
      </c>
      <c r="S70" s="4">
        <v>5.416666666666667</v>
      </c>
      <c r="T70" s="4">
        <v>0.1111111111111111</v>
      </c>
      <c r="U70" s="4">
        <v>0.88888888888888884</v>
      </c>
      <c r="V70" s="4">
        <v>200</v>
      </c>
      <c r="W70" s="4">
        <v>22.333333333333332</v>
      </c>
      <c r="X70" s="4">
        <v>28.777777777777779</v>
      </c>
      <c r="Y70" s="4">
        <v>0.77777777777777779</v>
      </c>
      <c r="Z70" s="4">
        <v>1.5555555555555556</v>
      </c>
      <c r="AA70" s="4">
        <v>3.1111111111111112</v>
      </c>
      <c r="AB70" s="4">
        <v>7.7777777777777779E-2</v>
      </c>
      <c r="AC70" s="4">
        <v>500</v>
      </c>
      <c r="AD70" s="4">
        <v>59.333333333333336</v>
      </c>
      <c r="AE70" s="4">
        <v>65.222222222222229</v>
      </c>
      <c r="AF70" s="4">
        <v>1</v>
      </c>
      <c r="AG70" s="4">
        <v>2</v>
      </c>
      <c r="AH70" s="4">
        <v>4</v>
      </c>
      <c r="AI70" s="4">
        <v>9.9999999999999992E-2</v>
      </c>
      <c r="AJ70" s="4">
        <v>8.5828343310000008</v>
      </c>
      <c r="AK70" s="4">
        <v>0.99800399200000001</v>
      </c>
      <c r="AL70" t="s">
        <v>30</v>
      </c>
    </row>
    <row r="71" spans="1:38" x14ac:dyDescent="0.3">
      <c r="A71" t="s">
        <v>111</v>
      </c>
      <c r="B71" s="22" t="s">
        <v>111</v>
      </c>
      <c r="C71" s="16">
        <v>43052</v>
      </c>
      <c r="D71" s="14">
        <v>1</v>
      </c>
      <c r="E71" s="14" t="s">
        <v>29</v>
      </c>
      <c r="F71" s="14">
        <v>1</v>
      </c>
      <c r="G71" s="14">
        <v>1</v>
      </c>
      <c r="H71" t="str">
        <f t="shared" si="1"/>
        <v>.11</v>
      </c>
      <c r="J71">
        <v>1</v>
      </c>
      <c r="L71">
        <v>0</v>
      </c>
      <c r="M71">
        <v>1</v>
      </c>
      <c r="N71" s="9">
        <v>1</v>
      </c>
      <c r="O71" s="27"/>
      <c r="P71" s="4">
        <v>4.75</v>
      </c>
      <c r="Q71" s="4">
        <v>0.33333333333333331</v>
      </c>
      <c r="R71" s="4">
        <v>0.33333333333333331</v>
      </c>
      <c r="S71" s="4">
        <v>4.75</v>
      </c>
      <c r="T71" s="4">
        <v>0.44444444444444442</v>
      </c>
      <c r="U71" s="4">
        <v>0.44444444444444442</v>
      </c>
      <c r="V71" s="4">
        <v>202.22222222222223</v>
      </c>
      <c r="W71" s="4">
        <v>10.888888888888889</v>
      </c>
      <c r="X71" s="4">
        <v>18.222222222222221</v>
      </c>
      <c r="Y71" s="4">
        <v>1.1111111111111112</v>
      </c>
      <c r="Z71" s="4">
        <v>3.3888888888888888</v>
      </c>
      <c r="AA71" s="4">
        <v>2.2222222222222223</v>
      </c>
      <c r="AB71" s="4">
        <v>7.7777777777777779E-2</v>
      </c>
      <c r="AC71" s="4">
        <v>544.44444444444446</v>
      </c>
      <c r="AD71" s="4">
        <v>23.888888888888889</v>
      </c>
      <c r="AE71" s="4">
        <v>86.666666666666671</v>
      </c>
      <c r="AF71" s="4">
        <v>1.8888888888888888</v>
      </c>
      <c r="AG71" s="4">
        <v>3.5555555555555554</v>
      </c>
      <c r="AH71" s="4">
        <v>2.8888888888888888</v>
      </c>
      <c r="AI71" s="4">
        <v>9.9999999999999992E-2</v>
      </c>
      <c r="AJ71" s="4">
        <v>5.2568697729999991</v>
      </c>
      <c r="AK71" s="4">
        <v>5.8542413380000005</v>
      </c>
      <c r="AL71" t="s">
        <v>30</v>
      </c>
    </row>
    <row r="72" spans="1:38" x14ac:dyDescent="0.3">
      <c r="A72" t="s">
        <v>113</v>
      </c>
      <c r="B72" s="22" t="s">
        <v>113</v>
      </c>
      <c r="C72" s="16">
        <v>43114</v>
      </c>
      <c r="D72" s="14">
        <v>1</v>
      </c>
      <c r="E72" s="14" t="s">
        <v>29</v>
      </c>
      <c r="F72" s="14">
        <v>1</v>
      </c>
      <c r="G72" s="14">
        <v>0</v>
      </c>
      <c r="H72" t="str">
        <f t="shared" si="1"/>
        <v>.10</v>
      </c>
      <c r="J72">
        <v>1</v>
      </c>
      <c r="L72">
        <v>1</v>
      </c>
      <c r="M72">
        <v>1</v>
      </c>
      <c r="N72" s="9">
        <v>1</v>
      </c>
      <c r="O72" s="27"/>
    </row>
    <row r="73" spans="1:38" ht="15" thickBot="1" x14ac:dyDescent="0.35">
      <c r="A73" t="s">
        <v>63</v>
      </c>
      <c r="B73" s="26" t="s">
        <v>63</v>
      </c>
      <c r="C73" s="23">
        <v>42767</v>
      </c>
      <c r="D73" s="24">
        <v>0</v>
      </c>
      <c r="E73" s="24">
        <v>1</v>
      </c>
      <c r="F73" s="24">
        <v>1</v>
      </c>
      <c r="G73" s="24">
        <v>0</v>
      </c>
      <c r="H73" t="str">
        <f t="shared" si="1"/>
        <v>110</v>
      </c>
      <c r="J73">
        <v>1</v>
      </c>
      <c r="L73">
        <v>0</v>
      </c>
      <c r="M73">
        <v>1</v>
      </c>
      <c r="N73" s="9">
        <v>1</v>
      </c>
      <c r="O73" s="27"/>
      <c r="P73" s="4">
        <v>4.8999999999999995</v>
      </c>
      <c r="Q73" s="4">
        <v>0</v>
      </c>
      <c r="R73" s="4">
        <v>1</v>
      </c>
      <c r="S73" s="4">
        <v>4.8999999999999995</v>
      </c>
      <c r="T73" s="4">
        <v>0</v>
      </c>
      <c r="U73" s="4">
        <v>1</v>
      </c>
      <c r="V73" s="4">
        <v>233.33333333333334</v>
      </c>
      <c r="W73" s="4">
        <v>34</v>
      </c>
      <c r="X73" s="4">
        <v>6.333333333333333</v>
      </c>
      <c r="Y73" s="4">
        <v>2</v>
      </c>
      <c r="Z73" s="4">
        <v>1.6388888890000002</v>
      </c>
      <c r="AA73" s="4">
        <v>2.8555555556666667</v>
      </c>
      <c r="AB73" s="4">
        <v>0.43333333333333335</v>
      </c>
      <c r="AC73" s="4">
        <v>740</v>
      </c>
      <c r="AD73" s="4">
        <v>101</v>
      </c>
      <c r="AE73" s="4">
        <v>23</v>
      </c>
      <c r="AF73" s="4">
        <v>3</v>
      </c>
      <c r="AG73" s="4">
        <v>2.0555555556666669</v>
      </c>
      <c r="AH73" s="4">
        <v>3.4388888889999998</v>
      </c>
      <c r="AI73" s="4">
        <v>0.47500000000000003</v>
      </c>
      <c r="AJ73" s="4">
        <v>8.3651855489999996</v>
      </c>
      <c r="AK73" s="4">
        <v>2.7501979890000001</v>
      </c>
      <c r="AL73" t="s">
        <v>30</v>
      </c>
    </row>
    <row r="74" spans="1:38" ht="15" thickTop="1" x14ac:dyDescent="0.3"/>
  </sheetData>
  <autoFilter ref="B1:G73" xr:uid="{B0E32F11-A592-48B1-923B-86C1647F0B5C}">
    <sortState xmlns:xlrd2="http://schemas.microsoft.com/office/spreadsheetml/2017/richdata2" ref="B2:G73">
      <sortCondition ref="B1:B7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Donahue</dc:creator>
  <cp:lastModifiedBy>Emily Donahue</cp:lastModifiedBy>
  <dcterms:created xsi:type="dcterms:W3CDTF">2020-05-27T20:19:49Z</dcterms:created>
  <dcterms:modified xsi:type="dcterms:W3CDTF">2020-06-01T04:32:08Z</dcterms:modified>
</cp:coreProperties>
</file>