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380" yWindow="0" windowWidth="25600" windowHeight="137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2" i="1"/>
  <c r="E43" i="1"/>
  <c r="E44" i="1"/>
  <c r="E45" i="1"/>
  <c r="E46" i="1"/>
  <c r="E42" i="1"/>
  <c r="F38" i="1"/>
  <c r="F39" i="1"/>
  <c r="F40" i="1"/>
  <c r="F41" i="1"/>
  <c r="F37" i="1"/>
  <c r="E38" i="1"/>
  <c r="E39" i="1"/>
  <c r="E40" i="1"/>
  <c r="E41" i="1"/>
  <c r="E37" i="1"/>
  <c r="F33" i="1"/>
  <c r="F34" i="1"/>
  <c r="F35" i="1"/>
  <c r="F36" i="1"/>
  <c r="F32" i="1"/>
  <c r="E33" i="1"/>
  <c r="E34" i="1"/>
  <c r="E35" i="1"/>
  <c r="E36" i="1"/>
  <c r="E32" i="1"/>
  <c r="F28" i="1"/>
  <c r="F29" i="1"/>
  <c r="F30" i="1"/>
  <c r="F31" i="1"/>
  <c r="F27" i="1"/>
  <c r="E28" i="1"/>
  <c r="E29" i="1"/>
  <c r="E30" i="1"/>
  <c r="E31" i="1"/>
  <c r="E27" i="1"/>
  <c r="F23" i="1"/>
  <c r="F24" i="1"/>
  <c r="F25" i="1"/>
  <c r="F26" i="1"/>
  <c r="F22" i="1"/>
  <c r="E23" i="1"/>
  <c r="E24" i="1"/>
  <c r="E25" i="1"/>
  <c r="E26" i="1"/>
  <c r="E22" i="1"/>
  <c r="F18" i="1"/>
  <c r="F19" i="1"/>
  <c r="F20" i="1"/>
  <c r="F21" i="1"/>
  <c r="F17" i="1"/>
  <c r="E18" i="1"/>
  <c r="E19" i="1"/>
  <c r="E20" i="1"/>
  <c r="E21" i="1"/>
  <c r="E17" i="1"/>
  <c r="F13" i="1"/>
  <c r="F14" i="1"/>
  <c r="F15" i="1"/>
  <c r="F16" i="1"/>
  <c r="F12" i="1"/>
  <c r="E13" i="1"/>
  <c r="E14" i="1"/>
  <c r="E15" i="1"/>
  <c r="E16" i="1"/>
  <c r="E12" i="1"/>
  <c r="F8" i="1"/>
  <c r="F9" i="1"/>
  <c r="F10" i="1"/>
  <c r="F11" i="1"/>
  <c r="F7" i="1"/>
  <c r="E8" i="1"/>
  <c r="E9" i="1"/>
  <c r="E10" i="1"/>
  <c r="E11" i="1"/>
  <c r="E7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<sst xmlns="http://schemas.openxmlformats.org/spreadsheetml/2006/main" count="56" uniqueCount="11">
  <si>
    <t>Marital_Status</t>
  </si>
  <si>
    <t>Year</t>
  </si>
  <si>
    <t>Median</t>
  </si>
  <si>
    <t>Mean</t>
  </si>
  <si>
    <t>Divorced</t>
  </si>
  <si>
    <t>Married(Total)</t>
  </si>
  <si>
    <t>Spouse Present</t>
  </si>
  <si>
    <t>Spouse Absent</t>
  </si>
  <si>
    <t>Inflation_Adjusted_Median</t>
  </si>
  <si>
    <t>Inflation_Adjusted_Mean</t>
  </si>
  <si>
    <t>NeverMarried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</si>
</sst>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rial"/>
    </font>
    <font>
      <sz val="14"/>
      <color rgb="FF000000"/>
      <name val="Arial"/>
    </font>
    <font>
      <sz val="14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Border="1"/>
    <xf numFmtId="3" fontId="3" fillId="0" borderId="1" xfId="0" applyNumberFormat="1" applyFont="1" applyBorder="1" applyAlignment="1">
      <alignment horizontal="right" wrapText="1"/>
    </xf>
    <xf numFmtId="0" fontId="3" fillId="0" borderId="1" xfId="0" applyFont="1" applyBorder="1"/>
    <xf numFmtId="3" fontId="3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3" fontId="5" fillId="2" borderId="1" xfId="0" applyNumberFormat="1" applyFont="1" applyFill="1" applyBorder="1" applyAlignment="1" applyProtection="1">
      <alignment horizontal="right" wrapText="1"/>
    </xf>
    <xf numFmtId="3" fontId="5" fillId="3" borderId="1" xfId="0" applyNumberFormat="1" applyFont="1" applyFill="1" applyBorder="1" applyAlignment="1" applyProtection="1">
      <alignment horizontal="right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B9" sqref="B9"/>
    </sheetView>
  </sheetViews>
  <sheetFormatPr baseColWidth="10" defaultRowHeight="17" x14ac:dyDescent="0"/>
  <cols>
    <col min="1" max="1" width="21.5" style="1" customWidth="1"/>
    <col min="2" max="3" width="10.83203125" style="1"/>
    <col min="4" max="4" width="14.33203125" style="1" customWidth="1"/>
    <col min="5" max="5" width="30.1640625" style="1" customWidth="1"/>
    <col min="6" max="6" width="21.5" style="1" customWidth="1"/>
    <col min="7" max="16384" width="10.83203125" style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1" t="s">
        <v>8</v>
      </c>
      <c r="F1" s="1" t="s">
        <v>9</v>
      </c>
    </row>
    <row r="2" spans="1:6">
      <c r="A2" s="3" t="s">
        <v>10</v>
      </c>
      <c r="B2" s="3">
        <v>2005</v>
      </c>
      <c r="C2" s="4">
        <v>29840</v>
      </c>
      <c r="D2" s="4">
        <v>37435</v>
      </c>
      <c r="E2" s="1">
        <f>C2*1.21</f>
        <v>36106.400000000001</v>
      </c>
      <c r="F2" s="1">
        <f>D2*1.21</f>
        <v>45296.35</v>
      </c>
    </row>
    <row r="3" spans="1:6">
      <c r="A3" s="3" t="s">
        <v>5</v>
      </c>
      <c r="B3" s="3">
        <v>2005</v>
      </c>
      <c r="C3" s="4">
        <v>42108</v>
      </c>
      <c r="D3" s="4">
        <v>57220</v>
      </c>
      <c r="E3" s="1">
        <f t="shared" ref="E3:E6" si="0">C3*1.21</f>
        <v>50950.68</v>
      </c>
      <c r="F3" s="1">
        <f t="shared" ref="F3:F6" si="1">D3*1.21</f>
        <v>69236.2</v>
      </c>
    </row>
    <row r="4" spans="1:6">
      <c r="A4" s="3" t="s">
        <v>6</v>
      </c>
      <c r="B4" s="3">
        <v>2005</v>
      </c>
      <c r="C4" s="4">
        <v>43093</v>
      </c>
      <c r="D4" s="4">
        <v>58332</v>
      </c>
      <c r="E4" s="1">
        <f t="shared" si="0"/>
        <v>52142.53</v>
      </c>
      <c r="F4" s="1">
        <f t="shared" si="1"/>
        <v>70581.72</v>
      </c>
    </row>
    <row r="5" spans="1:6">
      <c r="A5" s="3" t="s">
        <v>7</v>
      </c>
      <c r="B5" s="3">
        <v>2005</v>
      </c>
      <c r="C5" s="4">
        <v>30584</v>
      </c>
      <c r="D5" s="4">
        <v>41148</v>
      </c>
      <c r="E5" s="1">
        <f t="shared" si="0"/>
        <v>37006.639999999999</v>
      </c>
      <c r="F5" s="1">
        <f t="shared" si="1"/>
        <v>49789.08</v>
      </c>
    </row>
    <row r="6" spans="1:6">
      <c r="A6" s="3" t="s">
        <v>4</v>
      </c>
      <c r="B6" s="3">
        <v>2005</v>
      </c>
      <c r="C6" s="4">
        <v>37722</v>
      </c>
      <c r="D6" s="4">
        <v>49453</v>
      </c>
      <c r="E6" s="1">
        <f t="shared" si="0"/>
        <v>45643.619999999995</v>
      </c>
      <c r="F6" s="1">
        <f t="shared" si="1"/>
        <v>59838.13</v>
      </c>
    </row>
    <row r="7" spans="1:6">
      <c r="A7" s="3" t="s">
        <v>10</v>
      </c>
      <c r="B7" s="3">
        <v>2006</v>
      </c>
      <c r="C7" s="4">
        <v>30554</v>
      </c>
      <c r="D7" s="4">
        <v>38840</v>
      </c>
      <c r="E7" s="1">
        <f>C7*1.17</f>
        <v>35748.18</v>
      </c>
      <c r="F7" s="1">
        <f>D7*1.17</f>
        <v>45442.799999999996</v>
      </c>
    </row>
    <row r="8" spans="1:6">
      <c r="A8" s="3" t="s">
        <v>5</v>
      </c>
      <c r="B8" s="3">
        <v>2006</v>
      </c>
      <c r="C8" s="4">
        <v>44281</v>
      </c>
      <c r="D8" s="4">
        <v>59832</v>
      </c>
      <c r="E8" s="1">
        <f t="shared" ref="E8:E11" si="2">C8*1.17</f>
        <v>51808.77</v>
      </c>
      <c r="F8" s="1">
        <f t="shared" ref="F8:F11" si="3">D8*1.17</f>
        <v>70003.44</v>
      </c>
    </row>
    <row r="9" spans="1:6">
      <c r="A9" s="3" t="s">
        <v>6</v>
      </c>
      <c r="B9" s="3">
        <v>2006</v>
      </c>
      <c r="C9" s="4">
        <v>45570</v>
      </c>
      <c r="D9" s="4">
        <v>61101</v>
      </c>
      <c r="E9" s="1">
        <f t="shared" si="2"/>
        <v>53316.899999999994</v>
      </c>
      <c r="F9" s="1">
        <f t="shared" si="3"/>
        <v>71488.17</v>
      </c>
    </row>
    <row r="10" spans="1:6">
      <c r="A10" s="3" t="s">
        <v>7</v>
      </c>
      <c r="B10" s="3">
        <v>2006</v>
      </c>
      <c r="C10" s="4">
        <v>30968</v>
      </c>
      <c r="D10" s="4">
        <v>40773</v>
      </c>
      <c r="E10" s="1">
        <f t="shared" si="2"/>
        <v>36232.559999999998</v>
      </c>
      <c r="F10" s="1">
        <f t="shared" si="3"/>
        <v>47704.409999999996</v>
      </c>
    </row>
    <row r="11" spans="1:6">
      <c r="A11" s="3" t="s">
        <v>4</v>
      </c>
      <c r="B11" s="3">
        <v>2006</v>
      </c>
      <c r="C11" s="4">
        <v>39575</v>
      </c>
      <c r="D11" s="4">
        <v>51027</v>
      </c>
      <c r="E11" s="1">
        <f t="shared" si="2"/>
        <v>46302.75</v>
      </c>
      <c r="F11" s="1">
        <f t="shared" si="3"/>
        <v>59701.59</v>
      </c>
    </row>
    <row r="12" spans="1:6">
      <c r="A12" s="3" t="s">
        <v>10</v>
      </c>
      <c r="B12" s="3">
        <v>2007</v>
      </c>
      <c r="C12" s="4">
        <v>31262</v>
      </c>
      <c r="D12" s="4">
        <v>40370</v>
      </c>
      <c r="E12" s="1">
        <f>C12*1.14</f>
        <v>35638.68</v>
      </c>
      <c r="F12" s="1">
        <f>D12*1.14</f>
        <v>46021.799999999996</v>
      </c>
    </row>
    <row r="13" spans="1:6">
      <c r="A13" s="3" t="s">
        <v>5</v>
      </c>
      <c r="B13" s="3">
        <v>2007</v>
      </c>
      <c r="C13" s="4">
        <v>46205</v>
      </c>
      <c r="D13" s="4">
        <v>60374</v>
      </c>
      <c r="E13" s="1">
        <f t="shared" ref="E13:E16" si="4">C13*1.14</f>
        <v>52673.7</v>
      </c>
      <c r="F13" s="1">
        <f t="shared" ref="F13:F16" si="5">D13*1.14</f>
        <v>68826.36</v>
      </c>
    </row>
    <row r="14" spans="1:6">
      <c r="A14" s="3" t="s">
        <v>6</v>
      </c>
      <c r="B14" s="3">
        <v>2007</v>
      </c>
      <c r="C14" s="4">
        <v>47038</v>
      </c>
      <c r="D14" s="4">
        <v>61652</v>
      </c>
      <c r="E14" s="1">
        <f t="shared" si="4"/>
        <v>53623.319999999992</v>
      </c>
      <c r="F14" s="1">
        <f t="shared" si="5"/>
        <v>70283.28</v>
      </c>
    </row>
    <row r="15" spans="1:6">
      <c r="A15" s="3" t="s">
        <v>7</v>
      </c>
      <c r="B15" s="3">
        <v>2007</v>
      </c>
      <c r="C15" s="4">
        <v>31841</v>
      </c>
      <c r="D15" s="4">
        <v>41137</v>
      </c>
      <c r="E15" s="1">
        <f t="shared" si="4"/>
        <v>36298.74</v>
      </c>
      <c r="F15" s="1">
        <f t="shared" si="5"/>
        <v>46896.179999999993</v>
      </c>
    </row>
    <row r="16" spans="1:6">
      <c r="A16" s="3" t="s">
        <v>4</v>
      </c>
      <c r="B16" s="3">
        <v>2007</v>
      </c>
      <c r="C16" s="4">
        <v>40805</v>
      </c>
      <c r="D16" s="4">
        <v>50420</v>
      </c>
      <c r="E16" s="1">
        <f t="shared" si="4"/>
        <v>46517.7</v>
      </c>
      <c r="F16" s="1">
        <f t="shared" si="5"/>
        <v>57478.799999999996</v>
      </c>
    </row>
    <row r="17" spans="1:6">
      <c r="A17" s="5" t="s">
        <v>10</v>
      </c>
      <c r="B17" s="3">
        <v>2008</v>
      </c>
      <c r="C17" s="4">
        <v>32151</v>
      </c>
      <c r="D17" s="4">
        <v>41311</v>
      </c>
      <c r="E17" s="1">
        <f>C17*1.1</f>
        <v>35366.100000000006</v>
      </c>
      <c r="F17" s="1">
        <f>D17*1.1</f>
        <v>45442.100000000006</v>
      </c>
    </row>
    <row r="18" spans="1:6">
      <c r="A18" s="5" t="s">
        <v>5</v>
      </c>
      <c r="B18" s="3">
        <v>2008</v>
      </c>
      <c r="C18" s="4">
        <v>47178</v>
      </c>
      <c r="D18" s="4">
        <v>62813</v>
      </c>
      <c r="E18" s="1">
        <f t="shared" ref="E18:E21" si="6">C18*1.1</f>
        <v>51895.8</v>
      </c>
      <c r="F18" s="1">
        <f t="shared" ref="F18:F21" si="7">D18*1.1</f>
        <v>69094.3</v>
      </c>
    </row>
    <row r="19" spans="1:6">
      <c r="A19" s="5" t="s">
        <v>6</v>
      </c>
      <c r="B19" s="3">
        <v>2008</v>
      </c>
      <c r="C19" s="4">
        <v>48434</v>
      </c>
      <c r="D19" s="4">
        <v>63956</v>
      </c>
      <c r="E19" s="1">
        <f t="shared" si="6"/>
        <v>53277.4</v>
      </c>
      <c r="F19" s="1">
        <f t="shared" si="7"/>
        <v>70351.600000000006</v>
      </c>
    </row>
    <row r="20" spans="1:6">
      <c r="A20" s="5" t="s">
        <v>7</v>
      </c>
      <c r="B20" s="3">
        <v>2008</v>
      </c>
      <c r="C20" s="4">
        <v>33433</v>
      </c>
      <c r="D20" s="4">
        <v>44914</v>
      </c>
      <c r="E20" s="1">
        <f t="shared" si="6"/>
        <v>36776.300000000003</v>
      </c>
      <c r="F20" s="1">
        <f t="shared" si="7"/>
        <v>49405.4</v>
      </c>
    </row>
    <row r="21" spans="1:6">
      <c r="A21" s="5" t="s">
        <v>4</v>
      </c>
      <c r="B21" s="3">
        <v>2008</v>
      </c>
      <c r="C21" s="4">
        <v>40892</v>
      </c>
      <c r="D21" s="4">
        <v>51329</v>
      </c>
      <c r="E21" s="1">
        <f t="shared" si="6"/>
        <v>44981.200000000004</v>
      </c>
      <c r="F21" s="1">
        <f t="shared" si="7"/>
        <v>56461.9</v>
      </c>
    </row>
    <row r="22" spans="1:6">
      <c r="A22" s="5" t="s">
        <v>10</v>
      </c>
      <c r="B22" s="3">
        <v>2009</v>
      </c>
      <c r="C22" s="4">
        <v>32810</v>
      </c>
      <c r="D22" s="4">
        <v>43119</v>
      </c>
      <c r="E22" s="1">
        <f>C22*1.1</f>
        <v>36091</v>
      </c>
      <c r="F22" s="1">
        <f>D22*1.1</f>
        <v>47430.9</v>
      </c>
    </row>
    <row r="23" spans="1:6">
      <c r="A23" s="5" t="s">
        <v>5</v>
      </c>
      <c r="B23" s="3">
        <v>2009</v>
      </c>
      <c r="C23" s="4">
        <v>47834</v>
      </c>
      <c r="D23" s="4">
        <v>63530</v>
      </c>
      <c r="E23" s="1">
        <f t="shared" ref="E23:E26" si="8">C23*1.1</f>
        <v>52617.4</v>
      </c>
      <c r="F23" s="1">
        <f t="shared" ref="F23:F26" si="9">D23*1.1</f>
        <v>69883</v>
      </c>
    </row>
    <row r="24" spans="1:6">
      <c r="A24" s="5" t="s">
        <v>6</v>
      </c>
      <c r="B24" s="3">
        <v>2009</v>
      </c>
      <c r="C24" s="4">
        <v>49328</v>
      </c>
      <c r="D24" s="4">
        <v>64671</v>
      </c>
      <c r="E24" s="1">
        <f t="shared" si="8"/>
        <v>54260.800000000003</v>
      </c>
      <c r="F24" s="1">
        <f t="shared" si="9"/>
        <v>71138.100000000006</v>
      </c>
    </row>
    <row r="25" spans="1:6">
      <c r="A25" s="5" t="s">
        <v>7</v>
      </c>
      <c r="B25" s="3">
        <v>2009</v>
      </c>
      <c r="C25" s="4">
        <v>32410</v>
      </c>
      <c r="D25" s="4">
        <v>45332</v>
      </c>
      <c r="E25" s="1">
        <f t="shared" si="8"/>
        <v>35651</v>
      </c>
      <c r="F25" s="1">
        <f t="shared" si="9"/>
        <v>49865.200000000004</v>
      </c>
    </row>
    <row r="26" spans="1:6">
      <c r="A26" s="5" t="s">
        <v>4</v>
      </c>
      <c r="B26" s="3">
        <v>2009</v>
      </c>
      <c r="C26" s="6">
        <v>41201</v>
      </c>
      <c r="D26" s="4">
        <v>52522</v>
      </c>
      <c r="E26" s="1">
        <f t="shared" si="8"/>
        <v>45321.100000000006</v>
      </c>
      <c r="F26" s="1">
        <f t="shared" si="9"/>
        <v>57774.200000000004</v>
      </c>
    </row>
    <row r="27" spans="1:6">
      <c r="A27" s="5" t="s">
        <v>10</v>
      </c>
      <c r="B27" s="3">
        <v>2010</v>
      </c>
      <c r="C27" s="2">
        <v>33660</v>
      </c>
      <c r="D27" s="2">
        <v>42472</v>
      </c>
      <c r="E27" s="1">
        <f>C27*1.09</f>
        <v>36689.4</v>
      </c>
      <c r="F27" s="1">
        <f>D22*1.09</f>
        <v>46999.710000000006</v>
      </c>
    </row>
    <row r="28" spans="1:6">
      <c r="A28" s="5" t="s">
        <v>5</v>
      </c>
      <c r="B28" s="3">
        <v>2010</v>
      </c>
      <c r="C28" s="2">
        <v>49004</v>
      </c>
      <c r="D28" s="2">
        <v>63895</v>
      </c>
      <c r="E28" s="1">
        <f t="shared" ref="E28:E31" si="10">C28*1.09</f>
        <v>53414.36</v>
      </c>
      <c r="F28" s="1">
        <f t="shared" ref="F28:F31" si="11">D23*1.09</f>
        <v>69247.700000000012</v>
      </c>
    </row>
    <row r="29" spans="1:6">
      <c r="A29" s="5" t="s">
        <v>6</v>
      </c>
      <c r="B29" s="3">
        <v>2010</v>
      </c>
      <c r="C29" s="2">
        <v>50144</v>
      </c>
      <c r="D29" s="2">
        <v>64869</v>
      </c>
      <c r="E29" s="1">
        <f t="shared" si="10"/>
        <v>54656.960000000006</v>
      </c>
      <c r="F29" s="1">
        <f t="shared" si="11"/>
        <v>70491.39</v>
      </c>
    </row>
    <row r="30" spans="1:6">
      <c r="A30" s="5" t="s">
        <v>7</v>
      </c>
      <c r="B30" s="3">
        <v>2010</v>
      </c>
      <c r="C30" s="2">
        <v>35179</v>
      </c>
      <c r="D30" s="2">
        <v>48505</v>
      </c>
      <c r="E30" s="1">
        <f t="shared" si="10"/>
        <v>38345.11</v>
      </c>
      <c r="F30" s="1">
        <f t="shared" si="11"/>
        <v>49411.880000000005</v>
      </c>
    </row>
    <row r="31" spans="1:6">
      <c r="A31" s="5" t="s">
        <v>4</v>
      </c>
      <c r="B31" s="3">
        <v>2010</v>
      </c>
      <c r="C31" s="2">
        <v>42828</v>
      </c>
      <c r="D31" s="2">
        <v>54602</v>
      </c>
      <c r="E31" s="1">
        <f t="shared" si="10"/>
        <v>46682.520000000004</v>
      </c>
      <c r="F31" s="1">
        <f t="shared" si="11"/>
        <v>57248.98</v>
      </c>
    </row>
    <row r="32" spans="1:6">
      <c r="A32" s="5" t="s">
        <v>10</v>
      </c>
      <c r="B32" s="3">
        <v>2011</v>
      </c>
      <c r="C32" s="2">
        <v>33727</v>
      </c>
      <c r="D32" s="2">
        <v>44035</v>
      </c>
      <c r="E32" s="1">
        <f>C32*1.05</f>
        <v>35413.35</v>
      </c>
      <c r="F32" s="1">
        <f>D32*1.05</f>
        <v>46236.75</v>
      </c>
    </row>
    <row r="33" spans="1:6">
      <c r="A33" s="5" t="s">
        <v>5</v>
      </c>
      <c r="B33" s="3">
        <v>2011</v>
      </c>
      <c r="C33" s="2">
        <v>50037</v>
      </c>
      <c r="D33" s="2">
        <v>66304</v>
      </c>
      <c r="E33" s="1">
        <f t="shared" ref="E33:E36" si="12">C33*1.05</f>
        <v>52538.850000000006</v>
      </c>
      <c r="F33" s="1">
        <f t="shared" ref="F33:F36" si="13">D33*1.05</f>
        <v>69619.199999999997</v>
      </c>
    </row>
    <row r="34" spans="1:6">
      <c r="A34" s="5" t="s">
        <v>6</v>
      </c>
      <c r="B34" s="3">
        <v>2011</v>
      </c>
      <c r="C34" s="2">
        <v>50640</v>
      </c>
      <c r="D34" s="2">
        <v>67608</v>
      </c>
      <c r="E34" s="1">
        <f t="shared" si="12"/>
        <v>53172</v>
      </c>
      <c r="F34" s="1">
        <f t="shared" si="13"/>
        <v>70988.400000000009</v>
      </c>
    </row>
    <row r="35" spans="1:6">
      <c r="A35" s="5" t="s">
        <v>7</v>
      </c>
      <c r="B35" s="3">
        <v>2011</v>
      </c>
      <c r="C35" s="2">
        <v>35254</v>
      </c>
      <c r="D35" s="2">
        <v>46813</v>
      </c>
      <c r="E35" s="1">
        <f t="shared" si="12"/>
        <v>37016.700000000004</v>
      </c>
      <c r="F35" s="1">
        <f t="shared" si="13"/>
        <v>49153.65</v>
      </c>
    </row>
    <row r="36" spans="1:6">
      <c r="A36" s="5" t="s">
        <v>4</v>
      </c>
      <c r="B36" s="3">
        <v>2011</v>
      </c>
      <c r="C36" s="2">
        <v>44509</v>
      </c>
      <c r="D36" s="2">
        <v>57327</v>
      </c>
      <c r="E36" s="1">
        <f t="shared" si="12"/>
        <v>46734.450000000004</v>
      </c>
      <c r="F36" s="1">
        <f t="shared" si="13"/>
        <v>60193.350000000006</v>
      </c>
    </row>
    <row r="37" spans="1:6">
      <c r="A37" s="5" t="s">
        <v>10</v>
      </c>
      <c r="B37" s="3">
        <v>2012</v>
      </c>
      <c r="C37" s="7">
        <v>34813.517</v>
      </c>
      <c r="D37" s="7">
        <v>45678.442000000003</v>
      </c>
      <c r="E37" s="1">
        <f>C37*1.03</f>
        <v>35857.922510000004</v>
      </c>
      <c r="F37" s="1">
        <f>D37*1.03</f>
        <v>47048.795260000006</v>
      </c>
    </row>
    <row r="38" spans="1:6">
      <c r="A38" s="5" t="s">
        <v>5</v>
      </c>
      <c r="B38" s="3">
        <v>2012</v>
      </c>
      <c r="C38" s="7">
        <v>50640.87</v>
      </c>
      <c r="D38" s="7">
        <v>67548.067999999999</v>
      </c>
      <c r="E38" s="1">
        <f t="shared" ref="E38:E41" si="14">C38*1.03</f>
        <v>52160.096100000002</v>
      </c>
      <c r="F38" s="1">
        <f t="shared" ref="F38:F41" si="15">D38*1.03</f>
        <v>69574.510040000008</v>
      </c>
    </row>
    <row r="39" spans="1:6">
      <c r="A39" s="5" t="s">
        <v>6</v>
      </c>
      <c r="B39" s="3">
        <v>2012</v>
      </c>
      <c r="C39" s="7">
        <v>51275.445</v>
      </c>
      <c r="D39" s="7">
        <v>68942.233999999997</v>
      </c>
      <c r="E39" s="1">
        <f t="shared" si="14"/>
        <v>52813.708350000001</v>
      </c>
      <c r="F39" s="1">
        <f t="shared" si="15"/>
        <v>71010.501019999996</v>
      </c>
    </row>
    <row r="40" spans="1:6">
      <c r="A40" s="5" t="s">
        <v>7</v>
      </c>
      <c r="B40" s="3">
        <v>2012</v>
      </c>
      <c r="C40" s="7">
        <v>35559.258000000002</v>
      </c>
      <c r="D40" s="7">
        <v>46667.444000000003</v>
      </c>
      <c r="E40" s="1">
        <f t="shared" si="14"/>
        <v>36626.035739999999</v>
      </c>
      <c r="F40" s="1">
        <f t="shared" si="15"/>
        <v>48067.467320000003</v>
      </c>
    </row>
    <row r="41" spans="1:6">
      <c r="A41" s="5" t="s">
        <v>4</v>
      </c>
      <c r="B41" s="3">
        <v>2012</v>
      </c>
      <c r="C41" s="7">
        <v>45153.203000000001</v>
      </c>
      <c r="D41" s="7">
        <v>56516.728000000003</v>
      </c>
      <c r="E41" s="1">
        <f t="shared" si="14"/>
        <v>46507.79909</v>
      </c>
      <c r="F41" s="1">
        <f t="shared" si="15"/>
        <v>58212.229840000007</v>
      </c>
    </row>
    <row r="42" spans="1:6">
      <c r="A42" s="5" t="s">
        <v>10</v>
      </c>
      <c r="B42" s="3">
        <v>2013</v>
      </c>
      <c r="C42" s="8">
        <v>35782</v>
      </c>
      <c r="D42" s="8">
        <v>46897</v>
      </c>
      <c r="E42" s="1">
        <f>C42*1.02</f>
        <v>36497.64</v>
      </c>
      <c r="F42" s="1">
        <f>D42*1.02</f>
        <v>47834.94</v>
      </c>
    </row>
    <row r="43" spans="1:6">
      <c r="A43" s="5" t="s">
        <v>5</v>
      </c>
      <c r="B43" s="3">
        <v>2013</v>
      </c>
      <c r="C43" s="8">
        <v>51583</v>
      </c>
      <c r="D43" s="8">
        <v>70734</v>
      </c>
      <c r="E43" s="1">
        <f t="shared" ref="E43:E46" si="16">C43*1.02</f>
        <v>52614.66</v>
      </c>
      <c r="F43" s="1">
        <f t="shared" ref="F43:F46" si="17">D43*1.02</f>
        <v>72148.680000000008</v>
      </c>
    </row>
    <row r="44" spans="1:6">
      <c r="A44" s="5" t="s">
        <v>6</v>
      </c>
      <c r="B44" s="3">
        <v>2013</v>
      </c>
      <c r="C44" s="8">
        <v>52186</v>
      </c>
      <c r="D44" s="8">
        <v>72089</v>
      </c>
      <c r="E44" s="1">
        <f t="shared" si="16"/>
        <v>53229.72</v>
      </c>
      <c r="F44" s="1">
        <f t="shared" si="17"/>
        <v>73530.78</v>
      </c>
    </row>
    <row r="45" spans="1:6">
      <c r="A45" s="5" t="s">
        <v>7</v>
      </c>
      <c r="B45" s="3">
        <v>2013</v>
      </c>
      <c r="C45" s="8">
        <v>35081</v>
      </c>
      <c r="D45" s="8">
        <v>49308</v>
      </c>
      <c r="E45" s="1">
        <f t="shared" si="16"/>
        <v>35782.620000000003</v>
      </c>
      <c r="F45" s="1">
        <f t="shared" si="17"/>
        <v>50294.16</v>
      </c>
    </row>
    <row r="46" spans="1:6">
      <c r="A46" s="5" t="s">
        <v>4</v>
      </c>
      <c r="B46" s="3">
        <v>2013</v>
      </c>
      <c r="C46" s="8">
        <v>45602</v>
      </c>
      <c r="D46" s="8">
        <v>60931</v>
      </c>
      <c r="E46" s="1">
        <f t="shared" si="16"/>
        <v>46514.04</v>
      </c>
      <c r="F46" s="1">
        <f t="shared" si="17"/>
        <v>62149.62</v>
      </c>
    </row>
    <row r="47" spans="1:6">
      <c r="A47" s="5" t="s">
        <v>10</v>
      </c>
      <c r="B47" s="3">
        <v>2014</v>
      </c>
      <c r="C47" s="8">
        <v>35758</v>
      </c>
      <c r="D47" s="8">
        <v>46185</v>
      </c>
      <c r="E47" s="8">
        <v>35758</v>
      </c>
      <c r="F47" s="8">
        <v>46185</v>
      </c>
    </row>
    <row r="48" spans="1:6">
      <c r="A48" s="5" t="s">
        <v>5</v>
      </c>
      <c r="B48" s="3">
        <v>2014</v>
      </c>
      <c r="C48" s="8">
        <v>51764</v>
      </c>
      <c r="D48" s="8">
        <v>70781</v>
      </c>
      <c r="E48" s="8">
        <v>51764</v>
      </c>
      <c r="F48" s="8">
        <v>70781</v>
      </c>
    </row>
    <row r="49" spans="1:6">
      <c r="A49" s="5" t="s">
        <v>6</v>
      </c>
      <c r="B49" s="3">
        <v>2014</v>
      </c>
      <c r="C49" s="8">
        <v>52339</v>
      </c>
      <c r="D49" s="8">
        <v>72119</v>
      </c>
      <c r="E49" s="8">
        <v>52339</v>
      </c>
      <c r="F49" s="8">
        <v>72119</v>
      </c>
    </row>
    <row r="50" spans="1:6">
      <c r="A50" s="5" t="s">
        <v>7</v>
      </c>
      <c r="B50" s="3">
        <v>2014</v>
      </c>
      <c r="C50" s="8">
        <v>36936</v>
      </c>
      <c r="D50" s="8">
        <v>50791</v>
      </c>
      <c r="E50" s="8">
        <v>36936</v>
      </c>
      <c r="F50" s="8">
        <v>50791</v>
      </c>
    </row>
    <row r="51" spans="1:6">
      <c r="A51" s="5" t="s">
        <v>4</v>
      </c>
      <c r="B51" s="3">
        <v>2014</v>
      </c>
      <c r="C51" s="8">
        <v>44796</v>
      </c>
      <c r="D51" s="8">
        <v>58582</v>
      </c>
      <c r="E51" s="8">
        <v>44796</v>
      </c>
      <c r="F51" s="8">
        <v>58582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Jielei Zhu</dc:creator>
  <cp:lastModifiedBy>Jielei Zhu</cp:lastModifiedBy>
  <dcterms:created xsi:type="dcterms:W3CDTF">2016-07-31T20:58:53Z</dcterms:created>
  <dcterms:modified xsi:type="dcterms:W3CDTF">2016-08-01T22:43:13Z</dcterms:modified>
</cp:coreProperties>
</file>