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ad\Google Drive\"/>
    </mc:Choice>
  </mc:AlternateContent>
  <xr:revisionPtr revIDLastSave="0" documentId="13_ncr:1_{3C80A47D-6FE0-4667-86D8-00415EA9FF81}" xr6:coauthVersionLast="45" xr6:coauthVersionMax="45" xr10:uidLastSave="{00000000-0000-0000-0000-000000000000}"/>
  <bookViews>
    <workbookView xWindow="11900" yWindow="10090" windowWidth="28800" windowHeight="15460" activeTab="2" xr2:uid="{296EAA84-50CC-D44F-B0FD-277982A86F9A}"/>
  </bookViews>
  <sheets>
    <sheet name="Dunne, Zheng" sheetId="1" r:id="rId1"/>
    <sheet name="Cabral, Matsumoto" sheetId="2" r:id="rId2"/>
    <sheet name="Ekdawi, Stewart" sheetId="3" r:id="rId3"/>
    <sheet name="3HM U87" sheetId="4" r:id="rId4"/>
    <sheet name="Nikhil" sheetId="5" r:id="rId5"/>
    <sheet name="Dreher, Liu" sheetId="6" r:id="rId6"/>
    <sheet name="Song, Darr" sheetId="7" r:id="rId7"/>
    <sheet name="Matsumura, Maeda" sheetId="9" r:id="rId8"/>
    <sheet name="Mallinckrodt" sheetId="10" r:id="rId9"/>
    <sheet name="Lin, Chang" sheetId="19" r:id="rId10"/>
    <sheet name="Lee, Hoang" sheetId="21" r:id="rId11"/>
    <sheet name="Black, Wang" sheetId="22" r:id="rId12"/>
    <sheet name="Zhang, Mastorakos" sheetId="24" r:id="rId13"/>
    <sheet name="Meyers, Cheng" sheetId="25" r:id="rId14"/>
    <sheet name="Cheng, Kothapalli" sheetId="27" r:id="rId15"/>
    <sheet name="Kuroda, Kuratsu" sheetId="28" r:id="rId16"/>
    <sheet name="Wong, Ormsby" sheetId="29" r:id="rId17"/>
    <sheet name="Medina, Atti" sheetId="30" r:id="rId18"/>
    <sheet name="Miyajima, Nakamura" sheetId="31" r:id="rId19"/>
    <sheet name="Tsai, Chang" sheetId="32" r:id="rId20"/>
    <sheet name="Pathak, Kumar" sheetId="33" r:id="rId21"/>
    <sheet name="Hong, Zhang" sheetId="34" r:id="rId22"/>
    <sheet name="Guo, Hong" sheetId="35" r:id="rId23"/>
    <sheet name="Hong, Yang" sheetId="36" r:id="rId24"/>
    <sheet name="Chen, Zhang" sheetId="37" r:id="rId25"/>
    <sheet name="Guo, Shi" sheetId="8" r:id="rId26"/>
    <sheet name="Ma, Sadoqi" sheetId="11" r:id="rId27"/>
    <sheet name="Charrois, Allen" sheetId="20" r:id="rId28"/>
    <sheet name="Koizumi, Kitagawa" sheetId="23" r:id="rId29"/>
    <sheet name="Liu, Cai" sheetId="26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1" l="1"/>
  <c r="A7" i="25"/>
</calcChain>
</file>

<file path=xl/sharedStrings.xml><?xml version="1.0" encoding="utf-8"?>
<sst xmlns="http://schemas.openxmlformats.org/spreadsheetml/2006/main" count="175" uniqueCount="86">
  <si>
    <t>exp</t>
  </si>
  <si>
    <t>Co</t>
  </si>
  <si>
    <t>Nontargeted</t>
  </si>
  <si>
    <t>0.64 NGR-P2K</t>
  </si>
  <si>
    <t>2.56 NGR-P2K</t>
  </si>
  <si>
    <t>0.64 NGR-P3.4K</t>
  </si>
  <si>
    <t>0.64 ARA-P2K</t>
  </si>
  <si>
    <t>0.64 ARA-P3.4K</t>
  </si>
  <si>
    <t>t</t>
  </si>
  <si>
    <t>Iodine</t>
  </si>
  <si>
    <t>3HM</t>
  </si>
  <si>
    <t>Liposome</t>
  </si>
  <si>
    <t>C18</t>
  </si>
  <si>
    <t>C16</t>
  </si>
  <si>
    <t>C3-Tag-PLD</t>
  </si>
  <si>
    <t>T11-PLD</t>
  </si>
  <si>
    <t>FA-hyd</t>
  </si>
  <si>
    <t>FA-cbm</t>
  </si>
  <si>
    <t>m-hyd</t>
  </si>
  <si>
    <t>DOX</t>
  </si>
  <si>
    <t>control micelle</t>
  </si>
  <si>
    <t>liposome</t>
  </si>
  <si>
    <t>DM-NP</t>
  </si>
  <si>
    <t>NM-NP</t>
  </si>
  <si>
    <t>InVNBL</t>
  </si>
  <si>
    <t>ReDXRL</t>
  </si>
  <si>
    <t>82 nm</t>
  </si>
  <si>
    <t>101 nm</t>
  </si>
  <si>
    <t>154 nm</t>
  </si>
  <si>
    <t>241 nm</t>
  </si>
  <si>
    <t>NT-BCM</t>
  </si>
  <si>
    <t>T-BCM</t>
  </si>
  <si>
    <t>Nanospheres</t>
  </si>
  <si>
    <t>Nanodisks</t>
  </si>
  <si>
    <t>Nanorods</t>
  </si>
  <si>
    <t>Nanocages</t>
  </si>
  <si>
    <t>SN38</t>
  </si>
  <si>
    <t>PAMAM G4-OH</t>
  </si>
  <si>
    <t>EGF pep -Au NPs</t>
  </si>
  <si>
    <t>Tripod-RGD</t>
  </si>
  <si>
    <t>Blocking</t>
  </si>
  <si>
    <t>Tripods</t>
  </si>
  <si>
    <t>NK012 glioblastoma</t>
  </si>
  <si>
    <t>Cu 64 liposomes</t>
  </si>
  <si>
    <t>Zr SCL</t>
  </si>
  <si>
    <t>Zr CLL</t>
  </si>
  <si>
    <t>Tf(-)-PEG-CL liposome</t>
  </si>
  <si>
    <t>Tf(+)-PEG-CL liposome</t>
  </si>
  <si>
    <t>C0</t>
  </si>
  <si>
    <t>Primary tumor</t>
  </si>
  <si>
    <t>metastases-1</t>
  </si>
  <si>
    <t>metastases-2</t>
  </si>
  <si>
    <t>metastases-3</t>
  </si>
  <si>
    <t>pDNA/PEI</t>
  </si>
  <si>
    <t>pDNA/CP-3</t>
  </si>
  <si>
    <t> 66Ga–NOTA–RGO–TRC105</t>
  </si>
  <si>
    <t> 66Ga–NOTA–RGO–TRC105 +Blocking</t>
  </si>
  <si>
    <t> 66Ga–NOTA–RGO</t>
  </si>
  <si>
    <t>64 Cu-labeled targeted micelles</t>
  </si>
  <si>
    <t>64 Cu-labeled targeted micelles +blocking</t>
  </si>
  <si>
    <t>64 Cu-labeled nontargeted micelles</t>
  </si>
  <si>
    <t>Cu-NOTA-GO-TRC</t>
  </si>
  <si>
    <t>Cu-NOTA-GO-TRC105+Blocking</t>
  </si>
  <si>
    <t>Cu-NOTA-GO</t>
  </si>
  <si>
    <t>doxorubicin (DOX) and paclitaxel</t>
  </si>
  <si>
    <t>drug loaded micelle + (with pluronic 127)</t>
  </si>
  <si>
    <t>BxPC3 pancreatic tumor 30 nm</t>
  </si>
  <si>
    <t>BxPC3 pancreatic tumor 50 nm</t>
  </si>
  <si>
    <t>BxPC3 pancreatic tumor 70 nm</t>
  </si>
  <si>
    <t>BxPC3 pancreatic tumor 90 nm</t>
  </si>
  <si>
    <t>C26- colon tumor 30 nm</t>
  </si>
  <si>
    <t>C26- colon tumor 50 nm</t>
  </si>
  <si>
    <t>C26- colon tumor 70 nm</t>
  </si>
  <si>
    <t>C26- colon tumor 90 nm</t>
  </si>
  <si>
    <t>2 MDa</t>
  </si>
  <si>
    <t>70 kDa</t>
  </si>
  <si>
    <t>40 kDa</t>
  </si>
  <si>
    <t>10 kDa</t>
  </si>
  <si>
    <t>3.3 kDa</t>
  </si>
  <si>
    <t>SMANCS</t>
  </si>
  <si>
    <t>Albumin</t>
  </si>
  <si>
    <t>IgG</t>
  </si>
  <si>
    <t>Nontargeted Option 1</t>
  </si>
  <si>
    <t>0.64 NGR-P2K Option 1</t>
  </si>
  <si>
    <t>Nontargeted Option 2</t>
  </si>
  <si>
    <t>0.64 NGR-P2K Option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</si>
</sst>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.3000000000000007"/>
      <color rgb="FF000000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0" fillId="2" borderId="0" xfId="0" applyFill="1"/>
  </cellXfs>
  <cellStyles count="3">
    <cellStyle name="Normal" xfId="0" builtinId="0"/>
    <cellStyle name="Normal 2" xfId="1" xr:uid="{8EC89E94-B436-4156-A313-26512F2D9B6B}"/>
    <cellStyle name="Percent 2" xfId="2" xr:uid="{4126316D-D940-4DBB-B8CC-FDFB5474E6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9F056-AACE-BD43-A710-BAD630612C97}">
  <dimension ref="A1:G11"/>
  <sheetViews>
    <sheetView topLeftCell="A5" workbookViewId="0">
      <selection activeCell="C16" sqref="C16"/>
    </sheetView>
  </sheetViews>
  <sheetFormatPr defaultColWidth="10.6640625" defaultRowHeight="15.5" x14ac:dyDescent="0.35"/>
  <sheetData>
    <row r="1" spans="1:7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5">
      <c r="A2" t="s">
        <v>0</v>
      </c>
      <c r="B2">
        <v>2.5899999999999999E-2</v>
      </c>
      <c r="C2">
        <v>2.8400000000000002E-2</v>
      </c>
      <c r="D2">
        <v>3.0800000000000001E-2</v>
      </c>
      <c r="E2">
        <v>2.9100000000000001E-2</v>
      </c>
      <c r="F2">
        <v>2.7799999999999998E-2</v>
      </c>
      <c r="G2">
        <v>2.3400000000000001E-2</v>
      </c>
    </row>
    <row r="3" spans="1:7" x14ac:dyDescent="0.35">
      <c r="A3" t="s">
        <v>1</v>
      </c>
      <c r="B3">
        <v>5.319</v>
      </c>
      <c r="C3">
        <v>5.8170000000000002</v>
      </c>
      <c r="D3">
        <v>6.3289999999999997</v>
      </c>
      <c r="E3">
        <v>5.2030000000000003</v>
      </c>
      <c r="F3">
        <v>4.4828000000000001</v>
      </c>
      <c r="G3">
        <v>4.3884999999999996</v>
      </c>
    </row>
    <row r="4" spans="1:7" x14ac:dyDescent="0.35">
      <c r="A4" t="s">
        <v>8</v>
      </c>
    </row>
    <row r="5" spans="1:7" x14ac:dyDescent="0.35">
      <c r="A5">
        <v>0.17</v>
      </c>
      <c r="B5">
        <v>3.3687999999999999E-3</v>
      </c>
      <c r="C5">
        <v>3.3687999999999999E-3</v>
      </c>
      <c r="D5">
        <v>3.3687999999999999E-3</v>
      </c>
      <c r="E5">
        <v>3.3687999999999999E-3</v>
      </c>
      <c r="F5">
        <v>3.3687999999999999E-3</v>
      </c>
      <c r="G5">
        <v>3.3687999999999999E-3</v>
      </c>
    </row>
    <row r="6" spans="1:7" x14ac:dyDescent="0.35">
      <c r="A6">
        <v>8</v>
      </c>
      <c r="B6">
        <v>0.30992000000000003</v>
      </c>
      <c r="C6">
        <v>0.85199999999999998</v>
      </c>
      <c r="D6">
        <v>0.74775999999999998</v>
      </c>
      <c r="E6">
        <v>0.49512</v>
      </c>
      <c r="F6">
        <v>0.62264000000000008</v>
      </c>
      <c r="G6">
        <v>0.36112</v>
      </c>
    </row>
    <row r="7" spans="1:7" x14ac:dyDescent="0.35">
      <c r="A7">
        <v>24</v>
      </c>
      <c r="B7">
        <v>0.94319999999999993</v>
      </c>
      <c r="C7">
        <v>1.6336000000000002</v>
      </c>
      <c r="D7">
        <v>1.3408000000000002</v>
      </c>
      <c r="E7">
        <v>1.2768000000000002</v>
      </c>
      <c r="F7">
        <v>0.87040000000000006</v>
      </c>
      <c r="G7">
        <v>0.70831999999999995</v>
      </c>
    </row>
    <row r="8" spans="1:7" x14ac:dyDescent="0.35">
      <c r="A8">
        <v>48</v>
      </c>
      <c r="B8">
        <v>1.0880000000000001</v>
      </c>
      <c r="C8">
        <v>2.0312000000000001</v>
      </c>
      <c r="D8">
        <v>1.4991999999999999</v>
      </c>
      <c r="E8">
        <v>1.6576</v>
      </c>
      <c r="F8">
        <v>0.9728</v>
      </c>
      <c r="G8">
        <v>0.97599999999999998</v>
      </c>
    </row>
    <row r="9" spans="1:7" x14ac:dyDescent="0.35">
      <c r="A9">
        <v>72</v>
      </c>
      <c r="B9">
        <v>0.90959999999999996</v>
      </c>
      <c r="C9">
        <v>1.6608000000000001</v>
      </c>
      <c r="D9">
        <v>1.2223999999999999</v>
      </c>
      <c r="E9">
        <v>1.8663999999999998</v>
      </c>
      <c r="F9">
        <v>0.75888</v>
      </c>
      <c r="G9">
        <v>0.96160000000000001</v>
      </c>
    </row>
    <row r="10" spans="1:7" x14ac:dyDescent="0.35">
      <c r="A10">
        <v>96</v>
      </c>
      <c r="B10">
        <v>0.70400000000000007</v>
      </c>
      <c r="C10">
        <v>1.3336000000000001</v>
      </c>
      <c r="D10">
        <v>0.87599999999999989</v>
      </c>
      <c r="E10">
        <v>1.7512000000000001</v>
      </c>
      <c r="F10">
        <v>0.47624</v>
      </c>
      <c r="G10">
        <v>0.78936000000000006</v>
      </c>
    </row>
    <row r="11" spans="1:7" x14ac:dyDescent="0.35">
      <c r="A11">
        <v>144</v>
      </c>
      <c r="B11">
        <v>0.32671999999999995</v>
      </c>
      <c r="C11">
        <v>0.7511199999999999</v>
      </c>
      <c r="D11">
        <v>0.53895999999999999</v>
      </c>
      <c r="E11">
        <v>1.3271999999999999</v>
      </c>
      <c r="F11">
        <v>0.38231999999999999</v>
      </c>
      <c r="G11">
        <v>0.52680000000000005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6E9F-187D-B145-B452-5BB05EC57E38}">
  <dimension ref="A1:C9"/>
  <sheetViews>
    <sheetView workbookViewId="0">
      <selection activeCell="A9" sqref="A9"/>
    </sheetView>
  </sheetViews>
  <sheetFormatPr defaultColWidth="10.6640625" defaultRowHeight="15.5" x14ac:dyDescent="0.35"/>
  <sheetData>
    <row r="1" spans="1:3" x14ac:dyDescent="0.35">
      <c r="B1" t="s">
        <v>24</v>
      </c>
      <c r="C1" t="s">
        <v>25</v>
      </c>
    </row>
    <row r="2" spans="1:3" x14ac:dyDescent="0.35">
      <c r="A2" t="s">
        <v>0</v>
      </c>
      <c r="B2">
        <v>3.5000000000000003E-2</v>
      </c>
      <c r="C2">
        <v>7.6999999999999999E-2</v>
      </c>
    </row>
    <row r="3" spans="1:3" x14ac:dyDescent="0.35">
      <c r="A3" t="s">
        <v>1</v>
      </c>
      <c r="B3">
        <v>37.622999999999998</v>
      </c>
      <c r="C3">
        <v>27.093</v>
      </c>
    </row>
    <row r="4" spans="1:3" x14ac:dyDescent="0.35">
      <c r="A4" t="s">
        <v>8</v>
      </c>
    </row>
    <row r="5" spans="1:3" x14ac:dyDescent="0.35">
      <c r="A5">
        <v>1</v>
      </c>
      <c r="B5">
        <v>4.37</v>
      </c>
      <c r="C5">
        <v>1.68</v>
      </c>
    </row>
    <row r="6" spans="1:3" x14ac:dyDescent="0.35">
      <c r="A6">
        <v>4</v>
      </c>
      <c r="B6">
        <v>4.47</v>
      </c>
      <c r="C6">
        <v>3.08</v>
      </c>
    </row>
    <row r="7" spans="1:3" x14ac:dyDescent="0.35">
      <c r="A7">
        <v>24</v>
      </c>
      <c r="B7">
        <v>25.3</v>
      </c>
      <c r="C7">
        <v>3.19</v>
      </c>
    </row>
    <row r="8" spans="1:3" x14ac:dyDescent="0.35">
      <c r="A8">
        <v>48</v>
      </c>
      <c r="B8">
        <v>19.100000000000001</v>
      </c>
      <c r="C8">
        <v>2.2200000000000002</v>
      </c>
    </row>
    <row r="9" spans="1:3" x14ac:dyDescent="0.35">
      <c r="A9">
        <v>72</v>
      </c>
      <c r="B9">
        <v>15.8</v>
      </c>
      <c r="C9">
        <v>1.06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6421-8069-0446-8228-BE737CD7FCD5}">
  <dimension ref="A1:E8"/>
  <sheetViews>
    <sheetView workbookViewId="0">
      <selection activeCell="F8" sqref="F8"/>
    </sheetView>
  </sheetViews>
  <sheetFormatPr defaultColWidth="10.6640625" defaultRowHeight="15.5" x14ac:dyDescent="0.35"/>
  <sheetData>
    <row r="1" spans="1:5" x14ac:dyDescent="0.35">
      <c r="B1" t="s">
        <v>30</v>
      </c>
      <c r="C1" t="s">
        <v>31</v>
      </c>
      <c r="D1" t="s">
        <v>30</v>
      </c>
      <c r="E1" t="s">
        <v>31</v>
      </c>
    </row>
    <row r="2" spans="1:5" x14ac:dyDescent="0.35">
      <c r="A2" t="s">
        <v>0</v>
      </c>
      <c r="B2">
        <v>2.3E-2</v>
      </c>
      <c r="C2">
        <v>2.5999999999999999E-2</v>
      </c>
      <c r="D2">
        <v>2.4E-2</v>
      </c>
      <c r="E2">
        <v>2.1999999999999999E-2</v>
      </c>
    </row>
    <row r="3" spans="1:5" x14ac:dyDescent="0.35">
      <c r="A3" t="s">
        <v>1</v>
      </c>
      <c r="B3">
        <v>45.956000000000003</v>
      </c>
      <c r="C3">
        <v>39.094999999999999</v>
      </c>
      <c r="D3">
        <v>45.762</v>
      </c>
      <c r="E3">
        <v>34.290999999999997</v>
      </c>
    </row>
    <row r="4" spans="1:5" x14ac:dyDescent="0.35">
      <c r="A4" t="s">
        <v>8</v>
      </c>
    </row>
    <row r="5" spans="1:5" x14ac:dyDescent="0.35">
      <c r="A5">
        <v>4</v>
      </c>
      <c r="B5">
        <v>1.2</v>
      </c>
      <c r="C5">
        <v>3.2</v>
      </c>
      <c r="D5">
        <v>0.7</v>
      </c>
      <c r="E5">
        <v>0.2</v>
      </c>
    </row>
    <row r="6" spans="1:5" x14ac:dyDescent="0.35">
      <c r="A6">
        <v>24</v>
      </c>
      <c r="B6">
        <v>2.8</v>
      </c>
      <c r="C6">
        <v>4.4000000000000004</v>
      </c>
      <c r="D6">
        <v>2.6</v>
      </c>
      <c r="E6">
        <v>2</v>
      </c>
    </row>
    <row r="7" spans="1:5" x14ac:dyDescent="0.35">
      <c r="A7">
        <v>48</v>
      </c>
      <c r="B7">
        <v>3.9</v>
      </c>
      <c r="C7">
        <v>5.2</v>
      </c>
      <c r="D7">
        <v>3.4</v>
      </c>
      <c r="E7">
        <v>3.8</v>
      </c>
    </row>
    <row r="8" spans="1:5" x14ac:dyDescent="0.35">
      <c r="A8">
        <v>72</v>
      </c>
      <c r="B8">
        <v>3.7</v>
      </c>
      <c r="C8">
        <v>5.0999999999999996</v>
      </c>
      <c r="D8">
        <v>2.5</v>
      </c>
      <c r="E8">
        <v>2.9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B21C-38AB-A24C-8F1A-C78A247ECC92}">
  <dimension ref="A1:E7"/>
  <sheetViews>
    <sheetView workbookViewId="0">
      <selection activeCell="E20" sqref="E20"/>
    </sheetView>
  </sheetViews>
  <sheetFormatPr defaultColWidth="10.6640625" defaultRowHeight="15.5" x14ac:dyDescent="0.35"/>
  <sheetData>
    <row r="1" spans="1:5" x14ac:dyDescent="0.35">
      <c r="B1" t="s">
        <v>32</v>
      </c>
      <c r="C1" t="s">
        <v>33</v>
      </c>
      <c r="D1" t="s">
        <v>34</v>
      </c>
      <c r="E1" t="s">
        <v>35</v>
      </c>
    </row>
    <row r="2" spans="1:5" x14ac:dyDescent="0.35">
      <c r="A2" t="s">
        <v>0</v>
      </c>
      <c r="B2">
        <v>5.6000000000000001E-2</v>
      </c>
      <c r="C2">
        <v>0.158</v>
      </c>
      <c r="D2">
        <v>0.504</v>
      </c>
      <c r="E2">
        <v>0.128</v>
      </c>
    </row>
    <row r="3" spans="1:5" x14ac:dyDescent="0.35">
      <c r="A3" t="s">
        <v>1</v>
      </c>
      <c r="B3">
        <v>41.790999999999997</v>
      </c>
      <c r="C3">
        <v>22.712</v>
      </c>
      <c r="D3">
        <v>19.096</v>
      </c>
      <c r="E3">
        <v>23.332000000000001</v>
      </c>
    </row>
    <row r="4" spans="1:5" x14ac:dyDescent="0.35">
      <c r="A4" t="s">
        <v>8</v>
      </c>
    </row>
    <row r="5" spans="1:5" x14ac:dyDescent="0.35">
      <c r="A5">
        <v>1</v>
      </c>
      <c r="B5">
        <v>2.16</v>
      </c>
      <c r="C5">
        <v>1.44</v>
      </c>
      <c r="D5">
        <v>1.62</v>
      </c>
      <c r="E5">
        <v>1.17</v>
      </c>
    </row>
    <row r="6" spans="1:5" x14ac:dyDescent="0.35">
      <c r="A6">
        <v>6</v>
      </c>
      <c r="B6">
        <v>11.52</v>
      </c>
      <c r="C6">
        <v>4.29</v>
      </c>
      <c r="D6">
        <v>1.07</v>
      </c>
      <c r="E6">
        <v>4.7300000000000004</v>
      </c>
    </row>
    <row r="7" spans="1:5" x14ac:dyDescent="0.35">
      <c r="A7">
        <v>24</v>
      </c>
      <c r="B7">
        <v>23.26</v>
      </c>
      <c r="C7">
        <v>4.58</v>
      </c>
      <c r="D7">
        <v>1.82</v>
      </c>
      <c r="E7">
        <v>7.52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8A59-9C17-B849-B1A7-245A7D029B1F}">
  <dimension ref="A1:B10"/>
  <sheetViews>
    <sheetView workbookViewId="0">
      <selection activeCell="F19" sqref="F19"/>
    </sheetView>
  </sheetViews>
  <sheetFormatPr defaultColWidth="10.6640625" defaultRowHeight="15.5" x14ac:dyDescent="0.35"/>
  <sheetData>
    <row r="1" spans="1:2" x14ac:dyDescent="0.35">
      <c r="B1" t="s">
        <v>37</v>
      </c>
    </row>
    <row r="2" spans="1:2" x14ac:dyDescent="0.35">
      <c r="A2" t="s">
        <v>0</v>
      </c>
      <c r="B2">
        <v>8.7999999999999995E-2</v>
      </c>
    </row>
    <row r="3" spans="1:2" x14ac:dyDescent="0.35">
      <c r="A3" t="s">
        <v>1</v>
      </c>
      <c r="B3">
        <v>30.073</v>
      </c>
    </row>
    <row r="4" spans="1:2" x14ac:dyDescent="0.35">
      <c r="A4" t="s">
        <v>8</v>
      </c>
    </row>
    <row r="5" spans="1:2" x14ac:dyDescent="0.35">
      <c r="A5">
        <v>0.2</v>
      </c>
      <c r="B5">
        <v>0.24</v>
      </c>
    </row>
    <row r="6" spans="1:2" x14ac:dyDescent="0.35">
      <c r="A6">
        <v>0.99</v>
      </c>
      <c r="B6">
        <v>0.39</v>
      </c>
    </row>
    <row r="7" spans="1:2" x14ac:dyDescent="0.35">
      <c r="A7">
        <v>3.97</v>
      </c>
      <c r="B7">
        <v>0.35</v>
      </c>
    </row>
    <row r="8" spans="1:2" x14ac:dyDescent="0.35">
      <c r="A8">
        <v>7.99</v>
      </c>
      <c r="B8">
        <v>0.68</v>
      </c>
    </row>
    <row r="9" spans="1:2" x14ac:dyDescent="0.35">
      <c r="A9">
        <v>24.03</v>
      </c>
      <c r="B9">
        <v>0.41</v>
      </c>
    </row>
    <row r="10" spans="1:2" x14ac:dyDescent="0.35">
      <c r="A10">
        <v>48.06</v>
      </c>
      <c r="B10">
        <v>0.21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F27C-E865-474E-9516-46748FFB5A29}">
  <dimension ref="A1:B7"/>
  <sheetViews>
    <sheetView workbookViewId="0">
      <selection activeCell="E53" sqref="E53"/>
    </sheetView>
  </sheetViews>
  <sheetFormatPr defaultColWidth="10.6640625" defaultRowHeight="15.5" x14ac:dyDescent="0.35"/>
  <sheetData>
    <row r="1" spans="1:2" x14ac:dyDescent="0.35">
      <c r="B1" t="s">
        <v>38</v>
      </c>
    </row>
    <row r="2" spans="1:2" x14ac:dyDescent="0.35">
      <c r="A2" t="s">
        <v>0</v>
      </c>
      <c r="B2">
        <v>0.06</v>
      </c>
    </row>
    <row r="3" spans="1:2" x14ac:dyDescent="0.35">
      <c r="A3" t="s">
        <v>1</v>
      </c>
      <c r="B3">
        <v>23.524000000000001</v>
      </c>
    </row>
    <row r="4" spans="1:2" x14ac:dyDescent="0.35">
      <c r="A4" t="s">
        <v>8</v>
      </c>
    </row>
    <row r="5" spans="1:2" x14ac:dyDescent="0.35">
      <c r="A5">
        <v>4</v>
      </c>
      <c r="B5">
        <v>3.23</v>
      </c>
    </row>
    <row r="6" spans="1:2" x14ac:dyDescent="0.35">
      <c r="A6">
        <v>24</v>
      </c>
      <c r="B6">
        <v>4.78</v>
      </c>
    </row>
    <row r="7" spans="1:2" x14ac:dyDescent="0.35">
      <c r="A7">
        <f>7*24</f>
        <v>168</v>
      </c>
      <c r="B7">
        <v>1.91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D3E4-8EC2-F34E-9A6F-585876028E55}">
  <dimension ref="A1:D8"/>
  <sheetViews>
    <sheetView workbookViewId="0">
      <selection activeCell="B13" sqref="B13"/>
    </sheetView>
  </sheetViews>
  <sheetFormatPr defaultColWidth="10.6640625" defaultRowHeight="15.5" x14ac:dyDescent="0.35"/>
  <sheetData>
    <row r="1" spans="1:4" x14ac:dyDescent="0.35">
      <c r="B1" t="s">
        <v>39</v>
      </c>
      <c r="C1" t="s">
        <v>40</v>
      </c>
      <c r="D1" t="s">
        <v>41</v>
      </c>
    </row>
    <row r="2" spans="1:4" x14ac:dyDescent="0.35">
      <c r="A2" t="s">
        <v>0</v>
      </c>
      <c r="B2">
        <v>4.3999999999999997E-2</v>
      </c>
      <c r="C2">
        <v>4.1000000000000002E-2</v>
      </c>
      <c r="D2">
        <v>2.7E-2</v>
      </c>
    </row>
    <row r="3" spans="1:4" x14ac:dyDescent="0.35">
      <c r="A3" t="s">
        <v>1</v>
      </c>
      <c r="B3">
        <v>17.901</v>
      </c>
      <c r="C3">
        <v>17.117000000000001</v>
      </c>
      <c r="D3">
        <v>9.3930000000000007</v>
      </c>
    </row>
    <row r="4" spans="1:4" x14ac:dyDescent="0.35">
      <c r="A4" t="s">
        <v>8</v>
      </c>
    </row>
    <row r="5" spans="1:4" x14ac:dyDescent="0.35">
      <c r="A5">
        <v>1</v>
      </c>
      <c r="B5">
        <v>4.99</v>
      </c>
      <c r="C5">
        <v>3.01</v>
      </c>
      <c r="D5">
        <v>2.0099999999999998</v>
      </c>
    </row>
    <row r="6" spans="1:4" x14ac:dyDescent="0.35">
      <c r="A6">
        <v>4</v>
      </c>
      <c r="B6">
        <v>7.56</v>
      </c>
      <c r="C6">
        <v>3.45</v>
      </c>
      <c r="D6">
        <v>2.64</v>
      </c>
    </row>
    <row r="7" spans="1:4" x14ac:dyDescent="0.35">
      <c r="A7">
        <v>24</v>
      </c>
      <c r="B7">
        <v>7.95</v>
      </c>
      <c r="C7">
        <v>3.9</v>
      </c>
      <c r="D7">
        <v>2.61</v>
      </c>
    </row>
    <row r="8" spans="1:4" x14ac:dyDescent="0.35">
      <c r="A8">
        <v>48</v>
      </c>
      <c r="B8">
        <v>7.38</v>
      </c>
      <c r="C8">
        <v>3.8</v>
      </c>
      <c r="D8">
        <v>2.12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C6BA-5CCE-FE41-B62A-1128A9D888EF}">
  <dimension ref="A1:B8"/>
  <sheetViews>
    <sheetView workbookViewId="0">
      <selection activeCell="B1" sqref="B1"/>
    </sheetView>
  </sheetViews>
  <sheetFormatPr defaultColWidth="10.6640625" defaultRowHeight="15.5" x14ac:dyDescent="0.35"/>
  <sheetData>
    <row r="1" spans="1:2" x14ac:dyDescent="0.35">
      <c r="B1" s="3" t="s">
        <v>42</v>
      </c>
    </row>
    <row r="2" spans="1:2" x14ac:dyDescent="0.35">
      <c r="A2" t="s">
        <v>0</v>
      </c>
      <c r="B2">
        <v>7.3499999999999996E-2</v>
      </c>
    </row>
    <row r="3" spans="1:2" x14ac:dyDescent="0.35">
      <c r="A3" t="s">
        <v>1</v>
      </c>
      <c r="B3">
        <v>1096</v>
      </c>
    </row>
    <row r="4" spans="1:2" x14ac:dyDescent="0.35">
      <c r="A4" t="s">
        <v>8</v>
      </c>
    </row>
    <row r="5" spans="1:2" x14ac:dyDescent="0.35">
      <c r="A5">
        <v>2</v>
      </c>
      <c r="B5">
        <v>67.7</v>
      </c>
    </row>
    <row r="6" spans="1:2" x14ac:dyDescent="0.35">
      <c r="A6">
        <v>12</v>
      </c>
      <c r="B6">
        <v>84.1</v>
      </c>
    </row>
    <row r="7" spans="1:2" x14ac:dyDescent="0.35">
      <c r="A7">
        <v>24</v>
      </c>
      <c r="B7">
        <v>137</v>
      </c>
    </row>
    <row r="8" spans="1:2" x14ac:dyDescent="0.35">
      <c r="A8">
        <v>72</v>
      </c>
      <c r="B8">
        <v>24.6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3949-C56D-8648-A027-371A730FEB06}">
  <dimension ref="A1:B7"/>
  <sheetViews>
    <sheetView workbookViewId="0">
      <selection activeCell="A8" sqref="A8:XFD11"/>
    </sheetView>
  </sheetViews>
  <sheetFormatPr defaultColWidth="10.6640625" defaultRowHeight="15.5" x14ac:dyDescent="0.35"/>
  <sheetData>
    <row r="1" spans="1:2" x14ac:dyDescent="0.35">
      <c r="B1" t="s">
        <v>43</v>
      </c>
    </row>
    <row r="2" spans="1:2" x14ac:dyDescent="0.35">
      <c r="A2" t="s">
        <v>0</v>
      </c>
      <c r="B2">
        <v>4.5969999999999997E-2</v>
      </c>
    </row>
    <row r="3" spans="1:2" x14ac:dyDescent="0.35">
      <c r="A3" t="s">
        <v>1</v>
      </c>
      <c r="B3">
        <v>56.055819999999997</v>
      </c>
    </row>
    <row r="4" spans="1:2" x14ac:dyDescent="0.35">
      <c r="A4" t="s">
        <v>8</v>
      </c>
    </row>
    <row r="5" spans="1:2" x14ac:dyDescent="0.35">
      <c r="A5">
        <v>6</v>
      </c>
      <c r="B5">
        <v>7.6</v>
      </c>
    </row>
    <row r="6" spans="1:2" x14ac:dyDescent="0.35">
      <c r="A6">
        <v>24</v>
      </c>
      <c r="B6">
        <v>12.1</v>
      </c>
    </row>
    <row r="7" spans="1:2" x14ac:dyDescent="0.35">
      <c r="A7">
        <v>48</v>
      </c>
      <c r="B7">
        <v>18.899999999999999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94C4-2F11-4044-822B-26A8AC5898A3}">
  <dimension ref="A1:C7"/>
  <sheetViews>
    <sheetView workbookViewId="0">
      <selection activeCell="C2" sqref="C2"/>
    </sheetView>
  </sheetViews>
  <sheetFormatPr defaultColWidth="10.6640625" defaultRowHeight="15.5" x14ac:dyDescent="0.35"/>
  <sheetData>
    <row r="1" spans="1:3" x14ac:dyDescent="0.35">
      <c r="B1" t="s">
        <v>44</v>
      </c>
      <c r="C1" t="s">
        <v>45</v>
      </c>
    </row>
    <row r="2" spans="1:3" x14ac:dyDescent="0.35">
      <c r="A2" t="s">
        <v>0</v>
      </c>
      <c r="B2">
        <v>6.9000000000000006E-2</v>
      </c>
      <c r="C2">
        <v>6.3E-2</v>
      </c>
    </row>
    <row r="3" spans="1:3" x14ac:dyDescent="0.35">
      <c r="A3" t="s">
        <v>1</v>
      </c>
      <c r="B3">
        <v>45.606999999999999</v>
      </c>
      <c r="C3">
        <v>8.6707000000000001</v>
      </c>
    </row>
    <row r="4" spans="1:3" x14ac:dyDescent="0.35">
      <c r="A4" t="s">
        <v>8</v>
      </c>
    </row>
    <row r="5" spans="1:3" x14ac:dyDescent="0.35">
      <c r="A5">
        <v>2</v>
      </c>
      <c r="B5">
        <v>3.29</v>
      </c>
      <c r="C5">
        <v>1.23</v>
      </c>
    </row>
    <row r="6" spans="1:3" x14ac:dyDescent="0.35">
      <c r="A6">
        <v>24</v>
      </c>
      <c r="B6">
        <v>13.7</v>
      </c>
      <c r="C6">
        <v>2</v>
      </c>
    </row>
    <row r="7" spans="1:3" x14ac:dyDescent="0.35">
      <c r="A7">
        <v>48</v>
      </c>
      <c r="B7">
        <v>7.88</v>
      </c>
      <c r="C7">
        <v>1.73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F7EE-49C0-0A48-807C-8EAAC9E8C5CE}">
  <dimension ref="A1:C9"/>
  <sheetViews>
    <sheetView workbookViewId="0">
      <selection activeCell="B9" sqref="B9"/>
    </sheetView>
  </sheetViews>
  <sheetFormatPr defaultColWidth="10.6640625" defaultRowHeight="15.5" x14ac:dyDescent="0.35"/>
  <sheetData>
    <row r="1" spans="1:3" x14ac:dyDescent="0.35">
      <c r="B1" t="s">
        <v>46</v>
      </c>
      <c r="C1" t="s">
        <v>47</v>
      </c>
    </row>
    <row r="2" spans="1:3" x14ac:dyDescent="0.35">
      <c r="A2" t="s">
        <v>0</v>
      </c>
      <c r="B2">
        <v>0.06</v>
      </c>
      <c r="C2">
        <v>0.05</v>
      </c>
    </row>
    <row r="3" spans="1:3" x14ac:dyDescent="0.35">
      <c r="A3" t="s">
        <v>1</v>
      </c>
      <c r="B3">
        <v>19.864999999999998</v>
      </c>
      <c r="C3">
        <v>22.423999999999999</v>
      </c>
    </row>
    <row r="4" spans="1:3" x14ac:dyDescent="0.35">
      <c r="A4" t="s">
        <v>8</v>
      </c>
    </row>
    <row r="5" spans="1:3" x14ac:dyDescent="0.35">
      <c r="A5">
        <v>1</v>
      </c>
      <c r="B5">
        <v>1.1972555746140601</v>
      </c>
      <c r="C5">
        <v>0.82344590997811695</v>
      </c>
    </row>
    <row r="6" spans="1:3" x14ac:dyDescent="0.35">
      <c r="A6">
        <v>6</v>
      </c>
      <c r="B6">
        <v>1.93079789436328</v>
      </c>
      <c r="C6">
        <v>2.9025847282190802</v>
      </c>
    </row>
    <row r="7" spans="1:3" x14ac:dyDescent="0.35">
      <c r="A7">
        <v>24</v>
      </c>
      <c r="B7">
        <v>1.8356893594369099</v>
      </c>
      <c r="C7">
        <v>2.30283314603418</v>
      </c>
    </row>
    <row r="8" spans="1:3" x14ac:dyDescent="0.35">
      <c r="A8">
        <v>48</v>
      </c>
      <c r="B8">
        <f>AVERAGE(B7,B9)</f>
        <v>1.5591175252853799</v>
      </c>
      <c r="C8">
        <v>2.7554267463180899</v>
      </c>
    </row>
    <row r="9" spans="1:3" x14ac:dyDescent="0.35">
      <c r="A9">
        <v>72</v>
      </c>
      <c r="B9">
        <v>1.28254569113385</v>
      </c>
      <c r="C9">
        <v>3.8992133435854899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EE5C-422A-9644-BD67-410FC380AF06}">
  <dimension ref="A1:I8"/>
  <sheetViews>
    <sheetView workbookViewId="0">
      <selection activeCell="B3" sqref="B3:I3"/>
    </sheetView>
  </sheetViews>
  <sheetFormatPr defaultColWidth="10.6640625" defaultRowHeight="15.5" x14ac:dyDescent="0.35"/>
  <sheetData>
    <row r="1" spans="1:9" x14ac:dyDescent="0.35">
      <c r="B1" s="11" t="s">
        <v>66</v>
      </c>
      <c r="C1" s="11" t="s">
        <v>67</v>
      </c>
      <c r="D1" s="11" t="s">
        <v>68</v>
      </c>
      <c r="E1" s="11" t="s">
        <v>69</v>
      </c>
      <c r="F1" s="12" t="s">
        <v>70</v>
      </c>
      <c r="G1" s="12" t="s">
        <v>71</v>
      </c>
      <c r="H1" s="12" t="s">
        <v>72</v>
      </c>
      <c r="I1" s="12" t="s">
        <v>73</v>
      </c>
    </row>
    <row r="2" spans="1:9" x14ac:dyDescent="0.35">
      <c r="A2" t="s">
        <v>0</v>
      </c>
      <c r="B2" s="7">
        <v>7.2470000000000007E-2</v>
      </c>
      <c r="C2" s="8">
        <v>8.6900000000000005E-2</v>
      </c>
      <c r="D2" s="9">
        <v>9.146E-2</v>
      </c>
      <c r="E2" s="10">
        <v>0.10566</v>
      </c>
      <c r="F2" s="12">
        <v>7.2470000000000007E-2</v>
      </c>
      <c r="G2" s="12">
        <v>8.6900000000000005E-2</v>
      </c>
      <c r="H2" s="12">
        <v>9.146E-2</v>
      </c>
      <c r="I2" s="12">
        <v>0.10566</v>
      </c>
    </row>
    <row r="3" spans="1:9" x14ac:dyDescent="0.35">
      <c r="A3" t="s">
        <v>1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</row>
    <row r="4" spans="1:9" x14ac:dyDescent="0.35">
      <c r="A4" t="s">
        <v>8</v>
      </c>
    </row>
    <row r="5" spans="1:9" x14ac:dyDescent="0.35">
      <c r="A5">
        <v>0.94418866233300347</v>
      </c>
      <c r="B5">
        <v>2.0995024875621802</v>
      </c>
      <c r="C5">
        <v>2.2736318407960101</v>
      </c>
      <c r="D5">
        <v>1.85074626865671</v>
      </c>
      <c r="E5">
        <v>1.45273631840795</v>
      </c>
      <c r="F5">
        <v>1.88505747126436</v>
      </c>
      <c r="G5">
        <v>2.2758620689655098</v>
      </c>
      <c r="H5">
        <v>3.44827586206896</v>
      </c>
      <c r="I5">
        <v>2.02298850574712</v>
      </c>
    </row>
    <row r="6" spans="1:9" x14ac:dyDescent="0.35">
      <c r="A6">
        <v>3.9147737215811151</v>
      </c>
      <c r="B6">
        <v>6.7263681592039797</v>
      </c>
      <c r="C6">
        <v>3.14427860696517</v>
      </c>
      <c r="D6">
        <v>2.5970149253731298</v>
      </c>
      <c r="E6">
        <v>2.0248756218905402</v>
      </c>
      <c r="F6">
        <v>4.3448275862068897</v>
      </c>
      <c r="G6">
        <v>6.0459770114942497</v>
      </c>
      <c r="H6">
        <v>5.7471264367816097</v>
      </c>
      <c r="I6">
        <v>3.14942528735632</v>
      </c>
    </row>
    <row r="7" spans="1:9" x14ac:dyDescent="0.35">
      <c r="A7">
        <v>7.8769750842596249</v>
      </c>
      <c r="B7">
        <v>8.2437810945273604</v>
      </c>
      <c r="C7">
        <v>5.4825870646766104</v>
      </c>
      <c r="D7">
        <v>3.14427860696517</v>
      </c>
      <c r="E7">
        <v>3.6666666666666599</v>
      </c>
      <c r="F7">
        <v>5.9770114942528698</v>
      </c>
      <c r="G7">
        <v>6.5517241379310303</v>
      </c>
      <c r="H7">
        <v>7.5862068965517198</v>
      </c>
      <c r="I7">
        <v>5.7241379310344804</v>
      </c>
    </row>
    <row r="8" spans="1:9" x14ac:dyDescent="0.35">
      <c r="A8">
        <v>23.868515150203699</v>
      </c>
      <c r="B8">
        <v>10.8557213930348</v>
      </c>
      <c r="C8">
        <v>6.9004975124378003</v>
      </c>
      <c r="D8">
        <v>4.23880597014925</v>
      </c>
      <c r="E8">
        <v>3.9402985074626802</v>
      </c>
      <c r="F8">
        <v>10.229885057471201</v>
      </c>
      <c r="G8">
        <v>9.1954022988505706</v>
      </c>
      <c r="H8">
        <v>9.9770114942528707</v>
      </c>
      <c r="I8">
        <v>8.3218390804597693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6AD7-CABC-DB4C-A2B5-2E2B45EE41E5}">
  <dimension ref="A1:E10"/>
  <sheetViews>
    <sheetView workbookViewId="0">
      <selection activeCell="B1" sqref="B1"/>
    </sheetView>
  </sheetViews>
  <sheetFormatPr defaultColWidth="10.6640625" defaultRowHeight="15.5" x14ac:dyDescent="0.35"/>
  <sheetData>
    <row r="1" spans="1:5" x14ac:dyDescent="0.35">
      <c r="B1" t="s">
        <v>49</v>
      </c>
      <c r="C1" t="s">
        <v>50</v>
      </c>
      <c r="D1" t="s">
        <v>51</v>
      </c>
      <c r="E1" t="s">
        <v>52</v>
      </c>
    </row>
    <row r="2" spans="1:5" x14ac:dyDescent="0.35">
      <c r="A2" t="s">
        <v>0</v>
      </c>
      <c r="B2">
        <v>5.1999999999999998E-2</v>
      </c>
      <c r="C2">
        <v>5.1999999999999998E-2</v>
      </c>
      <c r="D2">
        <v>5.1999999999999998E-2</v>
      </c>
      <c r="E2">
        <v>5.1999999999999998E-2</v>
      </c>
    </row>
    <row r="3" spans="1:5" x14ac:dyDescent="0.35">
      <c r="A3" t="s">
        <v>48</v>
      </c>
      <c r="B3">
        <v>46.908999999999999</v>
      </c>
      <c r="C3">
        <v>46.908999999999999</v>
      </c>
      <c r="D3">
        <v>46.908999999999999</v>
      </c>
      <c r="E3">
        <v>46.908999999999999</v>
      </c>
    </row>
    <row r="4" spans="1:5" x14ac:dyDescent="0.35">
      <c r="A4" t="s">
        <v>8</v>
      </c>
    </row>
    <row r="5" spans="1:5" x14ac:dyDescent="0.35">
      <c r="A5">
        <v>1</v>
      </c>
      <c r="B5">
        <v>5.05</v>
      </c>
      <c r="C5">
        <v>4.92</v>
      </c>
      <c r="D5">
        <v>4.8</v>
      </c>
      <c r="E5">
        <v>5.51</v>
      </c>
    </row>
    <row r="6" spans="1:5" x14ac:dyDescent="0.35">
      <c r="A6">
        <v>4</v>
      </c>
      <c r="B6">
        <v>7.23</v>
      </c>
      <c r="C6">
        <v>8.49</v>
      </c>
      <c r="D6">
        <v>3.4</v>
      </c>
      <c r="E6">
        <v>7.75</v>
      </c>
    </row>
    <row r="7" spans="1:5" x14ac:dyDescent="0.35">
      <c r="A7">
        <v>16</v>
      </c>
      <c r="B7">
        <v>7.36</v>
      </c>
      <c r="C7">
        <v>7.88</v>
      </c>
      <c r="D7">
        <v>6.51</v>
      </c>
      <c r="E7">
        <v>5.0199999999999996</v>
      </c>
    </row>
    <row r="8" spans="1:5" x14ac:dyDescent="0.35">
      <c r="A8">
        <v>24</v>
      </c>
      <c r="B8">
        <v>7.91</v>
      </c>
      <c r="C8">
        <v>8.67</v>
      </c>
      <c r="D8">
        <v>3.69</v>
      </c>
      <c r="E8">
        <v>7.41</v>
      </c>
    </row>
    <row r="9" spans="1:5" x14ac:dyDescent="0.35">
      <c r="A9">
        <v>48</v>
      </c>
      <c r="B9">
        <v>3.26</v>
      </c>
      <c r="C9">
        <v>3.35</v>
      </c>
      <c r="D9">
        <v>1.77</v>
      </c>
      <c r="E9">
        <v>0.68</v>
      </c>
    </row>
    <row r="10" spans="1:5" x14ac:dyDescent="0.35">
      <c r="A10">
        <v>72</v>
      </c>
      <c r="B10">
        <v>0.85</v>
      </c>
      <c r="C10">
        <v>0.85</v>
      </c>
      <c r="D10">
        <v>1.06</v>
      </c>
      <c r="E10">
        <v>0.76</v>
      </c>
    </row>
  </sheetData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EC94-97BD-8944-9993-A5909403B4FE}">
  <dimension ref="A1:C8"/>
  <sheetViews>
    <sheetView workbookViewId="0">
      <selection activeCell="C5" sqref="C5:C8"/>
    </sheetView>
  </sheetViews>
  <sheetFormatPr defaultColWidth="10.6640625" defaultRowHeight="15.5" x14ac:dyDescent="0.35"/>
  <sheetData>
    <row r="1" spans="1:3" x14ac:dyDescent="0.35">
      <c r="B1" s="4" t="s">
        <v>53</v>
      </c>
      <c r="C1" t="s">
        <v>54</v>
      </c>
    </row>
    <row r="2" spans="1:3" x14ac:dyDescent="0.35">
      <c r="A2" t="s">
        <v>0</v>
      </c>
      <c r="B2">
        <v>0.122</v>
      </c>
      <c r="C2">
        <v>4.5999999999999999E-2</v>
      </c>
    </row>
    <row r="3" spans="1:3" x14ac:dyDescent="0.35">
      <c r="A3" t="s">
        <v>1</v>
      </c>
      <c r="B3">
        <v>5.6020000000000003</v>
      </c>
      <c r="C3">
        <v>2.48</v>
      </c>
    </row>
    <row r="4" spans="1:3" x14ac:dyDescent="0.35">
      <c r="A4" t="s">
        <v>8</v>
      </c>
    </row>
    <row r="5" spans="1:3" x14ac:dyDescent="0.35">
      <c r="A5">
        <v>1</v>
      </c>
      <c r="B5">
        <v>0.23</v>
      </c>
      <c r="C5">
        <v>1.0249999999999999</v>
      </c>
    </row>
    <row r="6" spans="1:3" x14ac:dyDescent="0.35">
      <c r="A6">
        <v>3</v>
      </c>
      <c r="B6">
        <v>0.34</v>
      </c>
      <c r="C6">
        <v>1.52</v>
      </c>
    </row>
    <row r="7" spans="1:3" x14ac:dyDescent="0.35">
      <c r="A7">
        <v>6</v>
      </c>
      <c r="B7">
        <v>0.41</v>
      </c>
      <c r="C7">
        <v>1.96</v>
      </c>
    </row>
    <row r="8" spans="1:3" x14ac:dyDescent="0.35">
      <c r="A8">
        <v>24</v>
      </c>
      <c r="B8">
        <v>0.15</v>
      </c>
      <c r="C8">
        <v>1.17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EF558-9CAE-0A4C-92FA-0B571F08FA05}">
  <dimension ref="A1:D8"/>
  <sheetViews>
    <sheetView workbookViewId="0">
      <selection activeCell="A11" sqref="A9:XFD11"/>
    </sheetView>
  </sheetViews>
  <sheetFormatPr defaultColWidth="10.6640625" defaultRowHeight="15.5" x14ac:dyDescent="0.35"/>
  <sheetData>
    <row r="1" spans="1:4" x14ac:dyDescent="0.35">
      <c r="B1" t="s">
        <v>55</v>
      </c>
      <c r="C1" t="s">
        <v>56</v>
      </c>
      <c r="D1" t="s">
        <v>57</v>
      </c>
    </row>
    <row r="2" spans="1:4" x14ac:dyDescent="0.35">
      <c r="A2" t="s">
        <v>0</v>
      </c>
      <c r="B2">
        <v>5.7000000000000002E-2</v>
      </c>
      <c r="C2">
        <v>5.8999999999999997E-2</v>
      </c>
      <c r="D2">
        <v>5.7000000000000002E-2</v>
      </c>
    </row>
    <row r="3" spans="1:4" x14ac:dyDescent="0.35">
      <c r="A3" t="s">
        <v>1</v>
      </c>
      <c r="B3">
        <v>10.952</v>
      </c>
      <c r="C3">
        <v>5.3185000000000002</v>
      </c>
      <c r="D3">
        <v>12.776999999999999</v>
      </c>
    </row>
    <row r="4" spans="1:4" x14ac:dyDescent="0.35">
      <c r="A4" t="s">
        <v>8</v>
      </c>
    </row>
    <row r="5" spans="1:4" x14ac:dyDescent="0.35">
      <c r="A5">
        <v>0.5</v>
      </c>
      <c r="B5">
        <v>3.8495575221238898</v>
      </c>
      <c r="C5">
        <v>1.3274336283185799</v>
      </c>
      <c r="D5">
        <v>2.9203539823008802</v>
      </c>
    </row>
    <row r="6" spans="1:4" x14ac:dyDescent="0.35">
      <c r="A6">
        <v>3</v>
      </c>
      <c r="B6">
        <v>4.4690265486725602</v>
      </c>
      <c r="C6">
        <v>1.54867256637168</v>
      </c>
      <c r="D6">
        <v>3.1858407079646001</v>
      </c>
    </row>
    <row r="7" spans="1:4" x14ac:dyDescent="0.35">
      <c r="A7">
        <v>7</v>
      </c>
      <c r="B7">
        <v>5.8407079646017603</v>
      </c>
      <c r="C7">
        <v>1.01769911504424</v>
      </c>
      <c r="D7">
        <v>3.7168141592920301</v>
      </c>
    </row>
    <row r="8" spans="1:4" x14ac:dyDescent="0.35">
      <c r="A8">
        <v>24</v>
      </c>
      <c r="B8">
        <v>4.4690265486725602</v>
      </c>
      <c r="C8">
        <v>1.23893805309734</v>
      </c>
      <c r="D8">
        <v>2.87610619469026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A898-6085-6641-AE86-A38DF7C4789D}">
  <dimension ref="A1:D10"/>
  <sheetViews>
    <sheetView workbookViewId="0">
      <selection activeCell="B1" sqref="B1:D1"/>
    </sheetView>
  </sheetViews>
  <sheetFormatPr defaultColWidth="10.6640625" defaultRowHeight="15.5" x14ac:dyDescent="0.35"/>
  <sheetData>
    <row r="1" spans="1:4" x14ac:dyDescent="0.35">
      <c r="B1" t="s">
        <v>58</v>
      </c>
      <c r="C1" t="s">
        <v>59</v>
      </c>
      <c r="D1" t="s">
        <v>60</v>
      </c>
    </row>
    <row r="2" spans="1:4" x14ac:dyDescent="0.35">
      <c r="A2" t="s">
        <v>0</v>
      </c>
      <c r="B2">
        <v>4.7E-2</v>
      </c>
      <c r="C2">
        <v>5.8000000000000003E-2</v>
      </c>
      <c r="D2">
        <v>5.7000000000000002E-2</v>
      </c>
    </row>
    <row r="3" spans="1:4" x14ac:dyDescent="0.35">
      <c r="A3" t="s">
        <v>1</v>
      </c>
      <c r="B3">
        <v>8.9628999999999994</v>
      </c>
      <c r="C3">
        <v>8.6990999999999996</v>
      </c>
      <c r="D3">
        <v>12.776999999999999</v>
      </c>
    </row>
    <row r="4" spans="1:4" x14ac:dyDescent="0.35">
      <c r="A4" t="s">
        <v>8</v>
      </c>
    </row>
    <row r="5" spans="1:4" x14ac:dyDescent="0.35">
      <c r="A5">
        <v>0.5</v>
      </c>
      <c r="B5">
        <v>4.4796380090497703</v>
      </c>
      <c r="C5">
        <v>3.1221719457013499</v>
      </c>
      <c r="D5">
        <v>2.68778280542986</v>
      </c>
    </row>
    <row r="6" spans="1:4" x14ac:dyDescent="0.35">
      <c r="A6">
        <v>2</v>
      </c>
      <c r="B6">
        <v>5.5113122171945701</v>
      </c>
      <c r="C6">
        <v>3.7466063348416299</v>
      </c>
      <c r="D6">
        <v>3.0678733031674201</v>
      </c>
    </row>
    <row r="7" spans="1:4" x14ac:dyDescent="0.35">
      <c r="A7">
        <v>5</v>
      </c>
      <c r="B7">
        <v>5.6470588235294104</v>
      </c>
      <c r="C7">
        <v>2.9864253393665101</v>
      </c>
      <c r="D7">
        <v>3.0950226244343901</v>
      </c>
    </row>
    <row r="8" spans="1:4" x14ac:dyDescent="0.35">
      <c r="A8">
        <v>16</v>
      </c>
      <c r="B8">
        <v>4.4524886877828003</v>
      </c>
      <c r="C8">
        <v>2.68778280542986</v>
      </c>
      <c r="D8">
        <v>2.38914027149321</v>
      </c>
    </row>
    <row r="9" spans="1:4" x14ac:dyDescent="0.35">
      <c r="A9">
        <v>24</v>
      </c>
      <c r="B9">
        <v>4.26244343891402</v>
      </c>
      <c r="C9">
        <v>2.41628959276018</v>
      </c>
      <c r="D9">
        <v>1.9547511312217201</v>
      </c>
    </row>
    <row r="10" spans="1:4" x14ac:dyDescent="0.35">
      <c r="A10">
        <v>48</v>
      </c>
      <c r="B10">
        <v>2.9321266968325701</v>
      </c>
      <c r="C10">
        <v>1.9547511312217201</v>
      </c>
      <c r="D10">
        <v>2.1176470588235299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E488-7E25-BC4B-AB16-717C7499DAB2}">
  <dimension ref="A1:D9"/>
  <sheetViews>
    <sheetView workbookViewId="0">
      <selection activeCell="A10" sqref="A10:XFD11"/>
    </sheetView>
  </sheetViews>
  <sheetFormatPr defaultColWidth="10.6640625" defaultRowHeight="15.5" x14ac:dyDescent="0.35"/>
  <sheetData>
    <row r="1" spans="1:4" ht="62" x14ac:dyDescent="0.35">
      <c r="B1" s="5" t="s">
        <v>61</v>
      </c>
      <c r="C1" s="5" t="s">
        <v>62</v>
      </c>
      <c r="D1" s="5" t="s">
        <v>63</v>
      </c>
    </row>
    <row r="2" spans="1:4" x14ac:dyDescent="0.35">
      <c r="A2" t="s">
        <v>0</v>
      </c>
      <c r="B2">
        <v>1.9E-2</v>
      </c>
      <c r="C2">
        <v>2.1999999999999999E-2</v>
      </c>
      <c r="D2">
        <v>2.9000000000000001E-2</v>
      </c>
    </row>
    <row r="3" spans="1:4" x14ac:dyDescent="0.35">
      <c r="A3" t="s">
        <v>1</v>
      </c>
      <c r="B3">
        <v>8.7169000000000008</v>
      </c>
      <c r="C3">
        <v>9.5640000000000001</v>
      </c>
      <c r="D3">
        <v>10.739000000000001</v>
      </c>
    </row>
    <row r="4" spans="1:4" x14ac:dyDescent="0.35">
      <c r="A4" t="s">
        <v>8</v>
      </c>
    </row>
    <row r="5" spans="1:4" x14ac:dyDescent="0.35">
      <c r="A5">
        <v>0.5</v>
      </c>
      <c r="B5">
        <v>5.8260869565217304</v>
      </c>
      <c r="C5">
        <v>5.8260869565217304</v>
      </c>
      <c r="D5">
        <v>2.02173913043478</v>
      </c>
    </row>
    <row r="6" spans="1:4" x14ac:dyDescent="0.35">
      <c r="A6">
        <v>3</v>
      </c>
      <c r="B6">
        <v>5.3478260869565197</v>
      </c>
      <c r="C6">
        <v>5.3478260869565197</v>
      </c>
      <c r="D6">
        <v>2.10869565217391</v>
      </c>
    </row>
    <row r="7" spans="1:4" x14ac:dyDescent="0.35">
      <c r="A7">
        <v>16</v>
      </c>
      <c r="B7">
        <v>4.5434782608695601</v>
      </c>
      <c r="C7">
        <v>4.5434782608695601</v>
      </c>
      <c r="D7">
        <v>1.9130434782608601</v>
      </c>
    </row>
    <row r="8" spans="1:4" x14ac:dyDescent="0.35">
      <c r="A8">
        <v>24</v>
      </c>
      <c r="B8">
        <v>4</v>
      </c>
      <c r="C8">
        <v>4</v>
      </c>
      <c r="D8">
        <v>2.2173913043478199</v>
      </c>
    </row>
    <row r="9" spans="1:4" x14ac:dyDescent="0.35">
      <c r="A9">
        <v>48</v>
      </c>
      <c r="B9">
        <v>3.4565217391304301</v>
      </c>
      <c r="C9">
        <v>3.4565217391304301</v>
      </c>
      <c r="D9">
        <v>2.3695652173913002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3D53F-9158-4D4A-9035-581E722E4D27}">
  <dimension ref="A1:C11"/>
  <sheetViews>
    <sheetView workbookViewId="0">
      <selection activeCell="C19" sqref="C19"/>
    </sheetView>
  </sheetViews>
  <sheetFormatPr defaultColWidth="10.6640625" defaultRowHeight="15.5" x14ac:dyDescent="0.35"/>
  <sheetData>
    <row r="1" spans="1:3" x14ac:dyDescent="0.35">
      <c r="B1" s="6" t="s">
        <v>64</v>
      </c>
      <c r="C1" s="6" t="s">
        <v>65</v>
      </c>
    </row>
    <row r="2" spans="1:3" x14ac:dyDescent="0.35">
      <c r="A2" t="s">
        <v>0</v>
      </c>
      <c r="B2">
        <v>0.25900000000000001</v>
      </c>
      <c r="C2">
        <v>0.247</v>
      </c>
    </row>
    <row r="3" spans="1:3" x14ac:dyDescent="0.35">
      <c r="A3" t="s">
        <v>1</v>
      </c>
      <c r="B3">
        <v>1.357</v>
      </c>
      <c r="C3">
        <v>0.74670000000000003</v>
      </c>
    </row>
    <row r="4" spans="1:3" x14ac:dyDescent="0.35">
      <c r="A4" t="s">
        <v>8</v>
      </c>
    </row>
    <row r="5" spans="1:3" x14ac:dyDescent="0.35">
      <c r="A5">
        <v>0.5</v>
      </c>
      <c r="B5">
        <v>1.2619047619047601</v>
      </c>
      <c r="C5">
        <v>1.2380952380952299</v>
      </c>
    </row>
    <row r="6" spans="1:3" x14ac:dyDescent="0.35">
      <c r="A6">
        <v>1</v>
      </c>
      <c r="B6">
        <v>1.1428571428571399</v>
      </c>
      <c r="C6">
        <v>1.4047619047619</v>
      </c>
    </row>
    <row r="7" spans="1:3" x14ac:dyDescent="0.35">
      <c r="A7">
        <v>3</v>
      </c>
      <c r="B7">
        <v>0.66666666666666696</v>
      </c>
      <c r="C7">
        <v>1.8571428571428501</v>
      </c>
    </row>
    <row r="8" spans="1:3" x14ac:dyDescent="0.35">
      <c r="A8">
        <v>5</v>
      </c>
      <c r="B8">
        <v>0.45238095238095299</v>
      </c>
      <c r="C8">
        <v>1.21428571428571</v>
      </c>
    </row>
    <row r="9" spans="1:3" x14ac:dyDescent="0.35">
      <c r="A9">
        <v>9</v>
      </c>
      <c r="B9">
        <v>0.33333333333333298</v>
      </c>
      <c r="C9">
        <v>0.57142857142857095</v>
      </c>
    </row>
    <row r="10" spans="1:3" x14ac:dyDescent="0.35">
      <c r="A10">
        <v>24</v>
      </c>
      <c r="B10">
        <v>0.19047619047619099</v>
      </c>
      <c r="C10">
        <v>0.238095238095237</v>
      </c>
    </row>
    <row r="11" spans="1:3" x14ac:dyDescent="0.35">
      <c r="A11">
        <v>48</v>
      </c>
      <c r="B11">
        <v>7.1428571428571203E-2</v>
      </c>
      <c r="C11">
        <v>0.119047619047619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64E39-B77F-BD40-B637-CBFD42B5A861}">
  <dimension ref="A1:E9"/>
  <sheetViews>
    <sheetView workbookViewId="0">
      <selection activeCell="D10" sqref="D10"/>
    </sheetView>
  </sheetViews>
  <sheetFormatPr defaultColWidth="10.6640625" defaultRowHeight="15.5" x14ac:dyDescent="0.35"/>
  <sheetData>
    <row r="1" spans="1:5" x14ac:dyDescent="0.35">
      <c r="B1" t="s">
        <v>16</v>
      </c>
      <c r="C1" t="s">
        <v>17</v>
      </c>
      <c r="D1" t="s">
        <v>18</v>
      </c>
      <c r="E1" t="s">
        <v>19</v>
      </c>
    </row>
    <row r="2" spans="1:5" x14ac:dyDescent="0.35">
      <c r="A2" t="s">
        <v>0</v>
      </c>
      <c r="B2">
        <v>5.8999999999999997E-2</v>
      </c>
      <c r="C2">
        <v>5.3999999999999999E-2</v>
      </c>
      <c r="D2">
        <v>6.4000000000000001E-2</v>
      </c>
      <c r="E2">
        <v>0.65300000000000002</v>
      </c>
    </row>
    <row r="3" spans="1:5" x14ac:dyDescent="0.35">
      <c r="A3" t="s">
        <v>1</v>
      </c>
      <c r="B3">
        <v>10.532999999999999</v>
      </c>
      <c r="C3">
        <v>7.3691000000000004</v>
      </c>
      <c r="D3">
        <v>8.859</v>
      </c>
      <c r="E3">
        <v>9.2262000000000004</v>
      </c>
    </row>
    <row r="4" spans="1:5" x14ac:dyDescent="0.35">
      <c r="A4" t="s">
        <v>8</v>
      </c>
    </row>
    <row r="5" spans="1:5" x14ac:dyDescent="0.35">
      <c r="A5">
        <v>1</v>
      </c>
      <c r="B5">
        <v>8.3849999999999998</v>
      </c>
      <c r="C5">
        <v>6.726</v>
      </c>
      <c r="D5">
        <v>4.4909999999999997</v>
      </c>
      <c r="E5">
        <v>3.4510000000000001</v>
      </c>
    </row>
    <row r="6" spans="1:5" x14ac:dyDescent="0.35">
      <c r="A6">
        <v>2</v>
      </c>
      <c r="B6">
        <v>10.84</v>
      </c>
      <c r="C6">
        <v>9.27</v>
      </c>
      <c r="D6">
        <v>4.9340000000000002</v>
      </c>
      <c r="E6">
        <v>2.8759999999999999</v>
      </c>
    </row>
    <row r="7" spans="1:5" x14ac:dyDescent="0.35">
      <c r="A7">
        <v>4</v>
      </c>
      <c r="B7">
        <v>11.95</v>
      </c>
      <c r="C7">
        <v>10.039999999999999</v>
      </c>
      <c r="D7">
        <v>5.2210000000000001</v>
      </c>
      <c r="E7">
        <v>1.8140000000000001</v>
      </c>
    </row>
    <row r="8" spans="1:5" x14ac:dyDescent="0.35">
      <c r="A8">
        <v>6</v>
      </c>
      <c r="B8">
        <v>14.03</v>
      </c>
      <c r="C8">
        <v>10.91</v>
      </c>
      <c r="D8">
        <v>5.907</v>
      </c>
      <c r="E8">
        <v>1.35</v>
      </c>
    </row>
    <row r="9" spans="1:5" x14ac:dyDescent="0.35">
      <c r="A9">
        <v>24</v>
      </c>
      <c r="B9">
        <v>7.1020000000000003</v>
      </c>
      <c r="C9">
        <v>5.3760000000000003</v>
      </c>
      <c r="D9">
        <v>1.4159999999999999</v>
      </c>
      <c r="E9">
        <v>0.30969999999999998</v>
      </c>
    </row>
  </sheetData>
  <pageMargins left="0.7" right="0.7" top="0.75" bottom="0.75" header="0.3" footer="0.3"/>
  <pageSetup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FCB79-CC0B-3042-963D-0F943F85C2E0}">
  <dimension ref="A1:C10"/>
  <sheetViews>
    <sheetView workbookViewId="0">
      <selection activeCell="C3" sqref="B2:C3"/>
    </sheetView>
  </sheetViews>
  <sheetFormatPr defaultColWidth="10.6640625" defaultRowHeight="15.5" x14ac:dyDescent="0.35"/>
  <sheetData>
    <row r="1" spans="1:3" x14ac:dyDescent="0.35">
      <c r="B1" t="s">
        <v>22</v>
      </c>
      <c r="C1" t="s">
        <v>23</v>
      </c>
    </row>
    <row r="2" spans="1:3" x14ac:dyDescent="0.35">
      <c r="A2" t="s">
        <v>0</v>
      </c>
      <c r="B2" s="2">
        <v>0.126</v>
      </c>
      <c r="C2" s="2">
        <v>0.253</v>
      </c>
    </row>
    <row r="3" spans="1:3" x14ac:dyDescent="0.35">
      <c r="A3" t="s">
        <v>1</v>
      </c>
      <c r="B3" s="2">
        <v>2.0139</v>
      </c>
      <c r="C3" s="2">
        <v>1.0419</v>
      </c>
    </row>
    <row r="4" spans="1:3" x14ac:dyDescent="0.35">
      <c r="A4" t="s">
        <v>8</v>
      </c>
    </row>
    <row r="5" spans="1:3" x14ac:dyDescent="0.35">
      <c r="A5" s="2">
        <v>8.3333332999999996E-2</v>
      </c>
      <c r="B5" s="2">
        <v>0.72040000000000004</v>
      </c>
      <c r="C5" s="2">
        <v>0.51719999999999999</v>
      </c>
    </row>
    <row r="6" spans="1:3" x14ac:dyDescent="0.35">
      <c r="A6" s="2">
        <v>0.5</v>
      </c>
      <c r="B6" s="2">
        <v>0.6835</v>
      </c>
      <c r="C6" s="2">
        <v>0.74509999999999998</v>
      </c>
    </row>
    <row r="7" spans="1:3" x14ac:dyDescent="0.35">
      <c r="A7" s="2">
        <v>1.5</v>
      </c>
      <c r="B7" s="2">
        <v>1.0840000000000001</v>
      </c>
      <c r="C7" s="2">
        <v>0.84360000000000002</v>
      </c>
    </row>
    <row r="8" spans="1:3" x14ac:dyDescent="0.35">
      <c r="A8" s="2">
        <v>4</v>
      </c>
      <c r="B8" s="2">
        <v>1.3240000000000001</v>
      </c>
      <c r="C8" s="2">
        <v>0.60960000000000003</v>
      </c>
    </row>
    <row r="9" spans="1:3" x14ac:dyDescent="0.35">
      <c r="A9" s="2">
        <v>8</v>
      </c>
      <c r="B9" s="2">
        <v>1.7729999999999999</v>
      </c>
      <c r="C9" s="2">
        <v>0.36330000000000001</v>
      </c>
    </row>
    <row r="10" spans="1:3" x14ac:dyDescent="0.35">
      <c r="A10" s="2">
        <v>12</v>
      </c>
      <c r="B10" s="2">
        <v>1.8779999999999999</v>
      </c>
      <c r="C10" s="2">
        <v>0.1847</v>
      </c>
    </row>
  </sheetData>
  <pageMargins left="0.7" right="0.7" top="0.75" bottom="0.75" header="0.3" footer="0.3"/>
  <pageSetup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53F0-31DB-4D41-9ED8-2658CAA08C28}">
  <dimension ref="A1:E9"/>
  <sheetViews>
    <sheetView workbookViewId="0">
      <selection activeCell="C53" sqref="C53"/>
    </sheetView>
  </sheetViews>
  <sheetFormatPr defaultColWidth="10.6640625" defaultRowHeight="15.5" x14ac:dyDescent="0.35"/>
  <sheetData>
    <row r="1" spans="1:5" x14ac:dyDescent="0.35">
      <c r="A1" s="1"/>
      <c r="B1" t="s">
        <v>26</v>
      </c>
      <c r="C1" t="s">
        <v>27</v>
      </c>
      <c r="D1" t="s">
        <v>28</v>
      </c>
      <c r="E1" t="s">
        <v>29</v>
      </c>
    </row>
    <row r="2" spans="1:5" x14ac:dyDescent="0.35">
      <c r="A2" t="s">
        <v>0</v>
      </c>
      <c r="B2">
        <v>0.06</v>
      </c>
      <c r="C2">
        <v>6.3E-2</v>
      </c>
      <c r="D2">
        <v>5.7000000000000002E-2</v>
      </c>
      <c r="E2">
        <v>3.7999999999999999E-2</v>
      </c>
    </row>
    <row r="3" spans="1:5" x14ac:dyDescent="0.35">
      <c r="A3" t="s">
        <v>1</v>
      </c>
      <c r="B3">
        <v>440.98</v>
      </c>
      <c r="C3">
        <v>446.96</v>
      </c>
      <c r="D3">
        <v>210.16</v>
      </c>
      <c r="E3">
        <v>35.546999999999997</v>
      </c>
    </row>
    <row r="4" spans="1:5" x14ac:dyDescent="0.35">
      <c r="A4" t="s">
        <v>8</v>
      </c>
    </row>
    <row r="5" spans="1:5" x14ac:dyDescent="0.35">
      <c r="A5">
        <v>0</v>
      </c>
      <c r="B5">
        <v>0.22</v>
      </c>
      <c r="C5">
        <v>0.22</v>
      </c>
      <c r="D5">
        <v>0.45</v>
      </c>
      <c r="E5">
        <v>0.22</v>
      </c>
    </row>
    <row r="6" spans="1:5" x14ac:dyDescent="0.35">
      <c r="A6">
        <v>24</v>
      </c>
      <c r="B6">
        <v>113.26</v>
      </c>
      <c r="C6">
        <v>146.07</v>
      </c>
      <c r="D6">
        <v>104.49</v>
      </c>
      <c r="E6">
        <v>44.49</v>
      </c>
    </row>
    <row r="7" spans="1:5" x14ac:dyDescent="0.35">
      <c r="A7">
        <v>48</v>
      </c>
      <c r="B7">
        <v>100</v>
      </c>
      <c r="C7">
        <v>133.71</v>
      </c>
      <c r="D7">
        <v>94.61</v>
      </c>
      <c r="E7">
        <v>32.130000000000003</v>
      </c>
    </row>
    <row r="8" spans="1:5" x14ac:dyDescent="0.35">
      <c r="A8">
        <v>72</v>
      </c>
      <c r="B8">
        <v>89.89</v>
      </c>
      <c r="C8">
        <v>98.88</v>
      </c>
      <c r="D8">
        <v>73.709999999999994</v>
      </c>
      <c r="E8">
        <v>23.37</v>
      </c>
    </row>
    <row r="9" spans="1:5" x14ac:dyDescent="0.35">
      <c r="A9">
        <v>96</v>
      </c>
      <c r="B9">
        <v>82.7</v>
      </c>
      <c r="C9">
        <v>74.16</v>
      </c>
      <c r="D9">
        <v>57.53</v>
      </c>
      <c r="E9">
        <v>21.12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AFDF-3B34-6A44-93F1-086A40DB5FC7}">
  <dimension ref="A1:B11"/>
  <sheetViews>
    <sheetView workbookViewId="0"/>
  </sheetViews>
  <sheetFormatPr defaultColWidth="10.6640625" defaultRowHeight="15.5" x14ac:dyDescent="0.35"/>
  <cols>
    <col min="2" max="2" width="11.1640625" customWidth="1"/>
  </cols>
  <sheetData>
    <row r="1" spans="1:2" x14ac:dyDescent="0.35">
      <c r="B1" t="s">
        <v>36</v>
      </c>
    </row>
    <row r="2" spans="1:2" x14ac:dyDescent="0.35">
      <c r="A2" t="s">
        <v>0</v>
      </c>
      <c r="B2">
        <v>0.115</v>
      </c>
    </row>
    <row r="3" spans="1:2" x14ac:dyDescent="0.35">
      <c r="A3" t="s">
        <v>1</v>
      </c>
      <c r="B3">
        <v>655.13</v>
      </c>
    </row>
    <row r="4" spans="1:2" x14ac:dyDescent="0.35">
      <c r="A4" t="s">
        <v>8</v>
      </c>
    </row>
    <row r="5" spans="1:2" x14ac:dyDescent="0.35">
      <c r="A5">
        <v>0.25</v>
      </c>
      <c r="B5">
        <v>4.96</v>
      </c>
    </row>
    <row r="6" spans="1:2" x14ac:dyDescent="0.35">
      <c r="A6">
        <v>1</v>
      </c>
      <c r="B6">
        <v>8.0299999999999994</v>
      </c>
    </row>
    <row r="7" spans="1:2" x14ac:dyDescent="0.35">
      <c r="A7">
        <v>6.5</v>
      </c>
      <c r="B7">
        <v>13.45</v>
      </c>
    </row>
    <row r="8" spans="1:2" x14ac:dyDescent="0.35">
      <c r="A8">
        <v>24</v>
      </c>
      <c r="B8">
        <v>10.119999999999999</v>
      </c>
    </row>
    <row r="9" spans="1:2" x14ac:dyDescent="0.35">
      <c r="A9">
        <v>48</v>
      </c>
      <c r="B9">
        <v>6.04</v>
      </c>
    </row>
    <row r="10" spans="1:2" x14ac:dyDescent="0.35">
      <c r="A10">
        <v>72</v>
      </c>
      <c r="B10">
        <v>4.96</v>
      </c>
    </row>
    <row r="11" spans="1:2" x14ac:dyDescent="0.35">
      <c r="A11">
        <v>168</v>
      </c>
      <c r="B11">
        <v>3.54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D7E94-7021-6D4F-B473-B73BBA769D26}">
  <dimension ref="A1:B14"/>
  <sheetViews>
    <sheetView tabSelected="1" workbookViewId="0">
      <selection activeCell="B3" sqref="B3"/>
    </sheetView>
  </sheetViews>
  <sheetFormatPr defaultColWidth="10.6640625" defaultRowHeight="15.5" x14ac:dyDescent="0.35"/>
  <sheetData>
    <row r="1" spans="1:2" x14ac:dyDescent="0.35">
      <c r="B1" t="s">
        <v>9</v>
      </c>
    </row>
    <row r="2" spans="1:2" x14ac:dyDescent="0.35">
      <c r="A2" t="s">
        <v>0</v>
      </c>
      <c r="B2">
        <v>0.02</v>
      </c>
    </row>
    <row r="3" spans="1:2" x14ac:dyDescent="0.35">
      <c r="A3" t="s">
        <v>1</v>
      </c>
      <c r="B3">
        <v>53.559881677396902</v>
      </c>
    </row>
    <row r="4" spans="1:2" x14ac:dyDescent="0.35">
      <c r="A4" t="s">
        <v>8</v>
      </c>
    </row>
    <row r="5" spans="1:2" x14ac:dyDescent="0.35">
      <c r="A5">
        <v>0.17</v>
      </c>
      <c r="B5">
        <v>1.2293000000000001</v>
      </c>
    </row>
    <row r="6" spans="1:2" x14ac:dyDescent="0.35">
      <c r="A6">
        <v>2</v>
      </c>
      <c r="B6">
        <v>0.99990000000000001</v>
      </c>
    </row>
    <row r="7" spans="1:2" x14ac:dyDescent="0.35">
      <c r="A7">
        <v>4</v>
      </c>
      <c r="B7">
        <v>1.2226999999999999</v>
      </c>
    </row>
    <row r="8" spans="1:2" x14ac:dyDescent="0.35">
      <c r="A8">
        <v>8</v>
      </c>
      <c r="B8">
        <v>2.0697000000000001</v>
      </c>
    </row>
    <row r="9" spans="1:2" x14ac:dyDescent="0.35">
      <c r="A9">
        <v>18</v>
      </c>
      <c r="B9">
        <v>2.2029000000000001</v>
      </c>
    </row>
    <row r="10" spans="1:2" x14ac:dyDescent="0.35">
      <c r="A10">
        <v>24</v>
      </c>
      <c r="B10">
        <v>3.0432999999999999</v>
      </c>
    </row>
    <row r="11" spans="1:2" x14ac:dyDescent="0.35">
      <c r="A11">
        <v>48</v>
      </c>
      <c r="B11">
        <v>3.4497</v>
      </c>
    </row>
    <row r="12" spans="1:2" x14ac:dyDescent="0.35">
      <c r="A12">
        <v>72</v>
      </c>
      <c r="B12">
        <v>4.0217000000000001</v>
      </c>
    </row>
    <row r="13" spans="1:2" x14ac:dyDescent="0.35">
      <c r="A13">
        <v>96</v>
      </c>
      <c r="B13">
        <v>3.6</v>
      </c>
    </row>
    <row r="14" spans="1:2" x14ac:dyDescent="0.35">
      <c r="A14">
        <v>120</v>
      </c>
      <c r="B14">
        <v>2.8725999999999998</v>
      </c>
    </row>
  </sheetData>
  <pageMargins left="0.7" right="0.7" top="0.75" bottom="0.75" header="0.3" footer="0.3"/>
  <pageSetup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DCAA-72FA-DD4F-A94E-44592B14AAA4}">
  <dimension ref="A1:E9"/>
  <sheetViews>
    <sheetView workbookViewId="0">
      <selection activeCell="E2" sqref="E2"/>
    </sheetView>
  </sheetViews>
  <sheetFormatPr defaultColWidth="10.6640625" defaultRowHeight="15.5" x14ac:dyDescent="0.35"/>
  <sheetData>
    <row r="1" spans="1:5" x14ac:dyDescent="0.35">
      <c r="B1" t="s">
        <v>82</v>
      </c>
      <c r="C1" t="s">
        <v>83</v>
      </c>
      <c r="D1" t="s">
        <v>84</v>
      </c>
      <c r="E1" t="s">
        <v>85</v>
      </c>
    </row>
    <row r="2" spans="1:5" x14ac:dyDescent="0.35">
      <c r="A2" t="s">
        <v>0</v>
      </c>
      <c r="B2">
        <v>0.56100000000000005</v>
      </c>
      <c r="C2">
        <v>0.41099999999999998</v>
      </c>
      <c r="D2" s="13">
        <v>0.16400000000000001</v>
      </c>
      <c r="E2" s="13">
        <v>0.161</v>
      </c>
    </row>
    <row r="3" spans="1:5" x14ac:dyDescent="0.35">
      <c r="A3" t="s">
        <v>1</v>
      </c>
      <c r="B3">
        <v>23.928999999999998</v>
      </c>
      <c r="C3">
        <v>34.57</v>
      </c>
      <c r="D3" s="13">
        <v>9.1888000000000005</v>
      </c>
      <c r="E3" s="13">
        <v>19.335000000000001</v>
      </c>
    </row>
    <row r="4" spans="1:5" x14ac:dyDescent="0.35">
      <c r="A4" t="s">
        <v>8</v>
      </c>
    </row>
    <row r="5" spans="1:5" x14ac:dyDescent="0.35">
      <c r="A5">
        <v>0.5</v>
      </c>
      <c r="B5">
        <v>1.26</v>
      </c>
      <c r="C5">
        <v>1.3</v>
      </c>
      <c r="D5">
        <v>1.26</v>
      </c>
      <c r="E5">
        <v>1.3</v>
      </c>
    </row>
    <row r="6" spans="1:5" x14ac:dyDescent="0.35">
      <c r="A6">
        <v>1.88</v>
      </c>
      <c r="B6">
        <v>1.8</v>
      </c>
      <c r="C6">
        <v>2.69</v>
      </c>
      <c r="D6">
        <v>1.8</v>
      </c>
      <c r="E6">
        <v>2.69</v>
      </c>
    </row>
    <row r="7" spans="1:5" x14ac:dyDescent="0.35">
      <c r="A7">
        <v>6.08</v>
      </c>
      <c r="B7">
        <v>2.62</v>
      </c>
      <c r="C7">
        <v>3.97</v>
      </c>
      <c r="D7">
        <v>2.62</v>
      </c>
      <c r="E7">
        <v>3.97</v>
      </c>
    </row>
    <row r="8" spans="1:5" x14ac:dyDescent="0.35">
      <c r="A8">
        <v>19.14</v>
      </c>
      <c r="B8">
        <v>3.03</v>
      </c>
      <c r="C8">
        <v>4.24</v>
      </c>
      <c r="D8">
        <v>3.03</v>
      </c>
      <c r="E8">
        <v>4.24</v>
      </c>
    </row>
    <row r="9" spans="1:5" x14ac:dyDescent="0.35">
      <c r="A9">
        <v>24.58</v>
      </c>
      <c r="B9">
        <v>2.7</v>
      </c>
      <c r="C9">
        <v>4.37</v>
      </c>
      <c r="D9">
        <v>2.7</v>
      </c>
      <c r="E9">
        <v>4.37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56315-980A-F948-A2B9-D536CF2A6860}">
  <dimension ref="A1:C8"/>
  <sheetViews>
    <sheetView workbookViewId="0">
      <selection activeCell="J46" sqref="J46"/>
    </sheetView>
  </sheetViews>
  <sheetFormatPr defaultColWidth="10.6640625" defaultRowHeight="15.5" x14ac:dyDescent="0.35"/>
  <sheetData>
    <row r="1" spans="1:3" x14ac:dyDescent="0.35">
      <c r="B1" t="s">
        <v>10</v>
      </c>
      <c r="C1" t="s">
        <v>11</v>
      </c>
    </row>
    <row r="2" spans="1:3" x14ac:dyDescent="0.35">
      <c r="A2" t="s">
        <v>0</v>
      </c>
      <c r="B2">
        <v>4.4609999999999997E-2</v>
      </c>
      <c r="C2">
        <v>4.206E-2</v>
      </c>
    </row>
    <row r="3" spans="1:3" x14ac:dyDescent="0.35">
      <c r="A3" t="s">
        <v>1</v>
      </c>
      <c r="B3">
        <v>0.27230515199999999</v>
      </c>
      <c r="C3">
        <v>0.25841894399999998</v>
      </c>
    </row>
    <row r="4" spans="1:3" x14ac:dyDescent="0.35">
      <c r="A4" t="s">
        <v>8</v>
      </c>
    </row>
    <row r="5" spans="1:3" x14ac:dyDescent="0.35">
      <c r="A5">
        <v>0.5</v>
      </c>
      <c r="B5">
        <v>-5.462709677419054E-5</v>
      </c>
      <c r="C5">
        <v>-5.462709677419054E-5</v>
      </c>
    </row>
    <row r="6" spans="1:3" x14ac:dyDescent="0.35">
      <c r="A6">
        <v>3.5</v>
      </c>
      <c r="B6">
        <v>9.1227251612903265E-3</v>
      </c>
      <c r="C6">
        <v>3.4688206451612934E-3</v>
      </c>
    </row>
    <row r="7" spans="1:3" x14ac:dyDescent="0.35">
      <c r="A7">
        <v>7</v>
      </c>
      <c r="B7">
        <v>1.59237987096774E-2</v>
      </c>
      <c r="C7">
        <v>5.7631587096773976E-3</v>
      </c>
    </row>
    <row r="8" spans="1:3" x14ac:dyDescent="0.35">
      <c r="A8">
        <v>21</v>
      </c>
      <c r="B8">
        <v>2.6084438709677402E-2</v>
      </c>
      <c r="C8">
        <v>1.34655793548387E-2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187-94E9-4742-B985-C484F4A03366}">
  <dimension ref="A1:C9"/>
  <sheetViews>
    <sheetView topLeftCell="A5" workbookViewId="0">
      <selection activeCell="J46" sqref="J46"/>
    </sheetView>
  </sheetViews>
  <sheetFormatPr defaultColWidth="10.6640625" defaultRowHeight="15.5" x14ac:dyDescent="0.35"/>
  <sheetData>
    <row r="1" spans="1:3" x14ac:dyDescent="0.35">
      <c r="B1" t="s">
        <v>12</v>
      </c>
      <c r="C1" t="s">
        <v>13</v>
      </c>
    </row>
    <row r="2" spans="1:3" x14ac:dyDescent="0.35">
      <c r="A2" t="s">
        <v>0</v>
      </c>
      <c r="B2">
        <v>2.5000000000000001E-2</v>
      </c>
      <c r="C2">
        <v>4.3999999999999997E-2</v>
      </c>
    </row>
    <row r="3" spans="1:3" x14ac:dyDescent="0.35">
      <c r="A3" t="s">
        <v>1</v>
      </c>
      <c r="B3">
        <v>0.32900000000000001</v>
      </c>
      <c r="C3">
        <v>0.28499999999999998</v>
      </c>
    </row>
    <row r="4" spans="1:3" x14ac:dyDescent="0.35">
      <c r="A4" t="s">
        <v>8</v>
      </c>
    </row>
    <row r="5" spans="1:3" x14ac:dyDescent="0.35">
      <c r="A5">
        <v>0.5</v>
      </c>
      <c r="B5">
        <v>1.6579775280898865E-2</v>
      </c>
      <c r="C5">
        <v>1.6885393258426962E-2</v>
      </c>
    </row>
    <row r="6" spans="1:3" x14ac:dyDescent="0.35">
      <c r="A6">
        <v>3</v>
      </c>
      <c r="B6">
        <v>2.551910112359547E-2</v>
      </c>
      <c r="C6">
        <v>2.8346067415730293E-2</v>
      </c>
    </row>
    <row r="7" spans="1:3" x14ac:dyDescent="0.35">
      <c r="A7">
        <v>6</v>
      </c>
      <c r="B7">
        <v>2.8728089887640411E-2</v>
      </c>
      <c r="C7">
        <v>3.3541573033707854E-2</v>
      </c>
    </row>
    <row r="8" spans="1:3" x14ac:dyDescent="0.35">
      <c r="A8">
        <v>24</v>
      </c>
      <c r="B8">
        <v>4.3244943820224702E-2</v>
      </c>
      <c r="C8">
        <v>3.9424719101123572E-2</v>
      </c>
    </row>
    <row r="9" spans="1:3" x14ac:dyDescent="0.35">
      <c r="A9">
        <v>48</v>
      </c>
      <c r="B9">
        <v>3.6062921348314576E-2</v>
      </c>
      <c r="C9">
        <v>2.5289887640449399E-2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EB27-AEBF-A148-AFF1-65400E02FE35}">
  <dimension ref="A1:F15"/>
  <sheetViews>
    <sheetView workbookViewId="0">
      <selection activeCell="B16" sqref="B16"/>
    </sheetView>
  </sheetViews>
  <sheetFormatPr defaultColWidth="10.6640625" defaultRowHeight="15.5" x14ac:dyDescent="0.35"/>
  <sheetData>
    <row r="1" spans="1:6" x14ac:dyDescent="0.35">
      <c r="B1" t="s">
        <v>74</v>
      </c>
      <c r="C1" t="s">
        <v>75</v>
      </c>
      <c r="D1" t="s">
        <v>76</v>
      </c>
      <c r="E1" t="s">
        <v>77</v>
      </c>
      <c r="F1" t="s">
        <v>78</v>
      </c>
    </row>
    <row r="2" spans="1:6" x14ac:dyDescent="0.35">
      <c r="A2" t="s">
        <v>0</v>
      </c>
      <c r="B2">
        <v>1.165</v>
      </c>
      <c r="C2">
        <v>1.887</v>
      </c>
      <c r="D2">
        <v>2.198</v>
      </c>
      <c r="E2">
        <v>4.3940000000000001</v>
      </c>
      <c r="F2">
        <v>4.3849999999999998</v>
      </c>
    </row>
    <row r="3" spans="1:6" x14ac:dyDescent="0.35">
      <c r="A3" t="s">
        <v>1</v>
      </c>
      <c r="B3">
        <v>99.14</v>
      </c>
      <c r="C3">
        <v>94.506</v>
      </c>
      <c r="D3">
        <v>80.084000000000003</v>
      </c>
      <c r="E3">
        <v>82.483000000000004</v>
      </c>
      <c r="F3">
        <v>73.174000000000007</v>
      </c>
    </row>
    <row r="4" spans="1:6" x14ac:dyDescent="0.35">
      <c r="A4" t="s">
        <v>8</v>
      </c>
    </row>
    <row r="5" spans="1:6" x14ac:dyDescent="0.35">
      <c r="A5" s="2">
        <v>7.9000000000000008E-3</v>
      </c>
      <c r="B5">
        <v>0.44</v>
      </c>
      <c r="C5">
        <v>6.34</v>
      </c>
      <c r="D5">
        <v>5.78</v>
      </c>
      <c r="E5">
        <v>12.4</v>
      </c>
      <c r="F5">
        <v>39.880000000000003</v>
      </c>
    </row>
    <row r="6" spans="1:6" x14ac:dyDescent="0.35">
      <c r="A6" s="2">
        <v>1.6566666666666667E-2</v>
      </c>
      <c r="B6">
        <v>0.78</v>
      </c>
      <c r="C6">
        <v>9.7899999999999991</v>
      </c>
      <c r="D6">
        <v>7.79</v>
      </c>
      <c r="E6">
        <v>19.239999999999998</v>
      </c>
      <c r="F6">
        <v>47.94</v>
      </c>
    </row>
    <row r="7" spans="1:6" x14ac:dyDescent="0.35">
      <c r="A7" s="2">
        <v>5.0266666666666668E-2</v>
      </c>
      <c r="B7">
        <v>2.17</v>
      </c>
      <c r="C7">
        <v>18.079999999999998</v>
      </c>
      <c r="D7">
        <v>14.18</v>
      </c>
      <c r="E7">
        <v>30.7</v>
      </c>
      <c r="F7">
        <v>44.72</v>
      </c>
    </row>
    <row r="8" spans="1:6" x14ac:dyDescent="0.35">
      <c r="A8" s="2">
        <v>0.10033333333333333</v>
      </c>
      <c r="B8">
        <v>3.95</v>
      </c>
      <c r="C8">
        <v>24.69</v>
      </c>
      <c r="D8">
        <v>20.02</v>
      </c>
      <c r="E8">
        <v>31.87</v>
      </c>
      <c r="F8">
        <v>34.54</v>
      </c>
    </row>
    <row r="9" spans="1:6" x14ac:dyDescent="0.35">
      <c r="A9" s="2">
        <v>0.15006666666666665</v>
      </c>
      <c r="B9">
        <v>5.23</v>
      </c>
      <c r="C9">
        <v>28.09</v>
      </c>
      <c r="D9">
        <v>23.03</v>
      </c>
      <c r="E9">
        <v>28.92</v>
      </c>
      <c r="F9">
        <v>27.75</v>
      </c>
    </row>
    <row r="10" spans="1:6" x14ac:dyDescent="0.35">
      <c r="A10" s="2">
        <v>0.20013333333333333</v>
      </c>
      <c r="B10">
        <v>6.45</v>
      </c>
      <c r="C10">
        <v>29.03</v>
      </c>
      <c r="D10">
        <v>25.36</v>
      </c>
      <c r="E10">
        <v>25.31</v>
      </c>
      <c r="F10">
        <v>23.14</v>
      </c>
    </row>
    <row r="11" spans="1:6" x14ac:dyDescent="0.35">
      <c r="A11" s="2">
        <v>0.25009999999999999</v>
      </c>
      <c r="B11">
        <v>7.62</v>
      </c>
      <c r="C11">
        <v>29.42</v>
      </c>
      <c r="D11">
        <v>26.92</v>
      </c>
      <c r="E11">
        <v>21.8</v>
      </c>
      <c r="F11">
        <v>19.52</v>
      </c>
    </row>
    <row r="12" spans="1:6" x14ac:dyDescent="0.35">
      <c r="A12" s="2">
        <v>0.30050000000000004</v>
      </c>
      <c r="B12">
        <v>8.34</v>
      </c>
      <c r="C12">
        <v>29.25</v>
      </c>
      <c r="D12">
        <v>27.2</v>
      </c>
      <c r="E12">
        <v>18.97</v>
      </c>
      <c r="F12">
        <v>16.850000000000001</v>
      </c>
    </row>
    <row r="13" spans="1:6" x14ac:dyDescent="0.35">
      <c r="A13" s="2">
        <v>0.35050000000000003</v>
      </c>
      <c r="B13">
        <v>9.23</v>
      </c>
      <c r="C13">
        <v>29.31</v>
      </c>
      <c r="D13">
        <v>27.2</v>
      </c>
      <c r="E13">
        <v>16.52</v>
      </c>
      <c r="F13">
        <v>14.68</v>
      </c>
    </row>
    <row r="14" spans="1:6" x14ac:dyDescent="0.35">
      <c r="A14" s="2">
        <v>0.40050000000000002</v>
      </c>
      <c r="B14">
        <v>9.84</v>
      </c>
      <c r="C14">
        <v>29.03</v>
      </c>
      <c r="D14">
        <v>26.47</v>
      </c>
      <c r="E14">
        <v>14.4</v>
      </c>
      <c r="F14">
        <v>13.01</v>
      </c>
    </row>
    <row r="15" spans="1:6" x14ac:dyDescent="0.35">
      <c r="A15" s="2">
        <v>0.45050000000000001</v>
      </c>
      <c r="B15">
        <v>10.46</v>
      </c>
      <c r="C15">
        <v>28.48</v>
      </c>
      <c r="D15">
        <v>25.97</v>
      </c>
      <c r="E15">
        <v>12.51</v>
      </c>
      <c r="F15">
        <v>11.35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12632-8F18-264E-9CE7-C7955962095E}">
  <dimension ref="A1:C10"/>
  <sheetViews>
    <sheetView workbookViewId="0">
      <selection activeCell="C1" sqref="C1:C1048576"/>
    </sheetView>
  </sheetViews>
  <sheetFormatPr defaultColWidth="10.6640625" defaultRowHeight="15.5" x14ac:dyDescent="0.35"/>
  <sheetData>
    <row r="1" spans="1:3" x14ac:dyDescent="0.35">
      <c r="B1" t="s">
        <v>14</v>
      </c>
      <c r="C1" t="s">
        <v>15</v>
      </c>
    </row>
    <row r="2" spans="1:3" x14ac:dyDescent="0.35">
      <c r="A2" t="s">
        <v>0</v>
      </c>
      <c r="B2">
        <v>4.1000000000000002E-2</v>
      </c>
      <c r="C2">
        <v>2.8400000000000002E-2</v>
      </c>
    </row>
    <row r="3" spans="1:3" x14ac:dyDescent="0.35">
      <c r="A3" t="s">
        <v>1</v>
      </c>
      <c r="B3">
        <v>66.786000000000001</v>
      </c>
      <c r="C3">
        <v>5.8170000000000002</v>
      </c>
    </row>
    <row r="4" spans="1:3" x14ac:dyDescent="0.35">
      <c r="A4" t="s">
        <v>8</v>
      </c>
    </row>
    <row r="5" spans="1:3" x14ac:dyDescent="0.35">
      <c r="A5">
        <v>3</v>
      </c>
      <c r="B5">
        <v>0.69110000000000005</v>
      </c>
      <c r="C5">
        <v>0.31840000000000002</v>
      </c>
    </row>
    <row r="6" spans="1:3" x14ac:dyDescent="0.35">
      <c r="A6">
        <v>6</v>
      </c>
      <c r="B6">
        <v>1.829</v>
      </c>
      <c r="C6">
        <v>0.77</v>
      </c>
    </row>
    <row r="7" spans="1:3" x14ac:dyDescent="0.35">
      <c r="A7">
        <v>24</v>
      </c>
      <c r="B7">
        <v>2.4849999999999999</v>
      </c>
      <c r="C7">
        <v>0.78</v>
      </c>
    </row>
    <row r="8" spans="1:3" x14ac:dyDescent="0.35">
      <c r="A8">
        <v>48</v>
      </c>
      <c r="B8">
        <v>1.966</v>
      </c>
      <c r="C8">
        <v>0.49959999999999999</v>
      </c>
    </row>
    <row r="9" spans="1:3" x14ac:dyDescent="0.35">
      <c r="A9">
        <v>72</v>
      </c>
      <c r="B9">
        <v>1.7330000000000001</v>
      </c>
      <c r="C9">
        <v>0.67869999999999997</v>
      </c>
    </row>
    <row r="10" spans="1:3" x14ac:dyDescent="0.35">
      <c r="A10">
        <v>96</v>
      </c>
      <c r="B10">
        <v>0.65469999999999995</v>
      </c>
      <c r="C10">
        <v>0.44040000000000001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E84E6-D0C1-C744-A54B-E131001AA5AD}">
  <dimension ref="A1:D7"/>
  <sheetViews>
    <sheetView workbookViewId="0">
      <selection activeCell="E1" sqref="E1:G1048576"/>
    </sheetView>
  </sheetViews>
  <sheetFormatPr defaultColWidth="10.6640625" defaultRowHeight="15.5" x14ac:dyDescent="0.35"/>
  <sheetData>
    <row r="1" spans="1:4" x14ac:dyDescent="0.35">
      <c r="B1" t="s">
        <v>79</v>
      </c>
      <c r="C1" t="s">
        <v>80</v>
      </c>
      <c r="D1" t="s">
        <v>81</v>
      </c>
    </row>
    <row r="2" spans="1:4" x14ac:dyDescent="0.35">
      <c r="A2" t="s">
        <v>0</v>
      </c>
      <c r="B2">
        <v>2.7E-2</v>
      </c>
      <c r="C2">
        <v>0.03</v>
      </c>
      <c r="D2">
        <v>1.7999999999999999E-2</v>
      </c>
    </row>
    <row r="3" spans="1:4" x14ac:dyDescent="0.35">
      <c r="A3" t="s">
        <v>1</v>
      </c>
      <c r="B3">
        <v>1.6695</v>
      </c>
      <c r="C3">
        <v>8.3010999999999999</v>
      </c>
      <c r="D3">
        <v>7.0506000000000002</v>
      </c>
    </row>
    <row r="4" spans="1:4" x14ac:dyDescent="0.35">
      <c r="A4" t="s">
        <v>8</v>
      </c>
    </row>
    <row r="5" spans="1:4" x14ac:dyDescent="0.35">
      <c r="A5">
        <v>24</v>
      </c>
      <c r="B5">
        <v>4.92</v>
      </c>
      <c r="C5">
        <v>6.85</v>
      </c>
      <c r="D5">
        <v>7.98</v>
      </c>
    </row>
    <row r="6" spans="1:4" x14ac:dyDescent="0.35">
      <c r="A6">
        <v>48</v>
      </c>
      <c r="B6">
        <v>4</v>
      </c>
      <c r="C6">
        <v>6.95</v>
      </c>
      <c r="D6">
        <v>5.65</v>
      </c>
    </row>
    <row r="7" spans="1:4" x14ac:dyDescent="0.35">
      <c r="A7">
        <v>72</v>
      </c>
      <c r="B7">
        <v>4.71</v>
      </c>
      <c r="C7">
        <v>7.22</v>
      </c>
      <c r="D7">
        <v>6.56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B415-088D-6F4D-A566-2931ADB21E26}">
  <dimension ref="A1:D8"/>
  <sheetViews>
    <sheetView workbookViewId="0">
      <selection activeCell="B5" sqref="B5:D8"/>
    </sheetView>
  </sheetViews>
  <sheetFormatPr defaultColWidth="10.6640625" defaultRowHeight="15.5" x14ac:dyDescent="0.35"/>
  <sheetData>
    <row r="1" spans="1:4" x14ac:dyDescent="0.35">
      <c r="B1" t="s">
        <v>20</v>
      </c>
      <c r="C1" t="s">
        <v>10</v>
      </c>
      <c r="D1" t="s">
        <v>21</v>
      </c>
    </row>
    <row r="2" spans="1:4" x14ac:dyDescent="0.35">
      <c r="A2" t="s">
        <v>0</v>
      </c>
      <c r="B2">
        <v>0.22500000000000001</v>
      </c>
      <c r="C2">
        <v>4.2000000000000003E-2</v>
      </c>
      <c r="D2">
        <v>6.9000000000000006E-2</v>
      </c>
    </row>
    <row r="3" spans="1:4" x14ac:dyDescent="0.35">
      <c r="A3" t="s">
        <v>1</v>
      </c>
      <c r="B3">
        <v>3.5000000000000003E-2</v>
      </c>
      <c r="C3">
        <v>2.9000000000000001E-2</v>
      </c>
      <c r="D3">
        <v>3.09E-2</v>
      </c>
    </row>
    <row r="4" spans="1:4" x14ac:dyDescent="0.35">
      <c r="A4" t="s">
        <v>8</v>
      </c>
    </row>
    <row r="5" spans="1:4" x14ac:dyDescent="0.35">
      <c r="A5">
        <v>1</v>
      </c>
      <c r="B5">
        <v>2.5409836065573748E-3</v>
      </c>
      <c r="C5">
        <v>2.4180327868852376E-3</v>
      </c>
      <c r="D5">
        <v>2.39754098360655E-3</v>
      </c>
    </row>
    <row r="6" spans="1:4" x14ac:dyDescent="0.35">
      <c r="A6">
        <v>14</v>
      </c>
      <c r="B6">
        <v>2.6024590163934375E-3</v>
      </c>
      <c r="C6">
        <v>4.7131147540983498E-3</v>
      </c>
      <c r="D6">
        <v>3.8114754098360626E-3</v>
      </c>
    </row>
    <row r="7" spans="1:4" x14ac:dyDescent="0.35">
      <c r="A7">
        <v>24</v>
      </c>
      <c r="B7">
        <v>2.6024590163934375E-3</v>
      </c>
      <c r="C7">
        <v>4.9590163934426119E-3</v>
      </c>
      <c r="D7">
        <v>6.3319672131147498E-3</v>
      </c>
    </row>
    <row r="8" spans="1:4" x14ac:dyDescent="0.35">
      <c r="A8">
        <v>72</v>
      </c>
      <c r="B8">
        <v>1.5983606557377001E-3</v>
      </c>
      <c r="C8">
        <v>4.2008196721311378E-3</v>
      </c>
      <c r="D8">
        <v>3.5655737704918E-3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Dunne, Zheng</vt:lpstr>
      <vt:lpstr>Cabral, Matsumoto</vt:lpstr>
      <vt:lpstr>Ekdawi, Stewart</vt:lpstr>
      <vt:lpstr>3HM U87</vt:lpstr>
      <vt:lpstr>Nikhil</vt:lpstr>
      <vt:lpstr>Dreher, Liu</vt:lpstr>
      <vt:lpstr>Song, Darr</vt:lpstr>
      <vt:lpstr>Matsumura, Maeda</vt:lpstr>
      <vt:lpstr>Mallinckrodt</vt:lpstr>
      <vt:lpstr>Lin, Chang</vt:lpstr>
      <vt:lpstr>Lee, Hoang</vt:lpstr>
      <vt:lpstr>Black, Wang</vt:lpstr>
      <vt:lpstr>Zhang, Mastorakos</vt:lpstr>
      <vt:lpstr>Meyers, Cheng</vt:lpstr>
      <vt:lpstr>Cheng, Kothapalli</vt:lpstr>
      <vt:lpstr>Kuroda, Kuratsu</vt:lpstr>
      <vt:lpstr>Wong, Ormsby</vt:lpstr>
      <vt:lpstr>Medina, Atti</vt:lpstr>
      <vt:lpstr>Miyajima, Nakamura</vt:lpstr>
      <vt:lpstr>Tsai, Chang</vt:lpstr>
      <vt:lpstr>Pathak, Kumar</vt:lpstr>
      <vt:lpstr>Hong, Zhang</vt:lpstr>
      <vt:lpstr>Guo, Hong</vt:lpstr>
      <vt:lpstr>Hong, Yang</vt:lpstr>
      <vt:lpstr>Chen, Zhang</vt:lpstr>
      <vt:lpstr>Guo, Shi</vt:lpstr>
      <vt:lpstr>Ma, Sadoqi</vt:lpstr>
      <vt:lpstr>Charrois, Allen</vt:lpstr>
      <vt:lpstr>Koizumi, Kitagawa</vt:lpstr>
      <vt:lpstr>Liu, Cai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Emaad</cp:lastModifiedBy>
  <dcterms:created xsi:type="dcterms:W3CDTF">2019-10-19T00:14:35Z</dcterms:created>
  <dcterms:modified xsi:type="dcterms:W3CDTF">2019-10-24T06:42:33Z</dcterms:modified>
</cp:coreProperties>
</file>