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daghayi/Google Drive/PhD Materials Emad/Microtask Programming/Evaluation  Crowd Microservices/Analysis/workspace/Plotter/data/"/>
    </mc:Choice>
  </mc:AlternateContent>
  <xr:revisionPtr revIDLastSave="0" documentId="8_{62B1289B-738C-2042-A96D-85E02EB0A9C0}" xr6:coauthVersionLast="45" xr6:coauthVersionMax="45" xr10:uidLastSave="{00000000-0000-0000-0000-000000000000}"/>
  <bookViews>
    <workbookView xWindow="11360" yWindow="800" windowWidth="27640" windowHeight="16940" xr2:uid="{0BEA19D5-DB7D-A145-BF1A-30235E2E2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E4" i="1"/>
  <c r="C4" i="1"/>
  <c r="B4" i="1"/>
  <c r="F2" i="1"/>
  <c r="E2" i="1"/>
  <c r="C2" i="1"/>
  <c r="F6" i="1"/>
  <c r="E6" i="1"/>
  <c r="D6" i="1"/>
  <c r="F5" i="1"/>
  <c r="E5" i="1"/>
  <c r="D5" i="1"/>
  <c r="C5" i="1"/>
  <c r="B5" i="1"/>
  <c r="F3" i="1"/>
  <c r="E3" i="1"/>
  <c r="D3" i="1"/>
  <c r="C3" i="1"/>
  <c r="B3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<sst xmlns="http://schemas.openxmlformats.org/spreadsheetml/2006/main" count="11" uniqueCount="11">
  <si>
    <t>Poor =1</t>
  </si>
  <si>
    <t>Fair =2</t>
  </si>
  <si>
    <t>Satisfactory =3</t>
  </si>
  <si>
    <t>Very good =4</t>
  </si>
  <si>
    <t>Excellent=5</t>
  </si>
  <si>
    <t>Clerity of Codebase of regular developement</t>
  </si>
  <si>
    <t>Simplicity of Codebase of regular developement</t>
  </si>
  <si>
    <t>Consistency of Codebase of regular developement</t>
  </si>
  <si>
    <t>Clerity of codebase of microtask programming</t>
  </si>
  <si>
    <t>Simplicity of codebase of microtask programming</t>
  </si>
  <si>
    <t>Consistency  of codebase of microtask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</si>
</sst>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Alignment="1">
      <alignment horizontal="center"/>
    </xf>
    <xf numFmtId="0" fontId="1" fillId="2" borderId="0" xfId="1" applyFill="1" applyAlignment="1">
      <alignment horizontal="center"/>
    </xf>
    <xf numFmtId="0" fontId="1" fillId="0" borderId="1" xfId="1" applyBorder="1" applyAlignment="1">
      <alignment vertical="top" wrapText="1"/>
    </xf>
    <xf numFmtId="164" fontId="1" fillId="0" borderId="1" xfId="1" applyNumberFormat="1" applyBorder="1" applyAlignment="1">
      <alignment vertical="center"/>
    </xf>
    <xf numFmtId="0" fontId="1" fillId="0" borderId="1" xfId="1" applyBorder="1" applyAlignment="1">
      <alignment wrapText="1"/>
    </xf>
    <xf numFmtId="0" fontId="1" fillId="0" borderId="1" xfId="0" applyFont="1" applyBorder="1" applyAlignment="1">
      <alignment vertical="center" wrapText="1"/>
    </xf>
    <xf numFmtId="164" fontId="1" fillId="0" borderId="1" xfId="1" applyNumberFormat="1" applyBorder="1"/>
  </cellXfs>
  <cellStyles count="2">
    <cellStyle name="Normal" xfId="0" builtinId="0"/>
    <cellStyle name="Normal 2" xfId="1" xr:uid="{EFF6A53A-164B-8948-A6AB-EC8FE3E988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F100-41E9-7249-AD26-B2F67393CFF4}">
  <dimension ref="A1:F7"/>
  <sheetViews>
    <sheetView tabSelected="1" workbookViewId="0">
      <selection activeCell="F2" sqref="F2:F7"/>
    </sheetView>
  </sheetViews>
  <sheetFormatPr baseColWidth="10" defaultRowHeight="16"/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70">
      <c r="A2" s="6" t="s">
        <v>9</v>
      </c>
      <c r="B2" s="7">
        <v>0</v>
      </c>
      <c r="C2" s="7">
        <f>2/8*100</f>
        <v>25</v>
      </c>
      <c r="D2" s="7">
        <v>0</v>
      </c>
      <c r="E2" s="7">
        <f>5/8*100</f>
        <v>62.5</v>
      </c>
      <c r="F2" s="7">
        <f>1/8*100</f>
        <v>12.5</v>
      </c>
    </row>
    <row r="3" spans="1:6" ht="71">
      <c r="A3" s="5" t="s">
        <v>6</v>
      </c>
      <c r="B3" s="4">
        <f>5/56*100</f>
        <v>8.9285714285714288</v>
      </c>
      <c r="C3" s="4">
        <f>7/56*100</f>
        <v>12.5</v>
      </c>
      <c r="D3" s="4">
        <f>17/56*100</f>
        <v>30.357142857142854</v>
      </c>
      <c r="E3" s="4">
        <f>14/56*100</f>
        <v>25</v>
      </c>
      <c r="F3" s="4">
        <f>13/56*100</f>
        <v>23.214285714285715</v>
      </c>
    </row>
    <row r="4" spans="1:6" ht="70">
      <c r="A4" s="6" t="s">
        <v>10</v>
      </c>
      <c r="B4" s="7">
        <f>1/8*100</f>
        <v>12.5</v>
      </c>
      <c r="C4" s="7">
        <f>1/8*100</f>
        <v>12.5</v>
      </c>
      <c r="D4" s="7">
        <v>0</v>
      </c>
      <c r="E4" s="7">
        <f>0.5*100</f>
        <v>50</v>
      </c>
      <c r="F4" s="7">
        <f>0.25*100</f>
        <v>25</v>
      </c>
    </row>
    <row r="5" spans="1:6" ht="85">
      <c r="A5" s="5" t="s">
        <v>7</v>
      </c>
      <c r="B5" s="4">
        <f>7/56*100</f>
        <v>12.5</v>
      </c>
      <c r="C5" s="4">
        <f>7/56*100</f>
        <v>12.5</v>
      </c>
      <c r="D5" s="4">
        <f>10/56*100</f>
        <v>17.857142857142858</v>
      </c>
      <c r="E5" s="4">
        <f>18/56*100</f>
        <v>32.142857142857146</v>
      </c>
      <c r="F5" s="4">
        <f>14/56*100</f>
        <v>25</v>
      </c>
    </row>
    <row r="6" spans="1:6" ht="70">
      <c r="A6" s="6" t="s">
        <v>8</v>
      </c>
      <c r="B6" s="7">
        <v>0</v>
      </c>
      <c r="C6" s="7">
        <v>0</v>
      </c>
      <c r="D6" s="7">
        <f>3/8*100</f>
        <v>37.5</v>
      </c>
      <c r="E6" s="7">
        <f>4/8*100</f>
        <v>50</v>
      </c>
      <c r="F6" s="7">
        <f>1/8*100</f>
        <v>12.5</v>
      </c>
    </row>
    <row r="7" spans="1:6" ht="70">
      <c r="A7" s="3" t="s">
        <v>5</v>
      </c>
      <c r="B7" s="4">
        <f>6/56*100</f>
        <v>10.714285714285714</v>
      </c>
      <c r="C7" s="4">
        <f>12/56*100</f>
        <v>21.428571428571427</v>
      </c>
      <c r="D7" s="4">
        <f>16/56*100</f>
        <v>28.571428571428569</v>
      </c>
      <c r="E7" s="4">
        <f>11/56*100</f>
        <v>19.642857142857142</v>
      </c>
      <c r="F7" s="4">
        <f>11/56*100</f>
        <v>19.642857142857142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2020-03-30T22:21:48Z</dcterms:created>
  <dcterms:modified xsi:type="dcterms:W3CDTF">2020-03-31T05:56:35Z</dcterms:modified>
</cp:coreProperties>
</file>