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4e295319cf0be1/Desktop/"/>
    </mc:Choice>
  </mc:AlternateContent>
  <xr:revisionPtr revIDLastSave="0" documentId="8_{CB9FCF50-E16C-4BD7-977C-BDD390832B08}" xr6:coauthVersionLast="36" xr6:coauthVersionMax="36" xr10:uidLastSave="{00000000-0000-0000-0000-000000000000}"/>
  <bookViews>
    <workbookView xWindow="0" yWindow="0" windowWidth="15345" windowHeight="4470" xr2:uid="{5AC26BFC-4949-4339-B766-2ABB4B88E1A8}"/>
  </bookViews>
  <sheets>
    <sheet name="Version Histor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A13" i="2"/>
  <c r="A14" i="2"/>
  <c r="A15" i="2"/>
  <c r="A16" i="2"/>
  <c r="A17" i="2"/>
  <c r="A18" i="2"/>
  <c r="A19" i="2"/>
  <c r="A12" i="2"/>
  <c r="A11" i="2"/>
  <c r="A3" i="2"/>
  <c r="A4" i="2"/>
  <c r="A5" i="2"/>
  <c r="A6" i="2"/>
  <c r="A7" i="2"/>
  <c r="A8" i="2"/>
  <c r="A9" i="2"/>
  <c r="A10" i="2"/>
  <c r="A2" i="2"/>
  <c r="D4" i="1"/>
  <c r="D3" i="1"/>
  <c r="D2" i="1"/>
</calcChain>
</file>

<file path=xl/sharedStrings.xml><?xml version="1.0" encoding="utf-8"?>
<sst xmlns="http://schemas.openxmlformats.org/spreadsheetml/2006/main" count="169" uniqueCount="81">
  <si>
    <t>Author</t>
  </si>
  <si>
    <t>Date</t>
  </si>
  <si>
    <t>v1.0</t>
  </si>
  <si>
    <t>Hala Eldaly</t>
  </si>
  <si>
    <t>intial version</t>
  </si>
  <si>
    <t>v1.1</t>
  </si>
  <si>
    <t>I separated the Review Comments into individual rows for better control and organization.</t>
  </si>
  <si>
    <t>v1.2</t>
  </si>
  <si>
    <t xml:space="preserve">Gehad Ashry </t>
  </si>
  <si>
    <t xml:space="preserve">Reviewed SIQ v1.4 </t>
  </si>
  <si>
    <t>Version Number</t>
  </si>
  <si>
    <t>Updated Section</t>
  </si>
  <si>
    <t>date</t>
  </si>
  <si>
    <t>ID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</si>
  <si>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</si>
  <si>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</si>
  <si>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</si>
  <si>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</si>
  <si>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</si>
  <si>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</si>
  <si>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</si>
  <si>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LH_REVIEW_SIQ_001</t>
  </si>
  <si>
    <t>v1.3</t>
  </si>
  <si>
    <t>IDs naming convention doesn't follow
 the rules.</t>
  </si>
  <si>
    <t>Review and update all ID naming conventions to align with the defined project standards</t>
  </si>
  <si>
    <t>Mahmoud Radi</t>
  </si>
  <si>
    <t>LH_REVIEW_SIQ_002</t>
  </si>
  <si>
    <t>Registration feature is written incorrectly.</t>
  </si>
  <si>
    <t>Please review spelling</t>
  </si>
  <si>
    <t>LH_REVIEW_SIQ_003</t>
  </si>
  <si>
    <t>SIQ_02 – This question should be:
(Should the password contain a combination of letters, numbers, and special characters?)
NOT: (Should the password be a combination between numbers, chars and special chars?)</t>
  </si>
  <si>
    <t>Be clear about the difference between chars (characters) and words.</t>
  </si>
  <si>
    <t>LH_REVIEW_SIQ_004</t>
  </si>
  <si>
    <t>SIQ_06 – It's not related to the registration feature, but to performance.</t>
  </si>
  <si>
    <t>Reclassify SIQ_06 under performance category instead of registration.</t>
  </si>
  <si>
    <t>LH_REVIEW_SIQ_005</t>
  </si>
  <si>
    <t>SIQ_08 – This question should be:
(Should the website include exactly 5 content categories?)
NOT: (Should there be 5 categories?)</t>
  </si>
  <si>
    <t>Update SIQ_08 wording to: "Should the website include exactly 5 content categories?" for clarity. Update SIQ_08 wording to: "Should the website include exactly 5 content categories?" for clarity.</t>
  </si>
  <si>
    <t>LH_REVIEW_SIQ_006</t>
  </si>
  <si>
    <t>SIQ_10 – This question should be:
(Should the maximum allowed audio recording size be 20 MB?)
NOT: (Should the maximum size for recordings not exceed 20mb?)</t>
  </si>
  <si>
    <t>Aim for clear and formal phrasing in question wording to avoid ambiguity.</t>
  </si>
  <si>
    <t>LH_REVIEW_SIQ_007</t>
  </si>
  <si>
    <t>SIQ_11 – Confusing: chars vs. words &gt;&gt; 
Should the maximum length of an article
 be limited to 1000 words?</t>
  </si>
  <si>
    <t>Clarify SIQ_11 by specifying "1000 words" instead of using ambiguous terms like "chars"</t>
  </si>
  <si>
    <t>LH_REVIEW_SIQ_008</t>
  </si>
  <si>
    <t>SIQ_13 – "Mp3" → Should the audio
 format be MP3 only?</t>
  </si>
  <si>
    <t>Focus on consistent capitalization ( use MP3 instead of Mp3)</t>
  </si>
  <si>
    <t>LH_REVIEW_SIQ_009</t>
  </si>
  <si>
    <t>SIQ_14 – This question should be:
(Should a notification system be available through the website?)
NOT: (A notification system should be available via website?)</t>
  </si>
  <si>
    <t>Rephrase SIQ_14 to: "Should a notification system be available through the website?" to maintain consistency and proper question format.</t>
  </si>
  <si>
    <t>LH_REVIEW_SIQ_010</t>
  </si>
  <si>
    <t>SIQ_16 – Incorrect structure &gt;&gt; Should 
the admin features include removing
 articles, videos, and audio files?</t>
  </si>
  <si>
    <t>Revise SIQ_16 to: "Should the admin features include removing articles, videos, and audio files?" to correct the sentence structure.</t>
  </si>
  <si>
    <t>LH_REVIEW_SIQ_011</t>
  </si>
  <si>
    <t>v1.4</t>
  </si>
  <si>
    <t xml:space="preserve">SIQ_17: Does this feature mean to permanently delete a user or just suspend his account? </t>
  </si>
  <si>
    <t>Clarify SIQ_17 &gt;&gt; Recommendation: Should the admin be able to deactivate or remove a user from the system?</t>
  </si>
  <si>
    <t>Ahmed Abozaid</t>
  </si>
  <si>
    <t>LH_REVIEW_SIQ_012</t>
  </si>
  <si>
    <t>SIQ_19:  Could be merged with the login question (SIQ_18) or clarified to avoid redundancy</t>
  </si>
  <si>
    <t>Clarify SIQ_19 &gt;&gt; Recommendation: Should access to the system be restricted to users who have registered?</t>
  </si>
  <si>
    <t>LH_REVIEW_SIQ_013</t>
  </si>
  <si>
    <t xml:space="preserve">SIQ_20: not well structured </t>
  </si>
  <si>
    <t>Rephrase SIQ_20 &gt;&gt; Recommendation: Should the system display a simple error message if login information is incorrect or incomplete?</t>
  </si>
  <si>
    <t>LH_REVIEW_SIQ_014</t>
  </si>
  <si>
    <t xml:space="preserve">SIQ_21: not well structured </t>
  </si>
  <si>
    <t xml:space="preserve">Rephrase SIQ_21 &gt;&gt; Recommendation: Should user passwords be stored securely using basic hashing methods? </t>
  </si>
  <si>
    <t>LH_REVIEW_SIQ_015</t>
  </si>
  <si>
    <t xml:space="preserve">SIQ_22: not well structured </t>
  </si>
  <si>
    <t>Rephrase SIQ_22 &gt;&gt; Recommendation: Should the registration form require all fields (email, username, and password) to be filled out?</t>
  </si>
  <si>
    <t>LH_REVIEW_SIQ_016</t>
  </si>
  <si>
    <t>SIQ_23: What exactly is meant by 'Special Characters' ?</t>
  </si>
  <si>
    <t>Clarify and Rephrase SIQ_23 &gt;&gt; Recommendation: Should usernames follow specific rules such as 4–20 characters and only contain letters and numbers?</t>
  </si>
  <si>
    <t>LH_REVIEW_SIQ_017</t>
  </si>
  <si>
    <t>SIQ_24:Doesn’t define what counts as a duplicate—email? username?</t>
  </si>
  <si>
    <t>Clarify and Rephrase SIQ_24 &gt;&gt; Recommendation: Should the system prevent multiple registrations using the same email or username?</t>
  </si>
  <si>
    <t>LH_REVIEW_SIQ_018</t>
  </si>
  <si>
    <t xml:space="preserve">SIQ_25: Does not define what 'specific format' </t>
  </si>
  <si>
    <t>Clarify and Rephrase SIQ_25 &gt;&gt; Recommendation: Should the system automatically assign user IDs in a simple, consistent format (e.g., U001, U002)?</t>
  </si>
  <si>
    <t>Closed</t>
  </si>
  <si>
    <t>Verified and closed review and also edited the table formatting to be more neat and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</si>
</sst>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6"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73D6D-C4A2-4DA6-8E86-0E47BD1D4D6C}" name="Table1" displayName="Table1" ref="A1:D9" totalsRowShown="0" headerRowDxfId="1" dataDxfId="0">
  <tableColumns count="4">
    <tableColumn id="1" xr3:uid="{55AF0159-5A5D-4FB8-B45C-3CCBCD52D82E}" name="Version Number" dataDxfId="5"/>
    <tableColumn id="2" xr3:uid="{A1BB0B96-5946-458D-A1EB-D1860A2E9A2C}" name="Author" dataDxfId="4"/>
    <tableColumn id="3" xr3:uid="{7757C6A1-AD9C-489D-82AA-BCA0AEDC7F50}" name="Updated Section" dataDxfId="3"/>
    <tableColumn id="4" xr3:uid="{484250C4-2243-4A67-B67B-4A70A88C9D78}" name="D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4B5B1-870D-49D9-886C-D18ECE106044}" name="Table2" displayName="Table2" ref="A1:I32" totalsRowShown="0">
  <tableColumns count="9">
    <tableColumn id="1" xr3:uid="{154D141F-D70B-42BC-A41E-539A28623C91}" name="date"/>
    <tableColumn id="2" xr3:uid="{FBF8D811-3328-47BA-BC1D-3D576EA1DAB6}" name="ID"/>
    <tableColumn id="3" xr3:uid="{18FF139E-B651-4240-BB94-D9B167C69A0B}" name="Reviewer"/>
    <tableColumn id="4" xr3:uid="{B63C6CDA-7136-454D-9369-ADF32D470B5E}" name="Version"/>
    <tableColumn id="5" xr3:uid="{A3F78CBF-8865-4A12-B192-C2D9A7E27A67}" name="Review Comments"/>
    <tableColumn id="6" xr3:uid="{F15DDF96-B3DE-490B-B5E1-EA2B8996F9B7}" name="Actions"/>
    <tableColumn id="7" xr3:uid="{CD6623E7-579E-4453-B3EF-FB2A474583B7}" name="Owner"/>
    <tableColumn id="8" xr3:uid="{E5418A75-71B3-4C99-955B-196E2C83D64E}" name="Owner Status"/>
    <tableColumn id="9" xr3:uid="{FFFAAB40-2BF2-4CDE-A704-8DB308BED7C4}" name="Reviewer ver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DECC-CF93-47E4-94A2-AD404E424C77}">
  <dimension ref="A1:D9"/>
  <sheetViews>
    <sheetView tabSelected="1" workbookViewId="0">
      <selection activeCell="F5" sqref="F5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10</v>
      </c>
      <c r="B1" s="1" t="s">
        <v>0</v>
      </c>
      <c r="C1" s="1" t="s">
        <v>11</v>
      </c>
      <c r="D1" s="1" t="s">
        <v>1</v>
      </c>
    </row>
    <row r="2" spans="1:4" s="2" customFormat="1" x14ac:dyDescent="0.25">
      <c r="A2" s="2" t="s">
        <v>2</v>
      </c>
      <c r="B2" s="2" t="s">
        <v>3</v>
      </c>
      <c r="C2" s="1" t="s">
        <v>4</v>
      </c>
      <c r="D2" s="4">
        <f>DATE(2025,4,7)</f>
        <v>45754</v>
      </c>
    </row>
    <row r="3" spans="1:4" s="2" customFormat="1" ht="45" x14ac:dyDescent="0.25">
      <c r="A3" s="2" t="s">
        <v>5</v>
      </c>
      <c r="B3" s="2" t="s">
        <v>3</v>
      </c>
      <c r="C3" s="3" t="s">
        <v>6</v>
      </c>
      <c r="D3" s="4">
        <f>DATE(2025,4,12)</f>
        <v>45759</v>
      </c>
    </row>
    <row r="4" spans="1:4" s="2" customFormat="1" x14ac:dyDescent="0.25">
      <c r="A4" s="2" t="s">
        <v>7</v>
      </c>
      <c r="B4" s="2" t="s">
        <v>8</v>
      </c>
      <c r="C4" s="1" t="s">
        <v>9</v>
      </c>
      <c r="D4" s="4">
        <f>DATE(2025,4,14)</f>
        <v>45761</v>
      </c>
    </row>
    <row r="5" spans="1:4" s="2" customFormat="1" ht="45" x14ac:dyDescent="0.25">
      <c r="A5" s="2" t="s">
        <v>22</v>
      </c>
      <c r="B5" s="2" t="s">
        <v>8</v>
      </c>
      <c r="C5" s="1" t="s">
        <v>80</v>
      </c>
      <c r="D5" s="4">
        <f>DATE(2025,4,14)</f>
        <v>45761</v>
      </c>
    </row>
    <row r="6" spans="1:4" s="2" customFormat="1" x14ac:dyDescent="0.25"/>
    <row r="7" spans="1:4" s="2" customFormat="1" x14ac:dyDescent="0.25"/>
    <row r="8" spans="1:4" s="2" customFormat="1" x14ac:dyDescent="0.25"/>
    <row r="9" spans="1:4" s="2" customFormat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0B9-8F49-46C8-8EB7-0F5E66F92113}">
  <dimension ref="A1:I19"/>
  <sheetViews>
    <sheetView zoomScale="124" workbookViewId="0">
      <selection activeCell="H20" sqref="H20"/>
    </sheetView>
  </sheetViews>
  <sheetFormatPr defaultRowHeight="15" x14ac:dyDescent="0.25"/>
  <cols>
    <col min="1" max="1" width="11" customWidth="1"/>
    <col min="2" max="2" width="23.28515625" customWidth="1"/>
    <col min="3" max="3" width="14.28515625" customWidth="1"/>
    <col min="4" max="4" width="11" customWidth="1"/>
    <col min="5" max="5" width="188.28515625" customWidth="1"/>
    <col min="6" max="6" width="174.28515625" customWidth="1"/>
    <col min="7" max="7" width="21.5703125" customWidth="1"/>
    <col min="8" max="8" width="18.7109375" customWidth="1"/>
    <col min="9" max="9" width="2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5">
        <f>DATE(2025,4,4)</f>
        <v>45751</v>
      </c>
      <c r="B2" t="s">
        <v>21</v>
      </c>
      <c r="C2" t="s">
        <v>3</v>
      </c>
      <c r="D2" t="s">
        <v>22</v>
      </c>
      <c r="E2" t="s">
        <v>23</v>
      </c>
      <c r="F2" t="s">
        <v>24</v>
      </c>
      <c r="G2" t="s">
        <v>25</v>
      </c>
      <c r="H2" t="s">
        <v>79</v>
      </c>
      <c r="I2" t="s">
        <v>79</v>
      </c>
    </row>
    <row r="3" spans="1:9" x14ac:dyDescent="0.25">
      <c r="A3" s="5">
        <f t="shared" ref="A3:A12" si="0">DATE(2025,4,4)</f>
        <v>45751</v>
      </c>
      <c r="B3" t="s">
        <v>26</v>
      </c>
      <c r="C3" t="s">
        <v>3</v>
      </c>
      <c r="D3" t="s">
        <v>22</v>
      </c>
      <c r="E3" t="s">
        <v>27</v>
      </c>
      <c r="F3" t="s">
        <v>28</v>
      </c>
      <c r="G3" t="s">
        <v>25</v>
      </c>
      <c r="H3" t="s">
        <v>79</v>
      </c>
      <c r="I3" t="s">
        <v>79</v>
      </c>
    </row>
    <row r="4" spans="1:9" x14ac:dyDescent="0.25">
      <c r="A4" s="5">
        <f t="shared" si="0"/>
        <v>45751</v>
      </c>
      <c r="B4" t="s">
        <v>29</v>
      </c>
      <c r="C4" t="s">
        <v>3</v>
      </c>
      <c r="D4" t="s">
        <v>22</v>
      </c>
      <c r="E4" t="s">
        <v>30</v>
      </c>
      <c r="F4" t="s">
        <v>31</v>
      </c>
      <c r="G4" t="s">
        <v>25</v>
      </c>
      <c r="H4" t="s">
        <v>79</v>
      </c>
      <c r="I4" t="s">
        <v>79</v>
      </c>
    </row>
    <row r="5" spans="1:9" x14ac:dyDescent="0.25">
      <c r="A5" s="5">
        <f t="shared" si="0"/>
        <v>45751</v>
      </c>
      <c r="B5" t="s">
        <v>32</v>
      </c>
      <c r="C5" t="s">
        <v>3</v>
      </c>
      <c r="D5" t="s">
        <v>22</v>
      </c>
      <c r="E5" t="s">
        <v>33</v>
      </c>
      <c r="F5" t="s">
        <v>34</v>
      </c>
      <c r="G5" t="s">
        <v>25</v>
      </c>
      <c r="H5" t="s">
        <v>79</v>
      </c>
      <c r="I5" t="s">
        <v>79</v>
      </c>
    </row>
    <row r="6" spans="1:9" x14ac:dyDescent="0.25">
      <c r="A6" s="5">
        <f t="shared" si="0"/>
        <v>45751</v>
      </c>
      <c r="B6" t="s">
        <v>35</v>
      </c>
      <c r="C6" t="s">
        <v>3</v>
      </c>
      <c r="D6" t="s">
        <v>22</v>
      </c>
      <c r="E6" t="s">
        <v>36</v>
      </c>
      <c r="F6" t="s">
        <v>37</v>
      </c>
      <c r="G6" t="s">
        <v>25</v>
      </c>
      <c r="H6" t="s">
        <v>79</v>
      </c>
      <c r="I6" t="s">
        <v>79</v>
      </c>
    </row>
    <row r="7" spans="1:9" x14ac:dyDescent="0.25">
      <c r="A7" s="5">
        <f t="shared" si="0"/>
        <v>45751</v>
      </c>
      <c r="B7" t="s">
        <v>38</v>
      </c>
      <c r="C7" t="s">
        <v>3</v>
      </c>
      <c r="D7" t="s">
        <v>22</v>
      </c>
      <c r="E7" t="s">
        <v>39</v>
      </c>
      <c r="F7" t="s">
        <v>40</v>
      </c>
      <c r="G7" t="s">
        <v>25</v>
      </c>
      <c r="H7" t="s">
        <v>79</v>
      </c>
      <c r="I7" t="s">
        <v>79</v>
      </c>
    </row>
    <row r="8" spans="1:9" x14ac:dyDescent="0.25">
      <c r="A8" s="5">
        <f t="shared" si="0"/>
        <v>45751</v>
      </c>
      <c r="B8" t="s">
        <v>41</v>
      </c>
      <c r="C8" t="s">
        <v>3</v>
      </c>
      <c r="D8" t="s">
        <v>22</v>
      </c>
      <c r="E8" t="s">
        <v>42</v>
      </c>
      <c r="F8" t="s">
        <v>43</v>
      </c>
      <c r="G8" t="s">
        <v>25</v>
      </c>
      <c r="H8" t="s">
        <v>79</v>
      </c>
      <c r="I8" t="s">
        <v>79</v>
      </c>
    </row>
    <row r="9" spans="1:9" x14ac:dyDescent="0.25">
      <c r="A9" s="5">
        <f t="shared" si="0"/>
        <v>45751</v>
      </c>
      <c r="B9" t="s">
        <v>44</v>
      </c>
      <c r="C9" t="s">
        <v>3</v>
      </c>
      <c r="D9" t="s">
        <v>22</v>
      </c>
      <c r="E9" t="s">
        <v>45</v>
      </c>
      <c r="F9" t="s">
        <v>46</v>
      </c>
      <c r="G9" t="s">
        <v>25</v>
      </c>
      <c r="H9" t="s">
        <v>79</v>
      </c>
      <c r="I9" t="s">
        <v>79</v>
      </c>
    </row>
    <row r="10" spans="1:9" x14ac:dyDescent="0.25">
      <c r="A10" s="5">
        <f t="shared" si="0"/>
        <v>45751</v>
      </c>
      <c r="B10" t="s">
        <v>47</v>
      </c>
      <c r="C10" t="s">
        <v>3</v>
      </c>
      <c r="D10" t="s">
        <v>22</v>
      </c>
      <c r="E10" t="s">
        <v>48</v>
      </c>
      <c r="F10" t="s">
        <v>49</v>
      </c>
      <c r="G10" t="s">
        <v>25</v>
      </c>
      <c r="H10" t="s">
        <v>79</v>
      </c>
      <c r="I10" t="s">
        <v>79</v>
      </c>
    </row>
    <row r="11" spans="1:9" x14ac:dyDescent="0.25">
      <c r="A11" s="5">
        <f t="shared" si="0"/>
        <v>45751</v>
      </c>
      <c r="B11" t="s">
        <v>50</v>
      </c>
      <c r="C11" t="s">
        <v>3</v>
      </c>
      <c r="D11" t="s">
        <v>22</v>
      </c>
      <c r="E11" t="s">
        <v>51</v>
      </c>
      <c r="F11" t="s">
        <v>52</v>
      </c>
      <c r="G11" t="s">
        <v>25</v>
      </c>
      <c r="H11" t="s">
        <v>79</v>
      </c>
      <c r="I11" t="s">
        <v>79</v>
      </c>
    </row>
    <row r="12" spans="1:9" x14ac:dyDescent="0.25">
      <c r="A12" s="5">
        <f>DATE(2025,4,14)</f>
        <v>45761</v>
      </c>
      <c r="B12" t="s">
        <v>53</v>
      </c>
      <c r="C12" t="s">
        <v>8</v>
      </c>
      <c r="D12" t="s">
        <v>54</v>
      </c>
      <c r="E12" t="s">
        <v>55</v>
      </c>
      <c r="F12" t="s">
        <v>56</v>
      </c>
      <c r="G12" t="s">
        <v>57</v>
      </c>
      <c r="H12" t="s">
        <v>79</v>
      </c>
      <c r="I12" t="s">
        <v>79</v>
      </c>
    </row>
    <row r="13" spans="1:9" x14ac:dyDescent="0.25">
      <c r="A13" s="5">
        <f t="shared" ref="A13:A19" si="1">DATE(2025,4,14)</f>
        <v>45761</v>
      </c>
      <c r="B13" t="s">
        <v>58</v>
      </c>
      <c r="C13" t="s">
        <v>8</v>
      </c>
      <c r="D13" t="s">
        <v>54</v>
      </c>
      <c r="E13" t="s">
        <v>59</v>
      </c>
      <c r="F13" t="s">
        <v>60</v>
      </c>
      <c r="G13" t="s">
        <v>57</v>
      </c>
      <c r="H13" t="s">
        <v>79</v>
      </c>
      <c r="I13" t="s">
        <v>79</v>
      </c>
    </row>
    <row r="14" spans="1:9" x14ac:dyDescent="0.25">
      <c r="A14" s="5">
        <f t="shared" si="1"/>
        <v>45761</v>
      </c>
      <c r="B14" t="s">
        <v>61</v>
      </c>
      <c r="C14" t="s">
        <v>8</v>
      </c>
      <c r="D14" t="s">
        <v>54</v>
      </c>
      <c r="E14" t="s">
        <v>62</v>
      </c>
      <c r="F14" t="s">
        <v>63</v>
      </c>
      <c r="G14" t="s">
        <v>57</v>
      </c>
      <c r="H14" t="s">
        <v>79</v>
      </c>
      <c r="I14" t="s">
        <v>79</v>
      </c>
    </row>
    <row r="15" spans="1:9" x14ac:dyDescent="0.25">
      <c r="A15" s="5">
        <f t="shared" si="1"/>
        <v>45761</v>
      </c>
      <c r="B15" t="s">
        <v>64</v>
      </c>
      <c r="C15" t="s">
        <v>8</v>
      </c>
      <c r="D15" t="s">
        <v>54</v>
      </c>
      <c r="E15" t="s">
        <v>65</v>
      </c>
      <c r="F15" t="s">
        <v>66</v>
      </c>
      <c r="G15" t="s">
        <v>57</v>
      </c>
      <c r="H15" t="s">
        <v>79</v>
      </c>
      <c r="I15" t="s">
        <v>79</v>
      </c>
    </row>
    <row r="16" spans="1:9" x14ac:dyDescent="0.25">
      <c r="A16" s="5">
        <f t="shared" si="1"/>
        <v>45761</v>
      </c>
      <c r="B16" t="s">
        <v>67</v>
      </c>
      <c r="C16" t="s">
        <v>8</v>
      </c>
      <c r="D16" t="s">
        <v>54</v>
      </c>
      <c r="E16" t="s">
        <v>68</v>
      </c>
      <c r="F16" t="s">
        <v>69</v>
      </c>
      <c r="G16" t="s">
        <v>57</v>
      </c>
      <c r="H16" t="s">
        <v>79</v>
      </c>
      <c r="I16" t="s">
        <v>79</v>
      </c>
    </row>
    <row r="17" spans="1:9" x14ac:dyDescent="0.25">
      <c r="A17" s="5">
        <f t="shared" si="1"/>
        <v>45761</v>
      </c>
      <c r="B17" t="s">
        <v>70</v>
      </c>
      <c r="C17" t="s">
        <v>8</v>
      </c>
      <c r="D17" t="s">
        <v>54</v>
      </c>
      <c r="E17" t="s">
        <v>71</v>
      </c>
      <c r="F17" t="s">
        <v>72</v>
      </c>
      <c r="G17" t="s">
        <v>57</v>
      </c>
      <c r="H17" t="s">
        <v>79</v>
      </c>
      <c r="I17" t="s">
        <v>79</v>
      </c>
    </row>
    <row r="18" spans="1:9" x14ac:dyDescent="0.25">
      <c r="A18" s="5">
        <f t="shared" si="1"/>
        <v>45761</v>
      </c>
      <c r="B18" t="s">
        <v>73</v>
      </c>
      <c r="C18" t="s">
        <v>8</v>
      </c>
      <c r="D18" t="s">
        <v>54</v>
      </c>
      <c r="E18" t="s">
        <v>74</v>
      </c>
      <c r="F18" t="s">
        <v>75</v>
      </c>
      <c r="G18" t="s">
        <v>57</v>
      </c>
      <c r="H18" t="s">
        <v>79</v>
      </c>
      <c r="I18" t="s">
        <v>79</v>
      </c>
    </row>
    <row r="19" spans="1:9" x14ac:dyDescent="0.25">
      <c r="A19" s="5">
        <f t="shared" si="1"/>
        <v>45761</v>
      </c>
      <c r="B19" t="s">
        <v>76</v>
      </c>
      <c r="C19" t="s">
        <v>8</v>
      </c>
      <c r="D19" t="s">
        <v>54</v>
      </c>
      <c r="E19" t="s">
        <v>77</v>
      </c>
      <c r="F19" t="s">
        <v>78</v>
      </c>
      <c r="G19" t="s">
        <v>57</v>
      </c>
      <c r="H19" t="s">
        <v>79</v>
      </c>
      <c r="I19" t="s">
        <v>79</v>
      </c>
    </row>
  </sheetData>
  <dataValidations count="3">
    <dataValidation type="list" allowBlank="1" showInputMessage="1" showErrorMessage="1" sqref="H33:H1048576" xr:uid="{FDF361F9-8A76-4851-9C50-9A28BC1FE0CE}">
      <formula1>"open,inProgress,notApplicable,close"</formula1>
    </dataValidation>
    <dataValidation type="list" allowBlank="1" showInputMessage="1" showErrorMessage="1" sqref="H2:H32" xr:uid="{7106F391-5C30-4C5F-9FBD-F7D4EC019822}">
      <formula1>"Open,InProgress,NotApplicable,Closed"</formula1>
    </dataValidation>
    <dataValidation type="list" allowBlank="1" showInputMessage="1" showErrorMessage="1" sqref="I2:I32" xr:uid="{A78E9E59-D51C-493A-A3EB-CA8CF067530D}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Gehad Ashry</cp:lastModifiedBy>
  <dcterms:created xsi:type="dcterms:W3CDTF">2025-04-14T20:50:17Z</dcterms:created>
  <dcterms:modified xsi:type="dcterms:W3CDTF">2025-04-14T21:08:05Z</dcterms:modified>
</cp:coreProperties>
</file>