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\iti\6_QA\workshop\final\Group-3-Learning-hub\LH_RELEASEPLAN\"/>
    </mc:Choice>
  </mc:AlternateContent>
  <bookViews>
    <workbookView xWindow="0" yWindow="0" windowWidth="20490" windowHeight="7650"/>
  </bookViews>
  <sheets>
    <sheet name="VERSION_HISTORY" sheetId="5" r:id="rId1"/>
    <sheet name="RELEASE_PLAN" sheetId="1" r:id="rId2"/>
    <sheet name="ESTIMATED_TIME" sheetId="2" r:id="rId3"/>
  </sheets>
  <definedNames>
    <definedName name="_xlnm._FilterDatabase" localSheetId="1" hidden="1">RELEASE_PLAN!$A$22:$G$92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3" i="5"/>
  <c r="G15" i="1" l="1"/>
  <c r="G16" i="1"/>
  <c r="G13" i="1"/>
  <c r="G14" i="1"/>
  <c r="E18" i="1"/>
  <c r="F18" i="1"/>
  <c r="G17" i="1"/>
  <c r="B14" i="1"/>
  <c r="B15" i="1" s="1"/>
  <c r="F10" i="2"/>
  <c r="D10" i="2" l="1"/>
</calcChain>
</file>

<file path=xl/sharedStrings.xml><?xml version="1.0" encoding="utf-8"?>
<sst xmlns="http://schemas.openxmlformats.org/spreadsheetml/2006/main" count="275" uniqueCount="118">
  <si>
    <t>version_number</t>
  </si>
  <si>
    <t>Author</t>
  </si>
  <si>
    <t>Updates</t>
  </si>
  <si>
    <t>Date</t>
  </si>
  <si>
    <t>v4.0</t>
  </si>
  <si>
    <t>Ahmed Abuzaid</t>
  </si>
  <si>
    <t>planing for:
1: coding the featurs 
2:update test cases
3:excute test cases</t>
  </si>
  <si>
    <t>Release #5 Planning</t>
  </si>
  <si>
    <t>Start Date</t>
  </si>
  <si>
    <t>End Date</t>
  </si>
  <si>
    <t>17/5/2025</t>
  </si>
  <si>
    <t>Deliverables</t>
  </si>
  <si>
    <t>full tested software - comments from last release - PM Tasks</t>
  </si>
  <si>
    <t>Customer: amr</t>
  </si>
  <si>
    <t>Coach:youseff</t>
  </si>
  <si>
    <t>compeletion rate</t>
  </si>
  <si>
    <t>individuals</t>
  </si>
  <si>
    <t>logged</t>
  </si>
  <si>
    <t>team member</t>
  </si>
  <si>
    <t>estimated</t>
  </si>
  <si>
    <t>actual</t>
  </si>
  <si>
    <t>%</t>
  </si>
  <si>
    <t xml:space="preserve">time for not started </t>
  </si>
  <si>
    <t>time for inprogress</t>
  </si>
  <si>
    <t>gehad</t>
  </si>
  <si>
    <t>total</t>
  </si>
  <si>
    <t>hala</t>
  </si>
  <si>
    <t>% compeletion</t>
  </si>
  <si>
    <t>Ahmed</t>
  </si>
  <si>
    <t>mahmoud</t>
  </si>
  <si>
    <t>omar</t>
  </si>
  <si>
    <t>WORK_PACKAGE _ID</t>
  </si>
  <si>
    <t>Task_ID</t>
  </si>
  <si>
    <t>type (Create/Review)</t>
  </si>
  <si>
    <t>Estimated Hours</t>
  </si>
  <si>
    <t>Actual Hours</t>
  </si>
  <si>
    <t>Assigned Member</t>
  </si>
  <si>
    <t>Status</t>
  </si>
  <si>
    <t>% of compeletion</t>
  </si>
  <si>
    <t>remaining time
 for inprogress
 tasks</t>
  </si>
  <si>
    <t>WP_PO TASKS</t>
  </si>
  <si>
    <t>LH_RELEASEPLAN_001</t>
  </si>
  <si>
    <t>Create</t>
  </si>
  <si>
    <t>Eman</t>
  </si>
  <si>
    <t>in progress</t>
  </si>
  <si>
    <t>LH_BACKLOG_002</t>
  </si>
  <si>
    <t>Complete</t>
  </si>
  <si>
    <t>LH_TRACKING TASKS_003</t>
  </si>
  <si>
    <t>LH_ISSUESANDLOGS_004</t>
  </si>
  <si>
    <t>WP_TC</t>
  </si>
  <si>
    <t>LH_TC_LOGIN_001</t>
  </si>
  <si>
    <t>Gehad</t>
  </si>
  <si>
    <t>LH_TC_REGISTER_002</t>
  </si>
  <si>
    <t>Omar</t>
  </si>
  <si>
    <t>LH_TC_USERHOME_003</t>
  </si>
  <si>
    <t>Hala</t>
  </si>
  <si>
    <t>LH_TC_CATEGORIES_004</t>
  </si>
  <si>
    <t>LH_TC_PUBLISHARTICLE_005</t>
  </si>
  <si>
    <t>LH_TC_PUBLISHAUDIO_006</t>
  </si>
  <si>
    <t>LH_TC_PUBLISHVIDEO_007</t>
  </si>
  <si>
    <t>LH_TC_ADMINHOME_008</t>
  </si>
  <si>
    <t>LH_TC_DELETEPOST_009</t>
  </si>
  <si>
    <t>LH_TC_DELETEUSER_010</t>
  </si>
  <si>
    <t>LH_TC_NOTIFICATION_011</t>
  </si>
  <si>
    <t>LH_TC_SYSTEMCONSTRAINS_012</t>
  </si>
  <si>
    <t>LH_TC_LOGIN_013</t>
  </si>
  <si>
    <t>Review</t>
  </si>
  <si>
    <t>LH_TC_REGISTER_014</t>
  </si>
  <si>
    <t>LH_TC_USERHOME_015</t>
  </si>
  <si>
    <t>LH_TC_CATEGORIES_016</t>
  </si>
  <si>
    <t>LH_TC_PUBLISHARTICLE_017</t>
  </si>
  <si>
    <t>Mahmoud</t>
  </si>
  <si>
    <t>LH_TC_PUBLISHAUDIO_018</t>
  </si>
  <si>
    <t>LH_TC_PUBLISHVIDEO_019</t>
  </si>
  <si>
    <t>LH_TC_ADMINHOME_020</t>
  </si>
  <si>
    <t>LH_TC_DELETEPOST_021</t>
  </si>
  <si>
    <t>LH_TC_DELETEUSER_022</t>
  </si>
  <si>
    <t>LH_TC_NOTIFICATION_023</t>
  </si>
  <si>
    <t>LH_TC_SYSTEMCONSTRAINS_024</t>
  </si>
  <si>
    <t>WP_WRITINGCODE</t>
  </si>
  <si>
    <t>LH_CODE_USERHOME_003</t>
  </si>
  <si>
    <t>LH_CODE_CATEGORIES_004</t>
  </si>
  <si>
    <t>LH_CODE_PUBLISHARTICLE_005</t>
  </si>
  <si>
    <t>LH_CODE_PUBLISHAUDIO_006</t>
  </si>
  <si>
    <t>LH_CODE_PUBLISHVIDEO_007</t>
  </si>
  <si>
    <t>LH_CODE_ADMINHOME_008</t>
  </si>
  <si>
    <t>LH_CODE_DELETEPOST_009</t>
  </si>
  <si>
    <t>LH_CODE_DELETEUSER_010</t>
  </si>
  <si>
    <t>LH_CODE_LOGIN_011</t>
  </si>
  <si>
    <t>LH_CODE_REGISTER_012</t>
  </si>
  <si>
    <t>LH_CODE_USERHOME_013</t>
  </si>
  <si>
    <t>LH_CODE_CATEGORIES_014</t>
  </si>
  <si>
    <t>LH_CODE_PUBLISHARTICLE_015</t>
  </si>
  <si>
    <t>LH_CODE_PUBLISHAUDIO_016</t>
  </si>
  <si>
    <t>LH_CODE_PUBLISHVIDEO_017</t>
  </si>
  <si>
    <t>LH_CODE_ADMINHOME_018</t>
  </si>
  <si>
    <t>LH_CODE_DELETEPOST_019</t>
  </si>
  <si>
    <t>LH_CODE_DELETEUSER_020</t>
  </si>
  <si>
    <t>LH_CODE_LOGIN_021</t>
  </si>
  <si>
    <t>LH_CODE_REGISTER_022</t>
  </si>
  <si>
    <t>LH_CODE_REVIEW_REPORT</t>
  </si>
  <si>
    <t>LH_Release planing</t>
  </si>
  <si>
    <t>LH_Creating  backlog</t>
  </si>
  <si>
    <t>LH_Assigniing tasks</t>
  </si>
  <si>
    <t>LH_testing strategy</t>
  </si>
  <si>
    <t>WP_TC_Execution &amp; BUG REPORT</t>
  </si>
  <si>
    <t>WP_RTM</t>
  </si>
  <si>
    <t>LH_UPDATE RTM</t>
  </si>
  <si>
    <t>not Started</t>
  </si>
  <si>
    <t>WP_ISSUES&amp;LOGS</t>
  </si>
  <si>
    <t>LH_ISSUESANDLOGS</t>
  </si>
  <si>
    <t>WP_TEST SUMMARY REPORT</t>
  </si>
  <si>
    <t>LH_TEST SUMMARY REPORT</t>
  </si>
  <si>
    <t>Name</t>
  </si>
  <si>
    <t>Available Time</t>
  </si>
  <si>
    <t>Planed Time</t>
  </si>
  <si>
    <t>Actual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</si>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</sst>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"/>
      <scheme val="minor"/>
    </font>
    <font>
      <b/>
      <sz val="16"/>
      <color theme="0"/>
      <name val="Calibri"/>
      <family val="2"/>
      <scheme val="minor"/>
    </font>
    <font>
      <b/>
      <sz val="14"/>
      <color theme="1" tint="4.9989318521683403E-2"/>
      <name val="Calibri"/>
      <family val="2"/>
      <charset val="1"/>
      <scheme val="minor"/>
    </font>
    <font>
      <b/>
      <sz val="14"/>
      <color theme="0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6"/>
      <color theme="0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6"/>
      <color theme="1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8"/>
      <color theme="1"/>
      <name val="Cambria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2" borderId="4" xfId="0" applyFont="1" applyFill="1" applyBorder="1"/>
    <xf numFmtId="0" fontId="4" fillId="0" borderId="3" xfId="0" applyFont="1" applyBorder="1"/>
    <xf numFmtId="0" fontId="5" fillId="0" borderId="0" xfId="0" applyFont="1"/>
    <xf numFmtId="0" fontId="1" fillId="0" borderId="0" xfId="0" applyFont="1"/>
    <xf numFmtId="0" fontId="1" fillId="5" borderId="0" xfId="0" applyFont="1" applyFill="1"/>
    <xf numFmtId="0" fontId="10" fillId="0" borderId="0" xfId="0" applyFont="1"/>
    <xf numFmtId="0" fontId="2" fillId="5" borderId="4" xfId="0" applyFont="1" applyFill="1" applyBorder="1"/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4" borderId="5" xfId="0" applyFont="1" applyFill="1" applyBorder="1"/>
    <xf numFmtId="0" fontId="4" fillId="0" borderId="4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9" xfId="0" applyFont="1" applyBorder="1"/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 applyAlignment="1">
      <alignment horizontal="center" vertical="center"/>
    </xf>
    <xf numFmtId="0" fontId="4" fillId="0" borderId="5" xfId="0" applyFont="1" applyBorder="1"/>
    <xf numFmtId="0" fontId="4" fillId="8" borderId="11" xfId="0" applyFont="1" applyFill="1" applyBorder="1" applyAlignment="1">
      <alignment horizontal="center"/>
    </xf>
    <xf numFmtId="0" fontId="2" fillId="5" borderId="7" xfId="0" applyFont="1" applyFill="1" applyBorder="1"/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8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12" fillId="0" borderId="0" xfId="4" applyFont="1" applyFill="1" applyBorder="1" applyAlignment="1"/>
    <xf numFmtId="14" fontId="0" fillId="0" borderId="0" xfId="0" applyNumberFormat="1"/>
    <xf numFmtId="0" fontId="0" fillId="0" borderId="0" xfId="0" applyAlignment="1">
      <alignment vertical="center"/>
    </xf>
    <xf numFmtId="0" fontId="0" fillId="9" borderId="11" xfId="0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9" fontId="4" fillId="0" borderId="1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4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/>
    <xf numFmtId="9" fontId="4" fillId="0" borderId="16" xfId="0" applyNumberFormat="1" applyFont="1" applyBorder="1" applyAlignment="1">
      <alignment horizontal="center"/>
    </xf>
    <xf numFmtId="0" fontId="4" fillId="0" borderId="13" xfId="0" applyFont="1" applyBorder="1"/>
    <xf numFmtId="0" fontId="4" fillId="12" borderId="13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11" xfId="0" applyFont="1" applyBorder="1" applyAlignment="1">
      <alignment horizontal="center"/>
    </xf>
    <xf numFmtId="0" fontId="10" fillId="6" borderId="18" xfId="1" applyFont="1" applyFill="1" applyBorder="1" applyAlignment="1">
      <alignment horizontal="center" vertical="center"/>
    </xf>
    <xf numFmtId="2" fontId="10" fillId="0" borderId="18" xfId="1" applyNumberFormat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2" fontId="10" fillId="6" borderId="18" xfId="1" applyNumberFormat="1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</cellXfs>
  <cellStyles count="5">
    <cellStyle name="40% - Accent1 2" xfId="3"/>
    <cellStyle name="Normal" xfId="0" builtinId="0"/>
    <cellStyle name="Normal 2" xfId="1"/>
    <cellStyle name="Title" xfId="4" builtinId="15"/>
    <cellStyle name="Title 2" xfId="2"/>
  </cellStyles>
  <dxfs count="3">
    <dxf>
      <border outline="0">
        <top style="thin">
          <color indexed="64"/>
        </top>
        <bottom style="thin">
          <color rgb="FF000000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2:E3" totalsRowShown="0" headerRowDxfId="2" headerRowBorderDxfId="1" tableBorderDxfId="0">
  <autoFilter ref="B2:E3"/>
  <tableColumns count="4">
    <tableColumn id="1" name="version_number"/>
    <tableColumn id="2" name="Author"/>
    <tableColumn id="3" name="Updates"/>
    <tableColumn id="4" name="Date">
      <calculatedColumnFormula>DATE(2025,5,10)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7" sqref="D7"/>
    </sheetView>
  </sheetViews>
  <sheetFormatPr defaultColWidth="9.140625" defaultRowHeight="21" x14ac:dyDescent="0.35"/>
  <cols>
    <col min="1" max="1" width="9.140625" style="5"/>
    <col min="2" max="2" width="25.28515625" style="5" customWidth="1"/>
    <col min="3" max="3" width="20.42578125" style="5" bestFit="1" customWidth="1"/>
    <col min="4" max="4" width="44" style="5" customWidth="1"/>
    <col min="5" max="5" width="15.5703125" style="5" bestFit="1" customWidth="1"/>
    <col min="6" max="16384" width="9.140625" style="5"/>
  </cols>
  <sheetData>
    <row r="1" spans="1:10" s="6" customFormat="1" x14ac:dyDescent="0.35"/>
    <row r="2" spans="1:10" s="6" customFormat="1" x14ac:dyDescent="0.35">
      <c r="B2" s="18" t="s">
        <v>0</v>
      </c>
      <c r="C2" s="18" t="s">
        <v>1</v>
      </c>
      <c r="D2" s="18" t="s">
        <v>2</v>
      </c>
      <c r="E2" s="18" t="s">
        <v>3</v>
      </c>
      <c r="F2" s="7"/>
      <c r="G2" s="7"/>
      <c r="H2" s="7"/>
      <c r="I2" s="7"/>
      <c r="J2" s="7"/>
    </row>
    <row r="3" spans="1:10" s="15" customFormat="1" ht="84" x14ac:dyDescent="0.25">
      <c r="A3" s="12"/>
      <c r="B3" s="17" t="s">
        <v>4</v>
      </c>
      <c r="C3" s="13" t="s">
        <v>5</v>
      </c>
      <c r="D3" s="14" t="s">
        <v>6</v>
      </c>
      <c r="E3" s="16">
        <f>DATE(2025,5,10)</f>
        <v>45787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I107"/>
  <sheetViews>
    <sheetView topLeftCell="A80" zoomScaleNormal="100" workbookViewId="0">
      <selection activeCell="D95" sqref="D95"/>
    </sheetView>
  </sheetViews>
  <sheetFormatPr defaultColWidth="9.140625" defaultRowHeight="18.75" x14ac:dyDescent="0.3"/>
  <cols>
    <col min="1" max="1" width="39.7109375" style="41" customWidth="1"/>
    <col min="2" max="2" width="40.42578125" style="11" bestFit="1" customWidth="1"/>
    <col min="3" max="3" width="26.7109375" style="10" customWidth="1"/>
    <col min="4" max="4" width="21.140625" style="2" customWidth="1"/>
    <col min="5" max="5" width="17.5703125" style="58" customWidth="1"/>
    <col min="6" max="6" width="24.28515625" style="58" customWidth="1"/>
    <col min="7" max="7" width="18.5703125" style="1" customWidth="1"/>
    <col min="8" max="8" width="21.28515625" style="58" bestFit="1" customWidth="1"/>
    <col min="9" max="9" width="20.85546875" style="1" customWidth="1"/>
    <col min="10" max="11" width="9.140625" style="1"/>
    <col min="12" max="12" width="16.85546875" style="1" bestFit="1" customWidth="1"/>
    <col min="13" max="13" width="12.140625" style="1" bestFit="1" customWidth="1"/>
    <col min="14" max="16384" width="9.140625" style="1"/>
  </cols>
  <sheetData>
    <row r="1" spans="1:10" s="22" customFormat="1" ht="19.5" thickBot="1" x14ac:dyDescent="0.35">
      <c r="A1" s="21"/>
      <c r="B1" s="20"/>
      <c r="C1" s="21"/>
      <c r="D1" s="21"/>
      <c r="E1" s="54"/>
      <c r="F1" s="54"/>
      <c r="H1" s="54"/>
    </row>
    <row r="2" spans="1:10" s="22" customFormat="1" ht="24" thickBot="1" x14ac:dyDescent="0.4">
      <c r="A2" s="75" t="s">
        <v>7</v>
      </c>
      <c r="B2" s="76"/>
      <c r="C2" s="45"/>
      <c r="D2" s="45"/>
      <c r="E2" s="55"/>
      <c r="F2" s="55"/>
      <c r="G2" s="45"/>
      <c r="H2" s="55"/>
      <c r="I2" s="45"/>
      <c r="J2" s="45"/>
    </row>
    <row r="3" spans="1:10" s="22" customFormat="1" ht="19.5" thickBot="1" x14ac:dyDescent="0.35">
      <c r="A3" s="51" t="s">
        <v>8</v>
      </c>
      <c r="B3" s="51" t="s">
        <v>9</v>
      </c>
      <c r="C3"/>
      <c r="D3"/>
      <c r="E3" s="85"/>
      <c r="F3" s="85"/>
      <c r="G3" s="85"/>
      <c r="H3" s="85"/>
      <c r="I3" s="85"/>
      <c r="J3" s="85"/>
    </row>
    <row r="4" spans="1:10" s="22" customFormat="1" ht="19.5" thickBot="1" x14ac:dyDescent="0.35">
      <c r="A4" s="49">
        <v>45935</v>
      </c>
      <c r="B4" s="49" t="s">
        <v>10</v>
      </c>
      <c r="C4" s="46"/>
      <c r="D4" s="46"/>
      <c r="E4" s="84"/>
      <c r="F4" s="85"/>
      <c r="G4" s="85"/>
      <c r="H4" s="85"/>
      <c r="I4" s="85"/>
      <c r="J4" s="85"/>
    </row>
    <row r="5" spans="1:10" s="22" customFormat="1" ht="19.5" thickBot="1" x14ac:dyDescent="0.35">
      <c r="A5" s="80" t="s">
        <v>11</v>
      </c>
      <c r="B5" s="81"/>
      <c r="C5"/>
      <c r="D5"/>
      <c r="E5" s="53"/>
      <c r="F5" s="53"/>
      <c r="G5"/>
      <c r="H5" s="53"/>
      <c r="I5"/>
      <c r="J5"/>
    </row>
    <row r="6" spans="1:10" s="22" customFormat="1" ht="19.5" thickBot="1" x14ac:dyDescent="0.35">
      <c r="A6" s="82" t="s">
        <v>12</v>
      </c>
      <c r="B6" s="83"/>
      <c r="C6" s="47"/>
      <c r="D6" s="47"/>
      <c r="E6" s="56"/>
      <c r="F6" s="56"/>
      <c r="G6" s="47"/>
      <c r="H6" s="56"/>
      <c r="I6" s="47"/>
      <c r="J6" s="47"/>
    </row>
    <row r="7" spans="1:10" s="22" customFormat="1" ht="19.5" thickBot="1" x14ac:dyDescent="0.35">
      <c r="A7" s="48" t="s">
        <v>13</v>
      </c>
      <c r="B7" s="50" t="s">
        <v>14</v>
      </c>
      <c r="C7"/>
      <c r="D7"/>
      <c r="E7" s="54"/>
      <c r="F7" s="53"/>
      <c r="G7"/>
      <c r="H7" s="53"/>
      <c r="I7"/>
      <c r="J7"/>
    </row>
    <row r="8" spans="1:10" s="22" customFormat="1" x14ac:dyDescent="0.3">
      <c r="A8" s="21"/>
      <c r="B8" s="20"/>
      <c r="C8" s="21"/>
      <c r="D8" s="21"/>
      <c r="E8" s="54"/>
      <c r="F8" s="54"/>
      <c r="H8" s="54"/>
    </row>
    <row r="9" spans="1:10" s="22" customFormat="1" ht="19.5" thickBot="1" x14ac:dyDescent="0.35">
      <c r="A9" s="21"/>
      <c r="B9" s="20"/>
      <c r="C9" s="21"/>
      <c r="D9" s="21"/>
      <c r="E9" s="54"/>
      <c r="F9" s="54"/>
      <c r="H9" s="54"/>
    </row>
    <row r="10" spans="1:10" s="28" customFormat="1" ht="19.5" thickBot="1" x14ac:dyDescent="0.35">
      <c r="A10" s="67" t="s">
        <v>15</v>
      </c>
      <c r="B10" s="86"/>
      <c r="C10" s="21"/>
      <c r="D10" s="67" t="s">
        <v>16</v>
      </c>
      <c r="E10" s="67"/>
      <c r="F10" s="67"/>
      <c r="G10" s="67"/>
      <c r="H10" s="60"/>
    </row>
    <row r="11" spans="1:10" ht="19.5" thickBot="1" x14ac:dyDescent="0.35">
      <c r="A11" s="25" t="s">
        <v>17</v>
      </c>
      <c r="B11" s="25">
        <v>116.5</v>
      </c>
      <c r="C11" s="27"/>
      <c r="D11" s="26" t="s">
        <v>18</v>
      </c>
      <c r="E11" s="35" t="s">
        <v>19</v>
      </c>
      <c r="F11" s="35" t="s">
        <v>20</v>
      </c>
      <c r="G11" s="26" t="s">
        <v>21</v>
      </c>
      <c r="H11" s="61"/>
    </row>
    <row r="12" spans="1:10" ht="19.5" thickBot="1" x14ac:dyDescent="0.35">
      <c r="A12" s="25" t="s">
        <v>22</v>
      </c>
      <c r="B12" s="25">
        <v>1.5</v>
      </c>
      <c r="C12" s="27"/>
      <c r="D12" s="26"/>
      <c r="E12" s="35">
        <v>14.5</v>
      </c>
      <c r="F12" s="35">
        <v>14</v>
      </c>
      <c r="G12" s="26">
        <f>(F12/E12)*100</f>
        <v>96.551724137931032</v>
      </c>
      <c r="H12" s="61"/>
    </row>
    <row r="13" spans="1:10" ht="19.5" thickBot="1" x14ac:dyDescent="0.35">
      <c r="A13" s="25" t="s">
        <v>23</v>
      </c>
      <c r="B13" s="25">
        <v>6</v>
      </c>
      <c r="C13" s="27"/>
      <c r="D13" s="26" t="s">
        <v>24</v>
      </c>
      <c r="E13" s="35">
        <v>13</v>
      </c>
      <c r="F13" s="35">
        <v>18.75</v>
      </c>
      <c r="G13" s="26">
        <f t="shared" ref="G13:G17" si="0">(F13/E13)*100</f>
        <v>144.23076923076923</v>
      </c>
      <c r="H13" s="61"/>
    </row>
    <row r="14" spans="1:10" ht="19.5" thickBot="1" x14ac:dyDescent="0.35">
      <c r="A14" s="25" t="s">
        <v>25</v>
      </c>
      <c r="B14" s="25">
        <f>SUM(B11:B13)</f>
        <v>124</v>
      </c>
      <c r="C14" s="27"/>
      <c r="D14" s="26" t="s">
        <v>26</v>
      </c>
      <c r="E14" s="35">
        <v>12</v>
      </c>
      <c r="F14" s="35">
        <v>16.5</v>
      </c>
      <c r="G14" s="26">
        <f t="shared" si="0"/>
        <v>137.5</v>
      </c>
      <c r="H14" s="61"/>
    </row>
    <row r="15" spans="1:10" ht="19.5" thickBot="1" x14ac:dyDescent="0.35">
      <c r="A15" s="40" t="s">
        <v>27</v>
      </c>
      <c r="B15" s="29">
        <f>(B11/B14)*100</f>
        <v>93.951612903225808</v>
      </c>
      <c r="C15" s="37"/>
      <c r="D15" s="26" t="s">
        <v>28</v>
      </c>
      <c r="E15" s="35">
        <v>23.5</v>
      </c>
      <c r="F15" s="35">
        <v>26.5</v>
      </c>
      <c r="G15" s="26">
        <f t="shared" si="0"/>
        <v>112.7659574468085</v>
      </c>
      <c r="H15" s="61"/>
    </row>
    <row r="16" spans="1:10" ht="19.5" thickBot="1" x14ac:dyDescent="0.35">
      <c r="A16" s="21"/>
      <c r="B16" s="20"/>
      <c r="C16" s="21"/>
      <c r="D16" s="26" t="s">
        <v>29</v>
      </c>
      <c r="E16" s="35">
        <v>28.5</v>
      </c>
      <c r="F16" s="35">
        <v>30</v>
      </c>
      <c r="G16" s="26">
        <f t="shared" si="0"/>
        <v>105.26315789473684</v>
      </c>
      <c r="H16" s="61"/>
    </row>
    <row r="17" spans="1:4065" ht="19.5" thickBot="1" x14ac:dyDescent="0.35">
      <c r="A17" s="21"/>
      <c r="B17" s="20"/>
      <c r="C17" s="21"/>
      <c r="D17" s="26" t="s">
        <v>30</v>
      </c>
      <c r="E17" s="35">
        <v>18</v>
      </c>
      <c r="F17" s="35">
        <v>24</v>
      </c>
      <c r="G17" s="26">
        <f t="shared" si="0"/>
        <v>133.33333333333331</v>
      </c>
      <c r="H17" s="61"/>
    </row>
    <row r="18" spans="1:4065" ht="19.5" thickBot="1" x14ac:dyDescent="0.35">
      <c r="A18" s="21"/>
      <c r="B18" s="20"/>
      <c r="C18" s="21"/>
      <c r="D18" s="25" t="s">
        <v>25</v>
      </c>
      <c r="E18" s="35">
        <f>SUM(E12:E17)</f>
        <v>109.5</v>
      </c>
      <c r="F18" s="35">
        <f>SUM(F12:F17)</f>
        <v>129.75</v>
      </c>
      <c r="G18" s="26"/>
      <c r="H18" s="61"/>
    </row>
    <row r="19" spans="1:4065" x14ac:dyDescent="0.3">
      <c r="A19" s="21"/>
      <c r="B19" s="20"/>
      <c r="C19" s="21"/>
      <c r="D19" s="24"/>
      <c r="E19" s="57"/>
      <c r="F19" s="57"/>
      <c r="G19" s="28"/>
    </row>
    <row r="20" spans="1:4065" x14ac:dyDescent="0.3">
      <c r="A20" s="21"/>
      <c r="B20" s="20"/>
      <c r="C20" s="21"/>
      <c r="D20" s="24"/>
    </row>
    <row r="21" spans="1:4065" ht="19.5" thickBot="1" x14ac:dyDescent="0.35">
      <c r="A21" s="21"/>
      <c r="B21" s="20"/>
      <c r="C21" s="21"/>
      <c r="D21" s="38"/>
      <c r="E21" s="59"/>
      <c r="F21" s="59"/>
      <c r="G21" s="19"/>
      <c r="H21" s="59"/>
      <c r="I21" s="19"/>
    </row>
    <row r="22" spans="1:4065" s="3" customFormat="1" ht="57" thickBot="1" x14ac:dyDescent="0.35">
      <c r="A22" s="31" t="s">
        <v>31</v>
      </c>
      <c r="B22" s="31" t="s">
        <v>32</v>
      </c>
      <c r="C22" s="31" t="s">
        <v>33</v>
      </c>
      <c r="D22" s="31" t="s">
        <v>34</v>
      </c>
      <c r="E22" s="32" t="s">
        <v>35</v>
      </c>
      <c r="F22" s="32" t="s">
        <v>36</v>
      </c>
      <c r="G22" s="32" t="s">
        <v>37</v>
      </c>
      <c r="H22" s="32" t="s">
        <v>38</v>
      </c>
      <c r="I22" s="33" t="s">
        <v>39</v>
      </c>
      <c r="J22" s="3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  <c r="AMI22" s="9"/>
      <c r="AMJ22" s="9"/>
      <c r="AMK22" s="9"/>
      <c r="AML22" s="9"/>
      <c r="AMM22" s="9"/>
      <c r="AMN22" s="9"/>
      <c r="AMO22" s="9"/>
      <c r="AMP22" s="9"/>
      <c r="AMQ22" s="9"/>
      <c r="AMR22" s="9"/>
      <c r="AMS22" s="9"/>
      <c r="AMT22" s="9"/>
      <c r="AMU22" s="9"/>
      <c r="AMV22" s="9"/>
      <c r="AMW22" s="9"/>
      <c r="AMX22" s="9"/>
      <c r="AMY22" s="9"/>
      <c r="AMZ22" s="9"/>
      <c r="ANA22" s="9"/>
      <c r="ANB22" s="9"/>
      <c r="ANC22" s="9"/>
      <c r="AND22" s="9"/>
      <c r="ANE22" s="9"/>
      <c r="ANF22" s="9"/>
      <c r="ANG22" s="9"/>
      <c r="ANH22" s="9"/>
      <c r="ANI22" s="9"/>
      <c r="ANJ22" s="9"/>
      <c r="ANK22" s="9"/>
      <c r="ANL22" s="9"/>
      <c r="ANM22" s="9"/>
      <c r="ANN22" s="9"/>
      <c r="ANO22" s="9"/>
      <c r="ANP22" s="9"/>
      <c r="ANQ22" s="9"/>
      <c r="ANR22" s="9"/>
      <c r="ANS22" s="9"/>
      <c r="ANT22" s="9"/>
      <c r="ANU22" s="9"/>
      <c r="ANV22" s="9"/>
      <c r="ANW22" s="9"/>
      <c r="ANX22" s="9"/>
      <c r="ANY22" s="9"/>
      <c r="ANZ22" s="9"/>
      <c r="AOA22" s="9"/>
      <c r="AOB22" s="9"/>
      <c r="AOC22" s="9"/>
      <c r="AOD22" s="9"/>
      <c r="AOE22" s="9"/>
      <c r="AOF22" s="9"/>
      <c r="AOG22" s="9"/>
      <c r="AOH22" s="9"/>
      <c r="AOI22" s="9"/>
      <c r="AOJ22" s="9"/>
      <c r="AOK22" s="9"/>
      <c r="AOL22" s="9"/>
      <c r="AOM22" s="9"/>
      <c r="AON22" s="9"/>
      <c r="AOO22" s="9"/>
      <c r="AOP22" s="9"/>
      <c r="AOQ22" s="9"/>
      <c r="AOR22" s="9"/>
      <c r="AOS22" s="9"/>
      <c r="AOT22" s="9"/>
      <c r="AOU22" s="9"/>
      <c r="AOV22" s="9"/>
      <c r="AOW22" s="9"/>
      <c r="AOX22" s="9"/>
      <c r="AOY22" s="9"/>
      <c r="AOZ22" s="9"/>
      <c r="APA22" s="9"/>
      <c r="APB22" s="9"/>
      <c r="APC22" s="9"/>
      <c r="APD22" s="9"/>
      <c r="APE22" s="9"/>
      <c r="APF22" s="9"/>
      <c r="APG22" s="9"/>
      <c r="APH22" s="9"/>
      <c r="API22" s="9"/>
      <c r="APJ22" s="9"/>
      <c r="APK22" s="9"/>
      <c r="APL22" s="9"/>
      <c r="APM22" s="9"/>
      <c r="APN22" s="9"/>
      <c r="APO22" s="9"/>
      <c r="APP22" s="9"/>
      <c r="APQ22" s="9"/>
      <c r="APR22" s="9"/>
      <c r="APS22" s="9"/>
      <c r="APT22" s="9"/>
      <c r="APU22" s="9"/>
      <c r="APV22" s="9"/>
      <c r="APW22" s="9"/>
      <c r="APX22" s="9"/>
      <c r="APY22" s="9"/>
      <c r="APZ22" s="9"/>
      <c r="AQA22" s="9"/>
      <c r="AQB22" s="9"/>
      <c r="AQC22" s="9"/>
      <c r="AQD22" s="9"/>
      <c r="AQE22" s="9"/>
      <c r="AQF22" s="9"/>
      <c r="AQG22" s="9"/>
      <c r="AQH22" s="9"/>
      <c r="AQI22" s="9"/>
      <c r="AQJ22" s="9"/>
      <c r="AQK22" s="9"/>
      <c r="AQL22" s="9"/>
      <c r="AQM22" s="9"/>
      <c r="AQN22" s="9"/>
      <c r="AQO22" s="9"/>
      <c r="AQP22" s="9"/>
      <c r="AQQ22" s="9"/>
      <c r="AQR22" s="9"/>
      <c r="AQS22" s="9"/>
      <c r="AQT22" s="9"/>
      <c r="AQU22" s="9"/>
      <c r="AQV22" s="9"/>
      <c r="AQW22" s="9"/>
      <c r="AQX22" s="9"/>
      <c r="AQY22" s="9"/>
      <c r="AQZ22" s="9"/>
      <c r="ARA22" s="9"/>
      <c r="ARB22" s="9"/>
      <c r="ARC22" s="9"/>
      <c r="ARD22" s="9"/>
      <c r="ARE22" s="9"/>
      <c r="ARF22" s="9"/>
      <c r="ARG22" s="9"/>
      <c r="ARH22" s="9"/>
      <c r="ARI22" s="9"/>
      <c r="ARJ22" s="9"/>
      <c r="ARK22" s="9"/>
      <c r="ARL22" s="9"/>
      <c r="ARM22" s="9"/>
      <c r="ARN22" s="9"/>
      <c r="ARO22" s="9"/>
      <c r="ARP22" s="9"/>
      <c r="ARQ22" s="9"/>
      <c r="ARR22" s="9"/>
      <c r="ARS22" s="9"/>
      <c r="ART22" s="9"/>
      <c r="ARU22" s="9"/>
      <c r="ARV22" s="9"/>
      <c r="ARW22" s="9"/>
      <c r="ARX22" s="9"/>
      <c r="ARY22" s="9"/>
      <c r="ARZ22" s="9"/>
      <c r="ASA22" s="9"/>
      <c r="ASB22" s="9"/>
      <c r="ASC22" s="9"/>
      <c r="ASD22" s="9"/>
      <c r="ASE22" s="9"/>
      <c r="ASF22" s="9"/>
      <c r="ASG22" s="9"/>
      <c r="ASH22" s="9"/>
      <c r="ASI22" s="9"/>
      <c r="ASJ22" s="9"/>
      <c r="ASK22" s="9"/>
      <c r="ASL22" s="9"/>
      <c r="ASM22" s="9"/>
      <c r="ASN22" s="9"/>
      <c r="ASO22" s="9"/>
      <c r="ASP22" s="9"/>
      <c r="ASQ22" s="9"/>
      <c r="ASR22" s="9"/>
      <c r="ASS22" s="9"/>
      <c r="AST22" s="9"/>
      <c r="ASU22" s="9"/>
      <c r="ASV22" s="9"/>
      <c r="ASW22" s="9"/>
      <c r="ASX22" s="9"/>
      <c r="ASY22" s="9"/>
      <c r="ASZ22" s="9"/>
      <c r="ATA22" s="9"/>
      <c r="ATB22" s="9"/>
      <c r="ATC22" s="9"/>
      <c r="ATD22" s="9"/>
      <c r="ATE22" s="9"/>
      <c r="ATF22" s="9"/>
      <c r="ATG22" s="9"/>
      <c r="ATH22" s="9"/>
      <c r="ATI22" s="9"/>
      <c r="ATJ22" s="9"/>
      <c r="ATK22" s="9"/>
      <c r="ATL22" s="9"/>
      <c r="ATM22" s="9"/>
      <c r="ATN22" s="9"/>
      <c r="ATO22" s="9"/>
      <c r="ATP22" s="9"/>
      <c r="ATQ22" s="9"/>
      <c r="ATR22" s="9"/>
      <c r="ATS22" s="9"/>
      <c r="ATT22" s="9"/>
      <c r="ATU22" s="9"/>
      <c r="ATV22" s="9"/>
      <c r="ATW22" s="9"/>
      <c r="ATX22" s="9"/>
      <c r="ATY22" s="9"/>
      <c r="ATZ22" s="9"/>
      <c r="AUA22" s="9"/>
      <c r="AUB22" s="9"/>
      <c r="AUC22" s="9"/>
      <c r="AUD22" s="9"/>
      <c r="AUE22" s="9"/>
      <c r="AUF22" s="9"/>
      <c r="AUG22" s="9"/>
      <c r="AUH22" s="9"/>
      <c r="AUI22" s="9"/>
      <c r="AUJ22" s="9"/>
      <c r="AUK22" s="9"/>
      <c r="AUL22" s="9"/>
      <c r="AUM22" s="9"/>
      <c r="AUN22" s="9"/>
      <c r="AUO22" s="9"/>
      <c r="AUP22" s="9"/>
      <c r="AUQ22" s="9"/>
      <c r="AUR22" s="9"/>
      <c r="AUS22" s="9"/>
      <c r="AUT22" s="9"/>
      <c r="AUU22" s="9"/>
      <c r="AUV22" s="9"/>
      <c r="AUW22" s="9"/>
      <c r="AUX22" s="9"/>
      <c r="AUY22" s="9"/>
      <c r="AUZ22" s="9"/>
      <c r="AVA22" s="9"/>
      <c r="AVB22" s="9"/>
      <c r="AVC22" s="9"/>
      <c r="AVD22" s="9"/>
      <c r="AVE22" s="9"/>
      <c r="AVF22" s="9"/>
      <c r="AVG22" s="9"/>
      <c r="AVH22" s="9"/>
      <c r="AVI22" s="9"/>
      <c r="AVJ22" s="9"/>
      <c r="AVK22" s="9"/>
      <c r="AVL22" s="9"/>
      <c r="AVM22" s="9"/>
      <c r="AVN22" s="9"/>
      <c r="AVO22" s="9"/>
      <c r="AVP22" s="9"/>
      <c r="AVQ22" s="9"/>
      <c r="AVR22" s="9"/>
      <c r="AVS22" s="9"/>
      <c r="AVT22" s="9"/>
      <c r="AVU22" s="9"/>
      <c r="AVV22" s="9"/>
      <c r="AVW22" s="9"/>
      <c r="AVX22" s="9"/>
      <c r="AVY22" s="9"/>
      <c r="AVZ22" s="9"/>
      <c r="AWA22" s="9"/>
      <c r="AWB22" s="9"/>
      <c r="AWC22" s="9"/>
      <c r="AWD22" s="9"/>
      <c r="AWE22" s="9"/>
      <c r="AWF22" s="9"/>
      <c r="AWG22" s="9"/>
      <c r="AWH22" s="9"/>
      <c r="AWI22" s="9"/>
      <c r="AWJ22" s="9"/>
      <c r="AWK22" s="9"/>
      <c r="AWL22" s="9"/>
      <c r="AWM22" s="9"/>
      <c r="AWN22" s="9"/>
      <c r="AWO22" s="9"/>
      <c r="AWP22" s="9"/>
      <c r="AWQ22" s="9"/>
      <c r="AWR22" s="9"/>
      <c r="AWS22" s="9"/>
      <c r="AWT22" s="9"/>
      <c r="AWU22" s="9"/>
      <c r="AWV22" s="9"/>
      <c r="AWW22" s="9"/>
      <c r="AWX22" s="9"/>
      <c r="AWY22" s="9"/>
      <c r="AWZ22" s="9"/>
      <c r="AXA22" s="9"/>
      <c r="AXB22" s="9"/>
      <c r="AXC22" s="9"/>
      <c r="AXD22" s="9"/>
      <c r="AXE22" s="9"/>
      <c r="AXF22" s="9"/>
      <c r="AXG22" s="9"/>
      <c r="AXH22" s="9"/>
      <c r="AXI22" s="9"/>
      <c r="AXJ22" s="9"/>
      <c r="AXK22" s="9"/>
      <c r="AXL22" s="9"/>
      <c r="AXM22" s="9"/>
      <c r="AXN22" s="9"/>
      <c r="AXO22" s="9"/>
      <c r="AXP22" s="9"/>
      <c r="AXQ22" s="9"/>
      <c r="AXR22" s="9"/>
      <c r="AXS22" s="9"/>
      <c r="AXT22" s="9"/>
      <c r="AXU22" s="9"/>
      <c r="AXV22" s="9"/>
      <c r="AXW22" s="9"/>
      <c r="AXX22" s="9"/>
      <c r="AXY22" s="9"/>
      <c r="AXZ22" s="9"/>
      <c r="AYA22" s="9"/>
      <c r="AYB22" s="9"/>
      <c r="AYC22" s="9"/>
      <c r="AYD22" s="9"/>
      <c r="AYE22" s="9"/>
      <c r="AYF22" s="9"/>
      <c r="AYG22" s="9"/>
      <c r="AYH22" s="9"/>
      <c r="AYI22" s="9"/>
      <c r="AYJ22" s="9"/>
      <c r="AYK22" s="9"/>
      <c r="AYL22" s="9"/>
      <c r="AYM22" s="9"/>
      <c r="AYN22" s="9"/>
      <c r="AYO22" s="9"/>
      <c r="AYP22" s="9"/>
      <c r="AYQ22" s="9"/>
      <c r="AYR22" s="9"/>
      <c r="AYS22" s="9"/>
      <c r="AYT22" s="9"/>
      <c r="AYU22" s="9"/>
      <c r="AYV22" s="9"/>
      <c r="AYW22" s="9"/>
      <c r="AYX22" s="9"/>
      <c r="AYY22" s="9"/>
      <c r="AYZ22" s="9"/>
      <c r="AZA22" s="9"/>
      <c r="AZB22" s="9"/>
      <c r="AZC22" s="9"/>
      <c r="AZD22" s="9"/>
      <c r="AZE22" s="9"/>
      <c r="AZF22" s="9"/>
      <c r="AZG22" s="9"/>
      <c r="AZH22" s="9"/>
      <c r="AZI22" s="9"/>
      <c r="AZJ22" s="9"/>
      <c r="AZK22" s="9"/>
      <c r="AZL22" s="9"/>
      <c r="AZM22" s="9"/>
      <c r="AZN22" s="9"/>
      <c r="AZO22" s="9"/>
      <c r="AZP22" s="9"/>
      <c r="AZQ22" s="9"/>
      <c r="AZR22" s="9"/>
      <c r="AZS22" s="9"/>
      <c r="AZT22" s="9"/>
      <c r="AZU22" s="9"/>
      <c r="AZV22" s="9"/>
      <c r="AZW22" s="9"/>
      <c r="AZX22" s="9"/>
      <c r="AZY22" s="9"/>
      <c r="AZZ22" s="9"/>
      <c r="BAA22" s="9"/>
      <c r="BAB22" s="9"/>
      <c r="BAC22" s="9"/>
      <c r="BAD22" s="9"/>
      <c r="BAE22" s="9"/>
      <c r="BAF22" s="9"/>
      <c r="BAG22" s="9"/>
      <c r="BAH22" s="9"/>
      <c r="BAI22" s="9"/>
      <c r="BAJ22" s="9"/>
      <c r="BAK22" s="9"/>
      <c r="BAL22" s="9"/>
      <c r="BAM22" s="9"/>
      <c r="BAN22" s="9"/>
      <c r="BAO22" s="9"/>
      <c r="BAP22" s="9"/>
      <c r="BAQ22" s="9"/>
      <c r="BAR22" s="9"/>
      <c r="BAS22" s="9"/>
      <c r="BAT22" s="9"/>
      <c r="BAU22" s="9"/>
      <c r="BAV22" s="9"/>
      <c r="BAW22" s="9"/>
      <c r="BAX22" s="9"/>
      <c r="BAY22" s="9"/>
      <c r="BAZ22" s="9"/>
      <c r="BBA22" s="9"/>
      <c r="BBB22" s="9"/>
      <c r="BBC22" s="9"/>
      <c r="BBD22" s="9"/>
      <c r="BBE22" s="9"/>
      <c r="BBF22" s="9"/>
      <c r="BBG22" s="9"/>
      <c r="BBH22" s="9"/>
      <c r="BBI22" s="9"/>
      <c r="BBJ22" s="9"/>
      <c r="BBK22" s="9"/>
      <c r="BBL22" s="9"/>
      <c r="BBM22" s="9"/>
      <c r="BBN22" s="9"/>
      <c r="BBO22" s="9"/>
      <c r="BBP22" s="9"/>
      <c r="BBQ22" s="9"/>
      <c r="BBR22" s="9"/>
      <c r="BBS22" s="9"/>
      <c r="BBT22" s="9"/>
      <c r="BBU22" s="9"/>
      <c r="BBV22" s="9"/>
      <c r="BBW22" s="9"/>
      <c r="BBX22" s="9"/>
      <c r="BBY22" s="9"/>
      <c r="BBZ22" s="9"/>
      <c r="BCA22" s="9"/>
      <c r="BCB22" s="9"/>
      <c r="BCC22" s="9"/>
      <c r="BCD22" s="9"/>
      <c r="BCE22" s="9"/>
      <c r="BCF22" s="9"/>
      <c r="BCG22" s="9"/>
      <c r="BCH22" s="9"/>
      <c r="BCI22" s="9"/>
      <c r="BCJ22" s="9"/>
      <c r="BCK22" s="9"/>
      <c r="BCL22" s="9"/>
      <c r="BCM22" s="9"/>
      <c r="BCN22" s="9"/>
      <c r="BCO22" s="9"/>
      <c r="BCP22" s="9"/>
      <c r="BCQ22" s="9"/>
      <c r="BCR22" s="9"/>
      <c r="BCS22" s="9"/>
      <c r="BCT22" s="9"/>
      <c r="BCU22" s="9"/>
      <c r="BCV22" s="9"/>
      <c r="BCW22" s="9"/>
      <c r="BCX22" s="9"/>
      <c r="BCY22" s="9"/>
      <c r="BCZ22" s="9"/>
      <c r="BDA22" s="9"/>
      <c r="BDB22" s="9"/>
      <c r="BDC22" s="9"/>
      <c r="BDD22" s="9"/>
      <c r="BDE22" s="9"/>
      <c r="BDF22" s="9"/>
      <c r="BDG22" s="9"/>
      <c r="BDH22" s="9"/>
      <c r="BDI22" s="9"/>
      <c r="BDJ22" s="9"/>
      <c r="BDK22" s="9"/>
      <c r="BDL22" s="9"/>
      <c r="BDM22" s="9"/>
      <c r="BDN22" s="9"/>
      <c r="BDO22" s="9"/>
      <c r="BDP22" s="9"/>
      <c r="BDQ22" s="9"/>
      <c r="BDR22" s="9"/>
      <c r="BDS22" s="9"/>
      <c r="BDT22" s="9"/>
      <c r="BDU22" s="9"/>
      <c r="BDV22" s="9"/>
      <c r="BDW22" s="9"/>
      <c r="BDX22" s="9"/>
      <c r="BDY22" s="9"/>
      <c r="BDZ22" s="9"/>
      <c r="BEA22" s="9"/>
      <c r="BEB22" s="9"/>
      <c r="BEC22" s="9"/>
      <c r="BED22" s="9"/>
      <c r="BEE22" s="9"/>
      <c r="BEF22" s="9"/>
      <c r="BEG22" s="9"/>
      <c r="BEH22" s="9"/>
      <c r="BEI22" s="9"/>
      <c r="BEJ22" s="9"/>
      <c r="BEK22" s="9"/>
      <c r="BEL22" s="9"/>
      <c r="BEM22" s="9"/>
      <c r="BEN22" s="9"/>
      <c r="BEO22" s="9"/>
      <c r="BEP22" s="9"/>
      <c r="BEQ22" s="9"/>
      <c r="BER22" s="9"/>
      <c r="BES22" s="9"/>
      <c r="BET22" s="9"/>
      <c r="BEU22" s="9"/>
      <c r="BEV22" s="9"/>
      <c r="BEW22" s="9"/>
      <c r="BEX22" s="9"/>
      <c r="BEY22" s="9"/>
      <c r="BEZ22" s="9"/>
      <c r="BFA22" s="9"/>
      <c r="BFB22" s="9"/>
      <c r="BFC22" s="9"/>
      <c r="BFD22" s="9"/>
      <c r="BFE22" s="9"/>
      <c r="BFF22" s="9"/>
      <c r="BFG22" s="9"/>
      <c r="BFH22" s="9"/>
      <c r="BFI22" s="9"/>
      <c r="BFJ22" s="9"/>
      <c r="BFK22" s="9"/>
      <c r="BFL22" s="9"/>
      <c r="BFM22" s="9"/>
      <c r="BFN22" s="9"/>
      <c r="BFO22" s="9"/>
      <c r="BFP22" s="9"/>
      <c r="BFQ22" s="9"/>
      <c r="BFR22" s="9"/>
      <c r="BFS22" s="9"/>
      <c r="BFT22" s="9"/>
      <c r="BFU22" s="9"/>
      <c r="BFV22" s="9"/>
      <c r="BFW22" s="9"/>
      <c r="BFX22" s="9"/>
      <c r="BFY22" s="9"/>
      <c r="BFZ22" s="9"/>
      <c r="BGA22" s="9"/>
      <c r="BGB22" s="9"/>
      <c r="BGC22" s="9"/>
      <c r="BGD22" s="9"/>
      <c r="BGE22" s="9"/>
      <c r="BGF22" s="9"/>
      <c r="BGG22" s="9"/>
      <c r="BGH22" s="9"/>
      <c r="BGI22" s="9"/>
      <c r="BGJ22" s="9"/>
      <c r="BGK22" s="9"/>
      <c r="BGL22" s="9"/>
      <c r="BGM22" s="9"/>
      <c r="BGN22" s="9"/>
      <c r="BGO22" s="9"/>
      <c r="BGP22" s="9"/>
      <c r="BGQ22" s="9"/>
      <c r="BGR22" s="9"/>
      <c r="BGS22" s="9"/>
      <c r="BGT22" s="9"/>
      <c r="BGU22" s="9"/>
      <c r="BGV22" s="9"/>
      <c r="BGW22" s="9"/>
      <c r="BGX22" s="9"/>
      <c r="BGY22" s="9"/>
      <c r="BGZ22" s="9"/>
      <c r="BHA22" s="9"/>
      <c r="BHB22" s="9"/>
      <c r="BHC22" s="9"/>
      <c r="BHD22" s="9"/>
      <c r="BHE22" s="9"/>
      <c r="BHF22" s="9"/>
      <c r="BHG22" s="9"/>
      <c r="BHH22" s="9"/>
      <c r="BHI22" s="9"/>
      <c r="BHJ22" s="9"/>
      <c r="BHK22" s="9"/>
      <c r="BHL22" s="9"/>
      <c r="BHM22" s="9"/>
      <c r="BHN22" s="9"/>
      <c r="BHO22" s="9"/>
      <c r="BHP22" s="9"/>
      <c r="BHQ22" s="9"/>
      <c r="BHR22" s="9"/>
      <c r="BHS22" s="9"/>
      <c r="BHT22" s="9"/>
      <c r="BHU22" s="9"/>
      <c r="BHV22" s="9"/>
      <c r="BHW22" s="9"/>
      <c r="BHX22" s="9"/>
      <c r="BHY22" s="9"/>
      <c r="BHZ22" s="9"/>
      <c r="BIA22" s="9"/>
      <c r="BIB22" s="9"/>
      <c r="BIC22" s="9"/>
      <c r="BID22" s="9"/>
      <c r="BIE22" s="9"/>
      <c r="BIF22" s="9"/>
      <c r="BIG22" s="9"/>
      <c r="BIH22" s="9"/>
      <c r="BII22" s="9"/>
      <c r="BIJ22" s="9"/>
      <c r="BIK22" s="9"/>
      <c r="BIL22" s="9"/>
      <c r="BIM22" s="9"/>
      <c r="BIN22" s="9"/>
      <c r="BIO22" s="9"/>
      <c r="BIP22" s="9"/>
      <c r="BIQ22" s="9"/>
      <c r="BIR22" s="9"/>
      <c r="BIS22" s="9"/>
      <c r="BIT22" s="9"/>
      <c r="BIU22" s="9"/>
      <c r="BIV22" s="9"/>
      <c r="BIW22" s="9"/>
      <c r="BIX22" s="9"/>
      <c r="BIY22" s="9"/>
      <c r="BIZ22" s="9"/>
      <c r="BJA22" s="9"/>
      <c r="BJB22" s="9"/>
      <c r="BJC22" s="9"/>
      <c r="BJD22" s="9"/>
      <c r="BJE22" s="9"/>
      <c r="BJF22" s="9"/>
      <c r="BJG22" s="9"/>
      <c r="BJH22" s="9"/>
      <c r="BJI22" s="9"/>
      <c r="BJJ22" s="9"/>
      <c r="BJK22" s="9"/>
      <c r="BJL22" s="9"/>
      <c r="BJM22" s="9"/>
      <c r="BJN22" s="9"/>
      <c r="BJO22" s="9"/>
      <c r="BJP22" s="9"/>
      <c r="BJQ22" s="9"/>
      <c r="BJR22" s="9"/>
      <c r="BJS22" s="9"/>
      <c r="BJT22" s="9"/>
      <c r="BJU22" s="9"/>
      <c r="BJV22" s="9"/>
      <c r="BJW22" s="9"/>
      <c r="BJX22" s="9"/>
      <c r="BJY22" s="9"/>
      <c r="BJZ22" s="9"/>
      <c r="BKA22" s="9"/>
      <c r="BKB22" s="9"/>
      <c r="BKC22" s="9"/>
      <c r="BKD22" s="9"/>
      <c r="BKE22" s="9"/>
      <c r="BKF22" s="9"/>
      <c r="BKG22" s="9"/>
      <c r="BKH22" s="9"/>
      <c r="BKI22" s="9"/>
      <c r="BKJ22" s="9"/>
      <c r="BKK22" s="9"/>
      <c r="BKL22" s="9"/>
      <c r="BKM22" s="9"/>
      <c r="BKN22" s="9"/>
      <c r="BKO22" s="9"/>
      <c r="BKP22" s="9"/>
      <c r="BKQ22" s="9"/>
      <c r="BKR22" s="9"/>
      <c r="BKS22" s="9"/>
      <c r="BKT22" s="9"/>
      <c r="BKU22" s="9"/>
      <c r="BKV22" s="9"/>
      <c r="BKW22" s="9"/>
      <c r="BKX22" s="9"/>
      <c r="BKY22" s="9"/>
      <c r="BKZ22" s="9"/>
      <c r="BLA22" s="9"/>
      <c r="BLB22" s="9"/>
      <c r="BLC22" s="9"/>
      <c r="BLD22" s="9"/>
      <c r="BLE22" s="9"/>
      <c r="BLF22" s="9"/>
      <c r="BLG22" s="9"/>
      <c r="BLH22" s="9"/>
      <c r="BLI22" s="9"/>
      <c r="BLJ22" s="9"/>
      <c r="BLK22" s="9"/>
      <c r="BLL22" s="9"/>
      <c r="BLM22" s="9"/>
      <c r="BLN22" s="9"/>
      <c r="BLO22" s="9"/>
      <c r="BLP22" s="9"/>
      <c r="BLQ22" s="9"/>
      <c r="BLR22" s="9"/>
      <c r="BLS22" s="9"/>
      <c r="BLT22" s="9"/>
      <c r="BLU22" s="9"/>
      <c r="BLV22" s="9"/>
      <c r="BLW22" s="9"/>
      <c r="BLX22" s="9"/>
      <c r="BLY22" s="9"/>
      <c r="BLZ22" s="9"/>
      <c r="BMA22" s="9"/>
      <c r="BMB22" s="9"/>
      <c r="BMC22" s="9"/>
      <c r="BMD22" s="9"/>
      <c r="BME22" s="9"/>
      <c r="BMF22" s="9"/>
      <c r="BMG22" s="9"/>
      <c r="BMH22" s="9"/>
      <c r="BMI22" s="9"/>
      <c r="BMJ22" s="9"/>
      <c r="BMK22" s="9"/>
      <c r="BML22" s="9"/>
      <c r="BMM22" s="9"/>
      <c r="BMN22" s="9"/>
      <c r="BMO22" s="9"/>
      <c r="BMP22" s="9"/>
      <c r="BMQ22" s="9"/>
      <c r="BMR22" s="9"/>
      <c r="BMS22" s="9"/>
      <c r="BMT22" s="9"/>
      <c r="BMU22" s="9"/>
      <c r="BMV22" s="9"/>
      <c r="BMW22" s="9"/>
      <c r="BMX22" s="9"/>
      <c r="BMY22" s="9"/>
      <c r="BMZ22" s="9"/>
      <c r="BNA22" s="9"/>
      <c r="BNB22" s="9"/>
      <c r="BNC22" s="9"/>
      <c r="BND22" s="9"/>
      <c r="BNE22" s="9"/>
      <c r="BNF22" s="9"/>
      <c r="BNG22" s="9"/>
      <c r="BNH22" s="9"/>
      <c r="BNI22" s="9"/>
      <c r="BNJ22" s="9"/>
      <c r="BNK22" s="9"/>
      <c r="BNL22" s="9"/>
      <c r="BNM22" s="9"/>
      <c r="BNN22" s="9"/>
      <c r="BNO22" s="9"/>
      <c r="BNP22" s="9"/>
      <c r="BNQ22" s="9"/>
      <c r="BNR22" s="9"/>
      <c r="BNS22" s="9"/>
      <c r="BNT22" s="9"/>
      <c r="BNU22" s="9"/>
      <c r="BNV22" s="9"/>
      <c r="BNW22" s="9"/>
      <c r="BNX22" s="9"/>
      <c r="BNY22" s="9"/>
      <c r="BNZ22" s="9"/>
      <c r="BOA22" s="9"/>
      <c r="BOB22" s="9"/>
      <c r="BOC22" s="9"/>
      <c r="BOD22" s="9"/>
      <c r="BOE22" s="9"/>
      <c r="BOF22" s="9"/>
      <c r="BOG22" s="9"/>
      <c r="BOH22" s="9"/>
      <c r="BOI22" s="9"/>
      <c r="BOJ22" s="9"/>
      <c r="BOK22" s="9"/>
      <c r="BOL22" s="9"/>
      <c r="BOM22" s="9"/>
      <c r="BON22" s="9"/>
      <c r="BOO22" s="9"/>
      <c r="BOP22" s="9"/>
      <c r="BOQ22" s="9"/>
      <c r="BOR22" s="9"/>
      <c r="BOS22" s="9"/>
      <c r="BOT22" s="9"/>
      <c r="BOU22" s="9"/>
      <c r="BOV22" s="9"/>
      <c r="BOW22" s="9"/>
      <c r="BOX22" s="9"/>
      <c r="BOY22" s="9"/>
      <c r="BOZ22" s="9"/>
      <c r="BPA22" s="9"/>
      <c r="BPB22" s="9"/>
      <c r="BPC22" s="9"/>
      <c r="BPD22" s="9"/>
      <c r="BPE22" s="9"/>
      <c r="BPF22" s="9"/>
      <c r="BPG22" s="9"/>
      <c r="BPH22" s="9"/>
      <c r="BPI22" s="9"/>
      <c r="BPJ22" s="9"/>
      <c r="BPK22" s="9"/>
      <c r="BPL22" s="9"/>
      <c r="BPM22" s="9"/>
      <c r="BPN22" s="9"/>
      <c r="BPO22" s="9"/>
      <c r="BPP22" s="9"/>
      <c r="BPQ22" s="9"/>
      <c r="BPR22" s="9"/>
      <c r="BPS22" s="9"/>
      <c r="BPT22" s="9"/>
      <c r="BPU22" s="9"/>
      <c r="BPV22" s="9"/>
      <c r="BPW22" s="9"/>
      <c r="BPX22" s="9"/>
      <c r="BPY22" s="9"/>
      <c r="BPZ22" s="9"/>
      <c r="BQA22" s="9"/>
      <c r="BQB22" s="9"/>
      <c r="BQC22" s="9"/>
      <c r="BQD22" s="9"/>
      <c r="BQE22" s="9"/>
      <c r="BQF22" s="9"/>
      <c r="BQG22" s="9"/>
      <c r="BQH22" s="9"/>
      <c r="BQI22" s="9"/>
      <c r="BQJ22" s="9"/>
      <c r="BQK22" s="9"/>
      <c r="BQL22" s="9"/>
      <c r="BQM22" s="9"/>
      <c r="BQN22" s="9"/>
      <c r="BQO22" s="9"/>
      <c r="BQP22" s="9"/>
      <c r="BQQ22" s="9"/>
      <c r="BQR22" s="9"/>
      <c r="BQS22" s="9"/>
      <c r="BQT22" s="9"/>
      <c r="BQU22" s="9"/>
      <c r="BQV22" s="9"/>
      <c r="BQW22" s="9"/>
      <c r="BQX22" s="9"/>
      <c r="BQY22" s="9"/>
      <c r="BQZ22" s="9"/>
      <c r="BRA22" s="9"/>
      <c r="BRB22" s="9"/>
      <c r="BRC22" s="9"/>
      <c r="BRD22" s="9"/>
      <c r="BRE22" s="9"/>
      <c r="BRF22" s="9"/>
      <c r="BRG22" s="9"/>
      <c r="BRH22" s="9"/>
      <c r="BRI22" s="9"/>
      <c r="BRJ22" s="9"/>
      <c r="BRK22" s="9"/>
      <c r="BRL22" s="9"/>
      <c r="BRM22" s="9"/>
      <c r="BRN22" s="9"/>
      <c r="BRO22" s="9"/>
      <c r="BRP22" s="9"/>
      <c r="BRQ22" s="9"/>
      <c r="BRR22" s="9"/>
      <c r="BRS22" s="9"/>
      <c r="BRT22" s="9"/>
      <c r="BRU22" s="9"/>
      <c r="BRV22" s="9"/>
      <c r="BRW22" s="9"/>
      <c r="BRX22" s="9"/>
      <c r="BRY22" s="9"/>
      <c r="BRZ22" s="9"/>
      <c r="BSA22" s="9"/>
      <c r="BSB22" s="9"/>
      <c r="BSC22" s="9"/>
      <c r="BSD22" s="9"/>
      <c r="BSE22" s="9"/>
      <c r="BSF22" s="9"/>
      <c r="BSG22" s="9"/>
      <c r="BSH22" s="9"/>
      <c r="BSI22" s="9"/>
      <c r="BSJ22" s="9"/>
      <c r="BSK22" s="9"/>
      <c r="BSL22" s="9"/>
      <c r="BSM22" s="9"/>
      <c r="BSN22" s="9"/>
      <c r="BSO22" s="9"/>
      <c r="BSP22" s="9"/>
      <c r="BSQ22" s="9"/>
      <c r="BSR22" s="9"/>
      <c r="BSS22" s="9"/>
      <c r="BST22" s="9"/>
      <c r="BSU22" s="9"/>
      <c r="BSV22" s="9"/>
      <c r="BSW22" s="9"/>
      <c r="BSX22" s="9"/>
      <c r="BSY22" s="9"/>
      <c r="BSZ22" s="9"/>
      <c r="BTA22" s="9"/>
      <c r="BTB22" s="9"/>
      <c r="BTC22" s="9"/>
      <c r="BTD22" s="9"/>
      <c r="BTE22" s="9"/>
      <c r="BTF22" s="9"/>
      <c r="BTG22" s="9"/>
      <c r="BTH22" s="9"/>
      <c r="BTI22" s="9"/>
      <c r="BTJ22" s="9"/>
      <c r="BTK22" s="9"/>
      <c r="BTL22" s="9"/>
      <c r="BTM22" s="9"/>
      <c r="BTN22" s="9"/>
      <c r="BTO22" s="9"/>
      <c r="BTP22" s="9"/>
      <c r="BTQ22" s="9"/>
      <c r="BTR22" s="9"/>
      <c r="BTS22" s="9"/>
      <c r="BTT22" s="9"/>
      <c r="BTU22" s="9"/>
      <c r="BTV22" s="9"/>
      <c r="BTW22" s="9"/>
      <c r="BTX22" s="9"/>
      <c r="BTY22" s="9"/>
      <c r="BTZ22" s="9"/>
      <c r="BUA22" s="9"/>
      <c r="BUB22" s="9"/>
      <c r="BUC22" s="9"/>
      <c r="BUD22" s="9"/>
      <c r="BUE22" s="9"/>
      <c r="BUF22" s="9"/>
      <c r="BUG22" s="9"/>
      <c r="BUH22" s="9"/>
      <c r="BUI22" s="9"/>
      <c r="BUJ22" s="9"/>
      <c r="BUK22" s="9"/>
      <c r="BUL22" s="9"/>
      <c r="BUM22" s="9"/>
      <c r="BUN22" s="9"/>
      <c r="BUO22" s="9"/>
      <c r="BUP22" s="9"/>
      <c r="BUQ22" s="9"/>
      <c r="BUR22" s="9"/>
      <c r="BUS22" s="9"/>
      <c r="BUT22" s="9"/>
      <c r="BUU22" s="9"/>
      <c r="BUV22" s="9"/>
      <c r="BUW22" s="9"/>
      <c r="BUX22" s="9"/>
      <c r="BUY22" s="9"/>
      <c r="BUZ22" s="9"/>
      <c r="BVA22" s="9"/>
      <c r="BVB22" s="9"/>
      <c r="BVC22" s="9"/>
      <c r="BVD22" s="9"/>
      <c r="BVE22" s="9"/>
      <c r="BVF22" s="9"/>
      <c r="BVG22" s="9"/>
      <c r="BVH22" s="9"/>
      <c r="BVI22" s="9"/>
      <c r="BVJ22" s="9"/>
      <c r="BVK22" s="9"/>
      <c r="BVL22" s="9"/>
      <c r="BVM22" s="9"/>
      <c r="BVN22" s="9"/>
      <c r="BVO22" s="9"/>
      <c r="BVP22" s="9"/>
      <c r="BVQ22" s="9"/>
      <c r="BVR22" s="9"/>
      <c r="BVS22" s="9"/>
      <c r="BVT22" s="9"/>
      <c r="BVU22" s="9"/>
      <c r="BVV22" s="9"/>
      <c r="BVW22" s="9"/>
      <c r="BVX22" s="9"/>
      <c r="BVY22" s="9"/>
      <c r="BVZ22" s="9"/>
      <c r="BWA22" s="9"/>
      <c r="BWB22" s="9"/>
      <c r="BWC22" s="9"/>
      <c r="BWD22" s="9"/>
      <c r="BWE22" s="9"/>
      <c r="BWF22" s="9"/>
      <c r="BWG22" s="9"/>
      <c r="BWH22" s="9"/>
      <c r="BWI22" s="9"/>
      <c r="BWJ22" s="9"/>
      <c r="BWK22" s="9"/>
      <c r="BWL22" s="9"/>
      <c r="BWM22" s="9"/>
      <c r="BWN22" s="9"/>
      <c r="BWO22" s="9"/>
      <c r="BWP22" s="9"/>
      <c r="BWQ22" s="9"/>
      <c r="BWR22" s="9"/>
      <c r="BWS22" s="9"/>
      <c r="BWT22" s="9"/>
      <c r="BWU22" s="9"/>
      <c r="BWV22" s="9"/>
      <c r="BWW22" s="9"/>
      <c r="BWX22" s="9"/>
      <c r="BWY22" s="9"/>
      <c r="BWZ22" s="9"/>
      <c r="BXA22" s="9"/>
      <c r="BXB22" s="9"/>
      <c r="BXC22" s="9"/>
      <c r="BXD22" s="9"/>
      <c r="BXE22" s="9"/>
      <c r="BXF22" s="9"/>
      <c r="BXG22" s="9"/>
      <c r="BXH22" s="9"/>
      <c r="BXI22" s="9"/>
      <c r="BXJ22" s="9"/>
      <c r="BXK22" s="9"/>
      <c r="BXL22" s="9"/>
      <c r="BXM22" s="9"/>
      <c r="BXN22" s="9"/>
      <c r="BXO22" s="9"/>
      <c r="BXP22" s="9"/>
      <c r="BXQ22" s="9"/>
      <c r="BXR22" s="9"/>
      <c r="BXS22" s="9"/>
      <c r="BXT22" s="9"/>
      <c r="BXU22" s="9"/>
      <c r="BXV22" s="9"/>
      <c r="BXW22" s="9"/>
      <c r="BXX22" s="9"/>
      <c r="BXY22" s="9"/>
      <c r="BXZ22" s="9"/>
      <c r="BYA22" s="9"/>
      <c r="BYB22" s="9"/>
      <c r="BYC22" s="9"/>
      <c r="BYD22" s="9"/>
      <c r="BYE22" s="9"/>
      <c r="BYF22" s="9"/>
      <c r="BYG22" s="9"/>
      <c r="BYH22" s="9"/>
      <c r="BYI22" s="9"/>
      <c r="BYJ22" s="9"/>
      <c r="BYK22" s="9"/>
      <c r="BYL22" s="9"/>
      <c r="BYM22" s="9"/>
      <c r="BYN22" s="9"/>
      <c r="BYO22" s="9"/>
      <c r="BYP22" s="9"/>
      <c r="BYQ22" s="9"/>
      <c r="BYR22" s="9"/>
      <c r="BYS22" s="9"/>
      <c r="BYT22" s="9"/>
      <c r="BYU22" s="9"/>
      <c r="BYV22" s="9"/>
      <c r="BYW22" s="9"/>
      <c r="BYX22" s="9"/>
      <c r="BYY22" s="9"/>
      <c r="BYZ22" s="9"/>
      <c r="BZA22" s="9"/>
      <c r="BZB22" s="9"/>
      <c r="BZC22" s="9"/>
      <c r="BZD22" s="9"/>
      <c r="BZE22" s="9"/>
      <c r="BZF22" s="9"/>
      <c r="BZG22" s="9"/>
      <c r="BZH22" s="9"/>
      <c r="BZI22" s="9"/>
      <c r="BZJ22" s="9"/>
      <c r="BZK22" s="9"/>
      <c r="BZL22" s="9"/>
      <c r="BZM22" s="9"/>
      <c r="BZN22" s="9"/>
      <c r="BZO22" s="9"/>
      <c r="BZP22" s="9"/>
      <c r="BZQ22" s="9"/>
      <c r="BZR22" s="9"/>
      <c r="BZS22" s="9"/>
      <c r="BZT22" s="9"/>
      <c r="BZU22" s="9"/>
      <c r="BZV22" s="9"/>
      <c r="BZW22" s="9"/>
      <c r="BZX22" s="9"/>
      <c r="BZY22" s="9"/>
      <c r="BZZ22" s="9"/>
      <c r="CAA22" s="9"/>
      <c r="CAB22" s="9"/>
      <c r="CAC22" s="9"/>
      <c r="CAD22" s="9"/>
      <c r="CAE22" s="9"/>
      <c r="CAF22" s="9"/>
      <c r="CAG22" s="9"/>
      <c r="CAH22" s="9"/>
      <c r="CAI22" s="9"/>
      <c r="CAJ22" s="9"/>
      <c r="CAK22" s="9"/>
      <c r="CAL22" s="9"/>
      <c r="CAM22" s="9"/>
      <c r="CAN22" s="9"/>
      <c r="CAO22" s="9"/>
      <c r="CAP22" s="9"/>
      <c r="CAQ22" s="9"/>
      <c r="CAR22" s="9"/>
      <c r="CAS22" s="9"/>
      <c r="CAT22" s="9"/>
      <c r="CAU22" s="9"/>
      <c r="CAV22" s="9"/>
      <c r="CAW22" s="9"/>
      <c r="CAX22" s="9"/>
      <c r="CAY22" s="9"/>
      <c r="CAZ22" s="9"/>
      <c r="CBA22" s="9"/>
      <c r="CBB22" s="9"/>
      <c r="CBC22" s="9"/>
      <c r="CBD22" s="9"/>
      <c r="CBE22" s="9"/>
      <c r="CBF22" s="9"/>
      <c r="CBG22" s="9"/>
      <c r="CBH22" s="9"/>
      <c r="CBI22" s="9"/>
      <c r="CBJ22" s="9"/>
      <c r="CBK22" s="9"/>
      <c r="CBL22" s="9"/>
      <c r="CBM22" s="9"/>
      <c r="CBN22" s="9"/>
      <c r="CBO22" s="9"/>
      <c r="CBP22" s="9"/>
      <c r="CBQ22" s="9"/>
      <c r="CBR22" s="9"/>
      <c r="CBS22" s="9"/>
      <c r="CBT22" s="9"/>
      <c r="CBU22" s="9"/>
      <c r="CBV22" s="9"/>
      <c r="CBW22" s="9"/>
      <c r="CBX22" s="9"/>
      <c r="CBY22" s="9"/>
      <c r="CBZ22" s="9"/>
      <c r="CCA22" s="9"/>
      <c r="CCB22" s="9"/>
      <c r="CCC22" s="9"/>
      <c r="CCD22" s="9"/>
      <c r="CCE22" s="9"/>
      <c r="CCF22" s="9"/>
      <c r="CCG22" s="9"/>
      <c r="CCH22" s="9"/>
      <c r="CCI22" s="9"/>
      <c r="CCJ22" s="9"/>
      <c r="CCK22" s="9"/>
      <c r="CCL22" s="9"/>
      <c r="CCM22" s="9"/>
      <c r="CCN22" s="9"/>
      <c r="CCO22" s="9"/>
      <c r="CCP22" s="9"/>
      <c r="CCQ22" s="9"/>
      <c r="CCR22" s="9"/>
      <c r="CCS22" s="9"/>
      <c r="CCT22" s="9"/>
      <c r="CCU22" s="9"/>
      <c r="CCV22" s="9"/>
      <c r="CCW22" s="9"/>
      <c r="CCX22" s="9"/>
      <c r="CCY22" s="9"/>
      <c r="CCZ22" s="9"/>
      <c r="CDA22" s="9"/>
      <c r="CDB22" s="9"/>
      <c r="CDC22" s="9"/>
      <c r="CDD22" s="9"/>
      <c r="CDE22" s="9"/>
      <c r="CDF22" s="9"/>
      <c r="CDG22" s="9"/>
      <c r="CDH22" s="9"/>
      <c r="CDI22" s="9"/>
      <c r="CDJ22" s="9"/>
      <c r="CDK22" s="9"/>
      <c r="CDL22" s="9"/>
      <c r="CDM22" s="9"/>
      <c r="CDN22" s="9"/>
      <c r="CDO22" s="9"/>
      <c r="CDP22" s="9"/>
      <c r="CDQ22" s="9"/>
      <c r="CDR22" s="9"/>
      <c r="CDS22" s="9"/>
      <c r="CDT22" s="9"/>
      <c r="CDU22" s="9"/>
      <c r="CDV22" s="9"/>
      <c r="CDW22" s="9"/>
      <c r="CDX22" s="9"/>
      <c r="CDY22" s="9"/>
      <c r="CDZ22" s="9"/>
      <c r="CEA22" s="9"/>
      <c r="CEB22" s="9"/>
      <c r="CEC22" s="9"/>
      <c r="CED22" s="9"/>
      <c r="CEE22" s="9"/>
      <c r="CEF22" s="9"/>
      <c r="CEG22" s="9"/>
      <c r="CEH22" s="9"/>
      <c r="CEI22" s="9"/>
      <c r="CEJ22" s="9"/>
      <c r="CEK22" s="9"/>
      <c r="CEL22" s="9"/>
      <c r="CEM22" s="9"/>
      <c r="CEN22" s="9"/>
      <c r="CEO22" s="9"/>
      <c r="CEP22" s="9"/>
      <c r="CEQ22" s="9"/>
      <c r="CER22" s="9"/>
      <c r="CES22" s="9"/>
      <c r="CET22" s="9"/>
      <c r="CEU22" s="9"/>
      <c r="CEV22" s="9"/>
      <c r="CEW22" s="9"/>
      <c r="CEX22" s="9"/>
      <c r="CEY22" s="9"/>
      <c r="CEZ22" s="9"/>
      <c r="CFA22" s="9"/>
      <c r="CFB22" s="9"/>
      <c r="CFC22" s="9"/>
      <c r="CFD22" s="9"/>
      <c r="CFE22" s="9"/>
      <c r="CFF22" s="9"/>
      <c r="CFG22" s="9"/>
      <c r="CFH22" s="9"/>
      <c r="CFI22" s="9"/>
      <c r="CFJ22" s="9"/>
      <c r="CFK22" s="9"/>
      <c r="CFL22" s="9"/>
      <c r="CFM22" s="9"/>
      <c r="CFN22" s="9"/>
      <c r="CFO22" s="9"/>
      <c r="CFP22" s="9"/>
      <c r="CFQ22" s="9"/>
      <c r="CFR22" s="9"/>
      <c r="CFS22" s="9"/>
      <c r="CFT22" s="9"/>
      <c r="CFU22" s="9"/>
      <c r="CFV22" s="9"/>
      <c r="CFW22" s="9"/>
      <c r="CFX22" s="9"/>
      <c r="CFY22" s="9"/>
      <c r="CFZ22" s="9"/>
      <c r="CGA22" s="9"/>
      <c r="CGB22" s="9"/>
      <c r="CGC22" s="9"/>
      <c r="CGD22" s="9"/>
      <c r="CGE22" s="9"/>
      <c r="CGF22" s="9"/>
      <c r="CGG22" s="9"/>
      <c r="CGH22" s="9"/>
      <c r="CGI22" s="9"/>
      <c r="CGJ22" s="9"/>
      <c r="CGK22" s="9"/>
      <c r="CGL22" s="9"/>
      <c r="CGM22" s="9"/>
      <c r="CGN22" s="9"/>
      <c r="CGO22" s="9"/>
      <c r="CGP22" s="9"/>
      <c r="CGQ22" s="9"/>
      <c r="CGR22" s="9"/>
      <c r="CGS22" s="9"/>
      <c r="CGT22" s="9"/>
      <c r="CGU22" s="9"/>
      <c r="CGV22" s="9"/>
      <c r="CGW22" s="9"/>
      <c r="CGX22" s="9"/>
      <c r="CGY22" s="9"/>
      <c r="CGZ22" s="9"/>
      <c r="CHA22" s="9"/>
      <c r="CHB22" s="9"/>
      <c r="CHC22" s="9"/>
      <c r="CHD22" s="9"/>
      <c r="CHE22" s="9"/>
      <c r="CHF22" s="9"/>
      <c r="CHG22" s="9"/>
      <c r="CHH22" s="9"/>
      <c r="CHI22" s="9"/>
      <c r="CHJ22" s="9"/>
      <c r="CHK22" s="9"/>
      <c r="CHL22" s="9"/>
      <c r="CHM22" s="9"/>
      <c r="CHN22" s="9"/>
      <c r="CHO22" s="9"/>
      <c r="CHP22" s="9"/>
      <c r="CHQ22" s="9"/>
      <c r="CHR22" s="9"/>
      <c r="CHS22" s="9"/>
      <c r="CHT22" s="9"/>
      <c r="CHU22" s="9"/>
      <c r="CHV22" s="9"/>
      <c r="CHW22" s="9"/>
      <c r="CHX22" s="9"/>
      <c r="CHY22" s="9"/>
      <c r="CHZ22" s="9"/>
      <c r="CIA22" s="9"/>
      <c r="CIB22" s="9"/>
      <c r="CIC22" s="9"/>
      <c r="CID22" s="9"/>
      <c r="CIE22" s="9"/>
      <c r="CIF22" s="9"/>
      <c r="CIG22" s="9"/>
      <c r="CIH22" s="9"/>
      <c r="CII22" s="9"/>
      <c r="CIJ22" s="9"/>
      <c r="CIK22" s="9"/>
      <c r="CIL22" s="9"/>
      <c r="CIM22" s="9"/>
      <c r="CIN22" s="9"/>
      <c r="CIO22" s="9"/>
      <c r="CIP22" s="9"/>
      <c r="CIQ22" s="9"/>
      <c r="CIR22" s="9"/>
      <c r="CIS22" s="9"/>
      <c r="CIT22" s="9"/>
      <c r="CIU22" s="9"/>
      <c r="CIV22" s="9"/>
      <c r="CIW22" s="9"/>
      <c r="CIX22" s="9"/>
      <c r="CIY22" s="9"/>
      <c r="CIZ22" s="9"/>
      <c r="CJA22" s="9"/>
      <c r="CJB22" s="9"/>
      <c r="CJC22" s="9"/>
      <c r="CJD22" s="9"/>
      <c r="CJE22" s="9"/>
      <c r="CJF22" s="9"/>
      <c r="CJG22" s="9"/>
      <c r="CJH22" s="9"/>
      <c r="CJI22" s="9"/>
      <c r="CJJ22" s="9"/>
      <c r="CJK22" s="9"/>
      <c r="CJL22" s="9"/>
      <c r="CJM22" s="9"/>
      <c r="CJN22" s="9"/>
      <c r="CJO22" s="9"/>
      <c r="CJP22" s="9"/>
      <c r="CJQ22" s="9"/>
      <c r="CJR22" s="9"/>
      <c r="CJS22" s="9"/>
      <c r="CJT22" s="9"/>
      <c r="CJU22" s="9"/>
      <c r="CJV22" s="9"/>
      <c r="CJW22" s="9"/>
      <c r="CJX22" s="9"/>
      <c r="CJY22" s="9"/>
      <c r="CJZ22" s="9"/>
      <c r="CKA22" s="9"/>
      <c r="CKB22" s="9"/>
      <c r="CKC22" s="9"/>
      <c r="CKD22" s="9"/>
      <c r="CKE22" s="9"/>
      <c r="CKF22" s="9"/>
      <c r="CKG22" s="9"/>
      <c r="CKH22" s="9"/>
      <c r="CKI22" s="9"/>
      <c r="CKJ22" s="9"/>
      <c r="CKK22" s="9"/>
      <c r="CKL22" s="9"/>
      <c r="CKM22" s="9"/>
      <c r="CKN22" s="9"/>
      <c r="CKO22" s="9"/>
      <c r="CKP22" s="9"/>
      <c r="CKQ22" s="9"/>
      <c r="CKR22" s="9"/>
      <c r="CKS22" s="9"/>
      <c r="CKT22" s="9"/>
      <c r="CKU22" s="9"/>
      <c r="CKV22" s="9"/>
      <c r="CKW22" s="9"/>
      <c r="CKX22" s="9"/>
      <c r="CKY22" s="9"/>
      <c r="CKZ22" s="9"/>
      <c r="CLA22" s="9"/>
      <c r="CLB22" s="9"/>
      <c r="CLC22" s="9"/>
      <c r="CLD22" s="9"/>
      <c r="CLE22" s="9"/>
      <c r="CLF22" s="9"/>
      <c r="CLG22" s="9"/>
      <c r="CLH22" s="9"/>
      <c r="CLI22" s="9"/>
      <c r="CLJ22" s="9"/>
      <c r="CLK22" s="9"/>
      <c r="CLL22" s="9"/>
      <c r="CLM22" s="9"/>
      <c r="CLN22" s="9"/>
      <c r="CLO22" s="9"/>
      <c r="CLP22" s="9"/>
      <c r="CLQ22" s="9"/>
      <c r="CLR22" s="9"/>
      <c r="CLS22" s="9"/>
      <c r="CLT22" s="9"/>
      <c r="CLU22" s="9"/>
      <c r="CLV22" s="9"/>
      <c r="CLW22" s="9"/>
      <c r="CLX22" s="9"/>
      <c r="CLY22" s="9"/>
      <c r="CLZ22" s="9"/>
      <c r="CMA22" s="9"/>
      <c r="CMB22" s="9"/>
      <c r="CMC22" s="9"/>
      <c r="CMD22" s="9"/>
      <c r="CME22" s="9"/>
      <c r="CMF22" s="9"/>
      <c r="CMG22" s="9"/>
      <c r="CMH22" s="9"/>
      <c r="CMI22" s="9"/>
      <c r="CMJ22" s="9"/>
      <c r="CMK22" s="9"/>
      <c r="CML22" s="9"/>
      <c r="CMM22" s="9"/>
      <c r="CMN22" s="9"/>
      <c r="CMO22" s="9"/>
      <c r="CMP22" s="9"/>
      <c r="CMQ22" s="9"/>
      <c r="CMR22" s="9"/>
      <c r="CMS22" s="9"/>
      <c r="CMT22" s="9"/>
      <c r="CMU22" s="9"/>
      <c r="CMV22" s="9"/>
      <c r="CMW22" s="9"/>
      <c r="CMX22" s="9"/>
      <c r="CMY22" s="9"/>
      <c r="CMZ22" s="9"/>
      <c r="CNA22" s="9"/>
      <c r="CNB22" s="9"/>
      <c r="CNC22" s="9"/>
      <c r="CND22" s="9"/>
      <c r="CNE22" s="9"/>
      <c r="CNF22" s="9"/>
      <c r="CNG22" s="9"/>
      <c r="CNH22" s="9"/>
      <c r="CNI22" s="9"/>
      <c r="CNJ22" s="9"/>
      <c r="CNK22" s="9"/>
      <c r="CNL22" s="9"/>
      <c r="CNM22" s="9"/>
      <c r="CNN22" s="9"/>
      <c r="CNO22" s="9"/>
      <c r="CNP22" s="9"/>
      <c r="CNQ22" s="9"/>
      <c r="CNR22" s="9"/>
      <c r="CNS22" s="9"/>
      <c r="CNT22" s="9"/>
      <c r="CNU22" s="9"/>
      <c r="CNV22" s="9"/>
      <c r="CNW22" s="9"/>
      <c r="CNX22" s="9"/>
      <c r="CNY22" s="9"/>
      <c r="CNZ22" s="9"/>
      <c r="COA22" s="9"/>
      <c r="COB22" s="9"/>
      <c r="COC22" s="9"/>
      <c r="COD22" s="9"/>
      <c r="COE22" s="9"/>
      <c r="COF22" s="9"/>
      <c r="COG22" s="9"/>
      <c r="COH22" s="9"/>
      <c r="COI22" s="9"/>
      <c r="COJ22" s="9"/>
      <c r="COK22" s="9"/>
      <c r="COL22" s="9"/>
      <c r="COM22" s="9"/>
      <c r="CON22" s="9"/>
      <c r="COO22" s="9"/>
      <c r="COP22" s="9"/>
      <c r="COQ22" s="9"/>
      <c r="COR22" s="9"/>
      <c r="COS22" s="9"/>
      <c r="COT22" s="9"/>
      <c r="COU22" s="9"/>
      <c r="COV22" s="9"/>
      <c r="COW22" s="9"/>
      <c r="COX22" s="9"/>
      <c r="COY22" s="9"/>
      <c r="COZ22" s="9"/>
      <c r="CPA22" s="9"/>
      <c r="CPB22" s="9"/>
      <c r="CPC22" s="9"/>
      <c r="CPD22" s="9"/>
      <c r="CPE22" s="9"/>
      <c r="CPF22" s="9"/>
      <c r="CPG22" s="9"/>
      <c r="CPH22" s="9"/>
      <c r="CPI22" s="9"/>
      <c r="CPJ22" s="9"/>
      <c r="CPK22" s="9"/>
      <c r="CPL22" s="9"/>
      <c r="CPM22" s="9"/>
      <c r="CPN22" s="9"/>
      <c r="CPO22" s="9"/>
      <c r="CPP22" s="9"/>
      <c r="CPQ22" s="9"/>
      <c r="CPR22" s="9"/>
      <c r="CPS22" s="9"/>
      <c r="CPT22" s="9"/>
      <c r="CPU22" s="9"/>
      <c r="CPV22" s="9"/>
      <c r="CPW22" s="9"/>
      <c r="CPX22" s="9"/>
      <c r="CPY22" s="9"/>
      <c r="CPZ22" s="9"/>
      <c r="CQA22" s="9"/>
      <c r="CQB22" s="9"/>
      <c r="CQC22" s="9"/>
      <c r="CQD22" s="9"/>
      <c r="CQE22" s="9"/>
      <c r="CQF22" s="9"/>
      <c r="CQG22" s="9"/>
      <c r="CQH22" s="9"/>
      <c r="CQI22" s="9"/>
      <c r="CQJ22" s="9"/>
      <c r="CQK22" s="9"/>
      <c r="CQL22" s="9"/>
      <c r="CQM22" s="9"/>
      <c r="CQN22" s="9"/>
      <c r="CQO22" s="9"/>
      <c r="CQP22" s="9"/>
      <c r="CQQ22" s="9"/>
      <c r="CQR22" s="9"/>
      <c r="CQS22" s="9"/>
      <c r="CQT22" s="9"/>
      <c r="CQU22" s="9"/>
      <c r="CQV22" s="9"/>
      <c r="CQW22" s="9"/>
      <c r="CQX22" s="9"/>
      <c r="CQY22" s="9"/>
      <c r="CQZ22" s="9"/>
      <c r="CRA22" s="9"/>
      <c r="CRB22" s="9"/>
      <c r="CRC22" s="9"/>
      <c r="CRD22" s="9"/>
      <c r="CRE22" s="9"/>
      <c r="CRF22" s="9"/>
      <c r="CRG22" s="9"/>
      <c r="CRH22" s="9"/>
      <c r="CRI22" s="9"/>
      <c r="CRJ22" s="9"/>
      <c r="CRK22" s="9"/>
      <c r="CRL22" s="9"/>
      <c r="CRM22" s="9"/>
      <c r="CRN22" s="9"/>
      <c r="CRO22" s="9"/>
      <c r="CRP22" s="9"/>
      <c r="CRQ22" s="9"/>
      <c r="CRR22" s="9"/>
      <c r="CRS22" s="9"/>
      <c r="CRT22" s="9"/>
      <c r="CRU22" s="9"/>
      <c r="CRV22" s="9"/>
      <c r="CRW22" s="9"/>
      <c r="CRX22" s="9"/>
      <c r="CRY22" s="9"/>
      <c r="CRZ22" s="9"/>
      <c r="CSA22" s="9"/>
      <c r="CSB22" s="9"/>
      <c r="CSC22" s="9"/>
      <c r="CSD22" s="9"/>
      <c r="CSE22" s="9"/>
      <c r="CSF22" s="9"/>
      <c r="CSG22" s="9"/>
      <c r="CSH22" s="9"/>
      <c r="CSI22" s="9"/>
      <c r="CSJ22" s="9"/>
      <c r="CSK22" s="9"/>
      <c r="CSL22" s="9"/>
      <c r="CSM22" s="9"/>
      <c r="CSN22" s="9"/>
      <c r="CSO22" s="9"/>
      <c r="CSP22" s="9"/>
      <c r="CSQ22" s="9"/>
      <c r="CSR22" s="9"/>
      <c r="CSS22" s="9"/>
      <c r="CST22" s="9"/>
      <c r="CSU22" s="9"/>
      <c r="CSV22" s="9"/>
      <c r="CSW22" s="9"/>
      <c r="CSX22" s="9"/>
      <c r="CSY22" s="9"/>
      <c r="CSZ22" s="9"/>
      <c r="CTA22" s="9"/>
      <c r="CTB22" s="9"/>
      <c r="CTC22" s="9"/>
      <c r="CTD22" s="9"/>
      <c r="CTE22" s="9"/>
      <c r="CTF22" s="9"/>
      <c r="CTG22" s="9"/>
      <c r="CTH22" s="9"/>
      <c r="CTI22" s="9"/>
      <c r="CTJ22" s="9"/>
      <c r="CTK22" s="9"/>
      <c r="CTL22" s="9"/>
      <c r="CTM22" s="9"/>
      <c r="CTN22" s="9"/>
      <c r="CTO22" s="9"/>
      <c r="CTP22" s="9"/>
      <c r="CTQ22" s="9"/>
      <c r="CTR22" s="9"/>
      <c r="CTS22" s="9"/>
      <c r="CTT22" s="9"/>
      <c r="CTU22" s="9"/>
      <c r="CTV22" s="9"/>
      <c r="CTW22" s="9"/>
      <c r="CTX22" s="9"/>
      <c r="CTY22" s="9"/>
      <c r="CTZ22" s="9"/>
      <c r="CUA22" s="9"/>
      <c r="CUB22" s="9"/>
      <c r="CUC22" s="9"/>
      <c r="CUD22" s="9"/>
      <c r="CUE22" s="9"/>
      <c r="CUF22" s="9"/>
      <c r="CUG22" s="9"/>
      <c r="CUH22" s="9"/>
      <c r="CUI22" s="9"/>
      <c r="CUJ22" s="9"/>
      <c r="CUK22" s="9"/>
      <c r="CUL22" s="9"/>
      <c r="CUM22" s="9"/>
      <c r="CUN22" s="9"/>
      <c r="CUO22" s="9"/>
      <c r="CUP22" s="9"/>
      <c r="CUQ22" s="9"/>
      <c r="CUR22" s="9"/>
      <c r="CUS22" s="9"/>
      <c r="CUT22" s="9"/>
      <c r="CUU22" s="9"/>
      <c r="CUV22" s="9"/>
      <c r="CUW22" s="9"/>
      <c r="CUX22" s="9"/>
      <c r="CUY22" s="9"/>
      <c r="CUZ22" s="9"/>
      <c r="CVA22" s="9"/>
      <c r="CVB22" s="9"/>
      <c r="CVC22" s="9"/>
      <c r="CVD22" s="9"/>
      <c r="CVE22" s="9"/>
      <c r="CVF22" s="9"/>
      <c r="CVG22" s="9"/>
      <c r="CVH22" s="9"/>
      <c r="CVI22" s="9"/>
      <c r="CVJ22" s="9"/>
      <c r="CVK22" s="9"/>
      <c r="CVL22" s="9"/>
      <c r="CVM22" s="9"/>
      <c r="CVN22" s="9"/>
      <c r="CVO22" s="9"/>
      <c r="CVP22" s="9"/>
      <c r="CVQ22" s="9"/>
      <c r="CVR22" s="9"/>
      <c r="CVS22" s="9"/>
      <c r="CVT22" s="9"/>
      <c r="CVU22" s="9"/>
      <c r="CVV22" s="9"/>
      <c r="CVW22" s="9"/>
      <c r="CVX22" s="9"/>
      <c r="CVY22" s="9"/>
      <c r="CVZ22" s="9"/>
      <c r="CWA22" s="9"/>
      <c r="CWB22" s="9"/>
      <c r="CWC22" s="9"/>
      <c r="CWD22" s="9"/>
      <c r="CWE22" s="9"/>
      <c r="CWF22" s="9"/>
      <c r="CWG22" s="9"/>
      <c r="CWH22" s="9"/>
      <c r="CWI22" s="9"/>
      <c r="CWJ22" s="9"/>
      <c r="CWK22" s="9"/>
      <c r="CWL22" s="9"/>
      <c r="CWM22" s="9"/>
      <c r="CWN22" s="9"/>
      <c r="CWO22" s="9"/>
      <c r="CWP22" s="9"/>
      <c r="CWQ22" s="9"/>
      <c r="CWR22" s="9"/>
      <c r="CWS22" s="9"/>
      <c r="CWT22" s="9"/>
      <c r="CWU22" s="9"/>
      <c r="CWV22" s="9"/>
      <c r="CWW22" s="9"/>
      <c r="CWX22" s="9"/>
      <c r="CWY22" s="9"/>
      <c r="CWZ22" s="9"/>
      <c r="CXA22" s="9"/>
      <c r="CXB22" s="9"/>
      <c r="CXC22" s="9"/>
      <c r="CXD22" s="9"/>
      <c r="CXE22" s="9"/>
      <c r="CXF22" s="9"/>
      <c r="CXG22" s="9"/>
      <c r="CXH22" s="9"/>
      <c r="CXI22" s="9"/>
      <c r="CXJ22" s="9"/>
      <c r="CXK22" s="9"/>
      <c r="CXL22" s="9"/>
      <c r="CXM22" s="9"/>
      <c r="CXN22" s="9"/>
      <c r="CXO22" s="9"/>
      <c r="CXP22" s="9"/>
      <c r="CXQ22" s="9"/>
      <c r="CXR22" s="9"/>
      <c r="CXS22" s="9"/>
      <c r="CXT22" s="9"/>
      <c r="CXU22" s="9"/>
      <c r="CXV22" s="9"/>
      <c r="CXW22" s="9"/>
      <c r="CXX22" s="9"/>
      <c r="CXY22" s="9"/>
      <c r="CXZ22" s="9"/>
      <c r="CYA22" s="9"/>
      <c r="CYB22" s="9"/>
      <c r="CYC22" s="9"/>
      <c r="CYD22" s="9"/>
      <c r="CYE22" s="9"/>
      <c r="CYF22" s="9"/>
      <c r="CYG22" s="9"/>
      <c r="CYH22" s="9"/>
      <c r="CYI22" s="9"/>
      <c r="CYJ22" s="9"/>
      <c r="CYK22" s="9"/>
      <c r="CYL22" s="9"/>
      <c r="CYM22" s="9"/>
      <c r="CYN22" s="9"/>
      <c r="CYO22" s="9"/>
      <c r="CYP22" s="9"/>
      <c r="CYQ22" s="9"/>
      <c r="CYR22" s="9"/>
      <c r="CYS22" s="9"/>
      <c r="CYT22" s="9"/>
      <c r="CYU22" s="9"/>
      <c r="CYV22" s="9"/>
      <c r="CYW22" s="9"/>
      <c r="CYX22" s="9"/>
      <c r="CYY22" s="9"/>
      <c r="CYZ22" s="9"/>
      <c r="CZA22" s="9"/>
      <c r="CZB22" s="9"/>
      <c r="CZC22" s="9"/>
      <c r="CZD22" s="9"/>
      <c r="CZE22" s="9"/>
      <c r="CZF22" s="9"/>
      <c r="CZG22" s="9"/>
      <c r="CZH22" s="9"/>
      <c r="CZI22" s="9"/>
      <c r="CZJ22" s="9"/>
      <c r="CZK22" s="9"/>
      <c r="CZL22" s="9"/>
      <c r="CZM22" s="9"/>
      <c r="CZN22" s="9"/>
      <c r="CZO22" s="9"/>
      <c r="CZP22" s="9"/>
      <c r="CZQ22" s="9"/>
      <c r="CZR22" s="9"/>
      <c r="CZS22" s="9"/>
      <c r="CZT22" s="9"/>
      <c r="CZU22" s="9"/>
      <c r="CZV22" s="9"/>
      <c r="CZW22" s="9"/>
      <c r="CZX22" s="9"/>
      <c r="CZY22" s="9"/>
      <c r="CZZ22" s="9"/>
      <c r="DAA22" s="9"/>
      <c r="DAB22" s="9"/>
      <c r="DAC22" s="9"/>
      <c r="DAD22" s="9"/>
      <c r="DAE22" s="9"/>
      <c r="DAF22" s="9"/>
      <c r="DAG22" s="9"/>
      <c r="DAH22" s="9"/>
      <c r="DAI22" s="9"/>
      <c r="DAJ22" s="9"/>
      <c r="DAK22" s="9"/>
      <c r="DAL22" s="9"/>
      <c r="DAM22" s="9"/>
      <c r="DAN22" s="9"/>
      <c r="DAO22" s="9"/>
      <c r="DAP22" s="9"/>
      <c r="DAQ22" s="9"/>
      <c r="DAR22" s="9"/>
      <c r="DAS22" s="9"/>
      <c r="DAT22" s="9"/>
      <c r="DAU22" s="9"/>
      <c r="DAV22" s="9"/>
      <c r="DAW22" s="9"/>
      <c r="DAX22" s="9"/>
      <c r="DAY22" s="9"/>
      <c r="DAZ22" s="9"/>
      <c r="DBA22" s="9"/>
      <c r="DBB22" s="9"/>
      <c r="DBC22" s="9"/>
      <c r="DBD22" s="9"/>
      <c r="DBE22" s="9"/>
      <c r="DBF22" s="9"/>
      <c r="DBG22" s="9"/>
      <c r="DBH22" s="9"/>
      <c r="DBI22" s="9"/>
      <c r="DBJ22" s="9"/>
      <c r="DBK22" s="9"/>
      <c r="DBL22" s="9"/>
      <c r="DBM22" s="9"/>
      <c r="DBN22" s="9"/>
      <c r="DBO22" s="9"/>
      <c r="DBP22" s="9"/>
      <c r="DBQ22" s="9"/>
      <c r="DBR22" s="9"/>
      <c r="DBS22" s="9"/>
      <c r="DBT22" s="9"/>
      <c r="DBU22" s="9"/>
      <c r="DBV22" s="9"/>
      <c r="DBW22" s="9"/>
      <c r="DBX22" s="9"/>
      <c r="DBY22" s="9"/>
      <c r="DBZ22" s="9"/>
      <c r="DCA22" s="9"/>
      <c r="DCB22" s="9"/>
      <c r="DCC22" s="9"/>
      <c r="DCD22" s="9"/>
      <c r="DCE22" s="9"/>
      <c r="DCF22" s="9"/>
      <c r="DCG22" s="9"/>
      <c r="DCH22" s="9"/>
      <c r="DCI22" s="9"/>
      <c r="DCJ22" s="9"/>
      <c r="DCK22" s="9"/>
      <c r="DCL22" s="9"/>
      <c r="DCM22" s="9"/>
      <c r="DCN22" s="9"/>
      <c r="DCO22" s="9"/>
      <c r="DCP22" s="9"/>
      <c r="DCQ22" s="9"/>
      <c r="DCR22" s="9"/>
      <c r="DCS22" s="9"/>
      <c r="DCT22" s="9"/>
      <c r="DCU22" s="9"/>
      <c r="DCV22" s="9"/>
      <c r="DCW22" s="9"/>
      <c r="DCX22" s="9"/>
      <c r="DCY22" s="9"/>
      <c r="DCZ22" s="9"/>
      <c r="DDA22" s="9"/>
      <c r="DDB22" s="9"/>
      <c r="DDC22" s="9"/>
      <c r="DDD22" s="9"/>
      <c r="DDE22" s="9"/>
      <c r="DDF22" s="9"/>
      <c r="DDG22" s="9"/>
      <c r="DDH22" s="9"/>
      <c r="DDI22" s="9"/>
      <c r="DDJ22" s="9"/>
      <c r="DDK22" s="9"/>
      <c r="DDL22" s="9"/>
      <c r="DDM22" s="9"/>
      <c r="DDN22" s="9"/>
      <c r="DDO22" s="9"/>
      <c r="DDP22" s="9"/>
      <c r="DDQ22" s="9"/>
      <c r="DDR22" s="9"/>
      <c r="DDS22" s="9"/>
      <c r="DDT22" s="9"/>
      <c r="DDU22" s="9"/>
      <c r="DDV22" s="9"/>
      <c r="DDW22" s="9"/>
      <c r="DDX22" s="9"/>
      <c r="DDY22" s="9"/>
      <c r="DDZ22" s="9"/>
      <c r="DEA22" s="9"/>
      <c r="DEB22" s="9"/>
      <c r="DEC22" s="9"/>
      <c r="DED22" s="9"/>
      <c r="DEE22" s="9"/>
      <c r="DEF22" s="9"/>
      <c r="DEG22" s="9"/>
      <c r="DEH22" s="9"/>
      <c r="DEI22" s="9"/>
      <c r="DEJ22" s="9"/>
      <c r="DEK22" s="9"/>
      <c r="DEL22" s="9"/>
      <c r="DEM22" s="9"/>
      <c r="DEN22" s="9"/>
      <c r="DEO22" s="9"/>
      <c r="DEP22" s="9"/>
      <c r="DEQ22" s="9"/>
      <c r="DER22" s="9"/>
      <c r="DES22" s="9"/>
      <c r="DET22" s="9"/>
      <c r="DEU22" s="9"/>
      <c r="DEV22" s="9"/>
      <c r="DEW22" s="9"/>
      <c r="DEX22" s="9"/>
      <c r="DEY22" s="9"/>
      <c r="DEZ22" s="9"/>
      <c r="DFA22" s="9"/>
      <c r="DFB22" s="9"/>
      <c r="DFC22" s="9"/>
      <c r="DFD22" s="9"/>
      <c r="DFE22" s="9"/>
      <c r="DFF22" s="9"/>
      <c r="DFG22" s="9"/>
      <c r="DFH22" s="9"/>
      <c r="DFI22" s="9"/>
      <c r="DFJ22" s="9"/>
      <c r="DFK22" s="9"/>
      <c r="DFL22" s="9"/>
      <c r="DFM22" s="9"/>
      <c r="DFN22" s="9"/>
      <c r="DFO22" s="9"/>
      <c r="DFP22" s="9"/>
      <c r="DFQ22" s="9"/>
      <c r="DFR22" s="9"/>
      <c r="DFS22" s="9"/>
      <c r="DFT22" s="9"/>
      <c r="DFU22" s="9"/>
      <c r="DFV22" s="9"/>
      <c r="DFW22" s="9"/>
      <c r="DFX22" s="9"/>
      <c r="DFY22" s="9"/>
      <c r="DFZ22" s="9"/>
      <c r="DGA22" s="9"/>
      <c r="DGB22" s="9"/>
      <c r="DGC22" s="9"/>
      <c r="DGD22" s="9"/>
      <c r="DGE22" s="9"/>
      <c r="DGF22" s="9"/>
      <c r="DGG22" s="9"/>
      <c r="DGH22" s="9"/>
      <c r="DGI22" s="9"/>
      <c r="DGJ22" s="9"/>
      <c r="DGK22" s="9"/>
      <c r="DGL22" s="9"/>
      <c r="DGM22" s="9"/>
      <c r="DGN22" s="9"/>
      <c r="DGO22" s="9"/>
      <c r="DGP22" s="9"/>
      <c r="DGQ22" s="9"/>
      <c r="DGR22" s="9"/>
      <c r="DGS22" s="9"/>
      <c r="DGT22" s="9"/>
      <c r="DGU22" s="9"/>
      <c r="DGV22" s="9"/>
      <c r="DGW22" s="9"/>
      <c r="DGX22" s="9"/>
      <c r="DGY22" s="9"/>
      <c r="DGZ22" s="9"/>
      <c r="DHA22" s="9"/>
      <c r="DHB22" s="9"/>
      <c r="DHC22" s="9"/>
      <c r="DHD22" s="9"/>
      <c r="DHE22" s="9"/>
      <c r="DHF22" s="9"/>
      <c r="DHG22" s="9"/>
      <c r="DHH22" s="9"/>
      <c r="DHI22" s="9"/>
      <c r="DHJ22" s="9"/>
      <c r="DHK22" s="9"/>
      <c r="DHL22" s="9"/>
      <c r="DHM22" s="9"/>
      <c r="DHN22" s="9"/>
      <c r="DHO22" s="9"/>
      <c r="DHP22" s="9"/>
      <c r="DHQ22" s="9"/>
      <c r="DHR22" s="9"/>
      <c r="DHS22" s="9"/>
      <c r="DHT22" s="9"/>
      <c r="DHU22" s="9"/>
      <c r="DHV22" s="9"/>
      <c r="DHW22" s="9"/>
      <c r="DHX22" s="9"/>
      <c r="DHY22" s="9"/>
      <c r="DHZ22" s="9"/>
      <c r="DIA22" s="9"/>
      <c r="DIB22" s="9"/>
      <c r="DIC22" s="9"/>
      <c r="DID22" s="9"/>
      <c r="DIE22" s="9"/>
      <c r="DIF22" s="9"/>
      <c r="DIG22" s="9"/>
      <c r="DIH22" s="9"/>
      <c r="DII22" s="9"/>
      <c r="DIJ22" s="9"/>
      <c r="DIK22" s="9"/>
      <c r="DIL22" s="9"/>
      <c r="DIM22" s="9"/>
      <c r="DIN22" s="9"/>
      <c r="DIO22" s="9"/>
      <c r="DIP22" s="9"/>
      <c r="DIQ22" s="9"/>
      <c r="DIR22" s="9"/>
      <c r="DIS22" s="9"/>
      <c r="DIT22" s="9"/>
      <c r="DIU22" s="9"/>
      <c r="DIV22" s="9"/>
      <c r="DIW22" s="9"/>
      <c r="DIX22" s="9"/>
      <c r="DIY22" s="9"/>
      <c r="DIZ22" s="9"/>
      <c r="DJA22" s="9"/>
      <c r="DJB22" s="9"/>
      <c r="DJC22" s="9"/>
      <c r="DJD22" s="9"/>
      <c r="DJE22" s="9"/>
      <c r="DJF22" s="9"/>
      <c r="DJG22" s="9"/>
      <c r="DJH22" s="9"/>
      <c r="DJI22" s="9"/>
      <c r="DJJ22" s="9"/>
      <c r="DJK22" s="9"/>
      <c r="DJL22" s="9"/>
      <c r="DJM22" s="9"/>
      <c r="DJN22" s="9"/>
      <c r="DJO22" s="9"/>
      <c r="DJP22" s="9"/>
      <c r="DJQ22" s="9"/>
      <c r="DJR22" s="9"/>
      <c r="DJS22" s="9"/>
      <c r="DJT22" s="9"/>
      <c r="DJU22" s="9"/>
      <c r="DJV22" s="9"/>
      <c r="DJW22" s="9"/>
      <c r="DJX22" s="9"/>
      <c r="DJY22" s="9"/>
      <c r="DJZ22" s="9"/>
      <c r="DKA22" s="9"/>
      <c r="DKB22" s="9"/>
      <c r="DKC22" s="9"/>
      <c r="DKD22" s="9"/>
      <c r="DKE22" s="9"/>
      <c r="DKF22" s="9"/>
      <c r="DKG22" s="9"/>
      <c r="DKH22" s="9"/>
      <c r="DKI22" s="9"/>
      <c r="DKJ22" s="9"/>
      <c r="DKK22" s="9"/>
      <c r="DKL22" s="9"/>
      <c r="DKM22" s="9"/>
      <c r="DKN22" s="9"/>
      <c r="DKO22" s="9"/>
      <c r="DKP22" s="9"/>
      <c r="DKQ22" s="9"/>
      <c r="DKR22" s="9"/>
      <c r="DKS22" s="9"/>
      <c r="DKT22" s="9"/>
      <c r="DKU22" s="9"/>
      <c r="DKV22" s="9"/>
      <c r="DKW22" s="9"/>
      <c r="DKX22" s="9"/>
      <c r="DKY22" s="9"/>
      <c r="DKZ22" s="9"/>
      <c r="DLA22" s="9"/>
      <c r="DLB22" s="9"/>
      <c r="DLC22" s="9"/>
      <c r="DLD22" s="9"/>
      <c r="DLE22" s="9"/>
      <c r="DLF22" s="9"/>
      <c r="DLG22" s="9"/>
      <c r="DLH22" s="9"/>
      <c r="DLI22" s="9"/>
      <c r="DLJ22" s="9"/>
      <c r="DLK22" s="9"/>
      <c r="DLL22" s="9"/>
      <c r="DLM22" s="9"/>
      <c r="DLN22" s="9"/>
      <c r="DLO22" s="9"/>
      <c r="DLP22" s="9"/>
      <c r="DLQ22" s="9"/>
      <c r="DLR22" s="9"/>
      <c r="DLS22" s="9"/>
      <c r="DLT22" s="9"/>
      <c r="DLU22" s="9"/>
      <c r="DLV22" s="9"/>
      <c r="DLW22" s="9"/>
      <c r="DLX22" s="9"/>
      <c r="DLY22" s="9"/>
      <c r="DLZ22" s="9"/>
      <c r="DMA22" s="9"/>
      <c r="DMB22" s="9"/>
      <c r="DMC22" s="9"/>
      <c r="DMD22" s="9"/>
      <c r="DME22" s="9"/>
      <c r="DMF22" s="9"/>
      <c r="DMG22" s="9"/>
      <c r="DMH22" s="9"/>
      <c r="DMI22" s="9"/>
      <c r="DMJ22" s="9"/>
      <c r="DMK22" s="9"/>
      <c r="DML22" s="9"/>
      <c r="DMM22" s="9"/>
      <c r="DMN22" s="9"/>
      <c r="DMO22" s="9"/>
      <c r="DMP22" s="9"/>
      <c r="DMQ22" s="9"/>
      <c r="DMR22" s="9"/>
      <c r="DMS22" s="9"/>
      <c r="DMT22" s="9"/>
      <c r="DMU22" s="9"/>
      <c r="DMV22" s="9"/>
      <c r="DMW22" s="9"/>
      <c r="DMX22" s="9"/>
      <c r="DMY22" s="9"/>
      <c r="DMZ22" s="9"/>
      <c r="DNA22" s="9"/>
      <c r="DNB22" s="9"/>
      <c r="DNC22" s="9"/>
      <c r="DND22" s="9"/>
      <c r="DNE22" s="9"/>
      <c r="DNF22" s="9"/>
      <c r="DNG22" s="9"/>
      <c r="DNH22" s="9"/>
      <c r="DNI22" s="9"/>
      <c r="DNJ22" s="9"/>
      <c r="DNK22" s="9"/>
      <c r="DNL22" s="9"/>
      <c r="DNM22" s="9"/>
      <c r="DNN22" s="9"/>
      <c r="DNO22" s="9"/>
      <c r="DNP22" s="9"/>
      <c r="DNQ22" s="9"/>
      <c r="DNR22" s="9"/>
      <c r="DNS22" s="9"/>
      <c r="DNT22" s="9"/>
      <c r="DNU22" s="9"/>
      <c r="DNV22" s="9"/>
      <c r="DNW22" s="9"/>
      <c r="DNX22" s="9"/>
      <c r="DNY22" s="9"/>
      <c r="DNZ22" s="9"/>
      <c r="DOA22" s="9"/>
      <c r="DOB22" s="9"/>
      <c r="DOC22" s="9"/>
      <c r="DOD22" s="9"/>
      <c r="DOE22" s="9"/>
      <c r="DOF22" s="9"/>
      <c r="DOG22" s="9"/>
      <c r="DOH22" s="9"/>
      <c r="DOI22" s="9"/>
      <c r="DOJ22" s="9"/>
      <c r="DOK22" s="9"/>
      <c r="DOL22" s="9"/>
      <c r="DOM22" s="9"/>
      <c r="DON22" s="9"/>
      <c r="DOO22" s="9"/>
      <c r="DOP22" s="9"/>
      <c r="DOQ22" s="9"/>
      <c r="DOR22" s="9"/>
      <c r="DOS22" s="9"/>
      <c r="DOT22" s="9"/>
      <c r="DOU22" s="9"/>
      <c r="DOV22" s="9"/>
      <c r="DOW22" s="9"/>
      <c r="DOX22" s="9"/>
      <c r="DOY22" s="9"/>
      <c r="DOZ22" s="9"/>
      <c r="DPA22" s="9"/>
      <c r="DPB22" s="9"/>
      <c r="DPC22" s="9"/>
      <c r="DPD22" s="9"/>
      <c r="DPE22" s="9"/>
      <c r="DPF22" s="9"/>
      <c r="DPG22" s="9"/>
      <c r="DPH22" s="9"/>
      <c r="DPI22" s="9"/>
      <c r="DPJ22" s="9"/>
      <c r="DPK22" s="9"/>
      <c r="DPL22" s="9"/>
      <c r="DPM22" s="9"/>
      <c r="DPN22" s="9"/>
      <c r="DPO22" s="9"/>
      <c r="DPP22" s="9"/>
      <c r="DPQ22" s="9"/>
      <c r="DPR22" s="9"/>
      <c r="DPS22" s="9"/>
      <c r="DPT22" s="9"/>
      <c r="DPU22" s="9"/>
      <c r="DPV22" s="9"/>
      <c r="DPW22" s="9"/>
      <c r="DPX22" s="9"/>
      <c r="DPY22" s="9"/>
      <c r="DPZ22" s="9"/>
      <c r="DQA22" s="9"/>
      <c r="DQB22" s="9"/>
      <c r="DQC22" s="9"/>
      <c r="DQD22" s="9"/>
      <c r="DQE22" s="9"/>
      <c r="DQF22" s="9"/>
      <c r="DQG22" s="9"/>
      <c r="DQH22" s="9"/>
      <c r="DQI22" s="9"/>
      <c r="DQJ22" s="9"/>
      <c r="DQK22" s="9"/>
      <c r="DQL22" s="9"/>
      <c r="DQM22" s="9"/>
      <c r="DQN22" s="9"/>
      <c r="DQO22" s="9"/>
      <c r="DQP22" s="9"/>
      <c r="DQQ22" s="9"/>
      <c r="DQR22" s="9"/>
      <c r="DQS22" s="9"/>
      <c r="DQT22" s="9"/>
      <c r="DQU22" s="9"/>
      <c r="DQV22" s="9"/>
      <c r="DQW22" s="9"/>
      <c r="DQX22" s="9"/>
      <c r="DQY22" s="9"/>
      <c r="DQZ22" s="9"/>
      <c r="DRA22" s="9"/>
      <c r="DRB22" s="9"/>
      <c r="DRC22" s="9"/>
      <c r="DRD22" s="9"/>
      <c r="DRE22" s="9"/>
      <c r="DRF22" s="9"/>
      <c r="DRG22" s="9"/>
      <c r="DRH22" s="9"/>
      <c r="DRI22" s="9"/>
      <c r="DRJ22" s="9"/>
      <c r="DRK22" s="9"/>
      <c r="DRL22" s="9"/>
      <c r="DRM22" s="9"/>
      <c r="DRN22" s="9"/>
      <c r="DRO22" s="9"/>
      <c r="DRP22" s="9"/>
      <c r="DRQ22" s="9"/>
      <c r="DRR22" s="9"/>
      <c r="DRS22" s="9"/>
      <c r="DRT22" s="9"/>
      <c r="DRU22" s="9"/>
      <c r="DRV22" s="9"/>
      <c r="DRW22" s="9"/>
      <c r="DRX22" s="9"/>
      <c r="DRY22" s="9"/>
      <c r="DRZ22" s="9"/>
      <c r="DSA22" s="9"/>
      <c r="DSB22" s="9"/>
      <c r="DSC22" s="9"/>
      <c r="DSD22" s="9"/>
      <c r="DSE22" s="9"/>
      <c r="DSF22" s="9"/>
      <c r="DSG22" s="9"/>
      <c r="DSH22" s="9"/>
      <c r="DSI22" s="9"/>
      <c r="DSJ22" s="9"/>
      <c r="DSK22" s="9"/>
      <c r="DSL22" s="9"/>
      <c r="DSM22" s="9"/>
      <c r="DSN22" s="9"/>
      <c r="DSO22" s="9"/>
      <c r="DSP22" s="9"/>
      <c r="DSQ22" s="9"/>
      <c r="DSR22" s="9"/>
      <c r="DSS22" s="9"/>
      <c r="DST22" s="9"/>
      <c r="DSU22" s="9"/>
      <c r="DSV22" s="9"/>
      <c r="DSW22" s="9"/>
      <c r="DSX22" s="9"/>
      <c r="DSY22" s="9"/>
      <c r="DSZ22" s="9"/>
      <c r="DTA22" s="9"/>
      <c r="DTB22" s="9"/>
      <c r="DTC22" s="9"/>
      <c r="DTD22" s="9"/>
      <c r="DTE22" s="9"/>
      <c r="DTF22" s="9"/>
      <c r="DTG22" s="9"/>
      <c r="DTH22" s="9"/>
      <c r="DTI22" s="9"/>
      <c r="DTJ22" s="9"/>
      <c r="DTK22" s="9"/>
      <c r="DTL22" s="9"/>
      <c r="DTM22" s="9"/>
      <c r="DTN22" s="9"/>
      <c r="DTO22" s="9"/>
      <c r="DTP22" s="9"/>
      <c r="DTQ22" s="9"/>
      <c r="DTR22" s="9"/>
      <c r="DTS22" s="9"/>
      <c r="DTT22" s="9"/>
      <c r="DTU22" s="9"/>
      <c r="DTV22" s="9"/>
      <c r="DTW22" s="9"/>
      <c r="DTX22" s="9"/>
      <c r="DTY22" s="9"/>
      <c r="DTZ22" s="9"/>
      <c r="DUA22" s="9"/>
      <c r="DUB22" s="9"/>
      <c r="DUC22" s="9"/>
      <c r="DUD22" s="9"/>
      <c r="DUE22" s="9"/>
      <c r="DUF22" s="9"/>
      <c r="DUG22" s="9"/>
      <c r="DUH22" s="9"/>
      <c r="DUI22" s="9"/>
      <c r="DUJ22" s="9"/>
      <c r="DUK22" s="9"/>
      <c r="DUL22" s="9"/>
      <c r="DUM22" s="9"/>
      <c r="DUN22" s="9"/>
      <c r="DUO22" s="9"/>
      <c r="DUP22" s="9"/>
      <c r="DUQ22" s="9"/>
      <c r="DUR22" s="9"/>
      <c r="DUS22" s="9"/>
      <c r="DUT22" s="9"/>
      <c r="DUU22" s="9"/>
      <c r="DUV22" s="9"/>
      <c r="DUW22" s="9"/>
      <c r="DUX22" s="9"/>
      <c r="DUY22" s="9"/>
      <c r="DUZ22" s="9"/>
      <c r="DVA22" s="9"/>
      <c r="DVB22" s="9"/>
      <c r="DVC22" s="9"/>
      <c r="DVD22" s="9"/>
      <c r="DVE22" s="9"/>
      <c r="DVF22" s="9"/>
      <c r="DVG22" s="9"/>
      <c r="DVH22" s="9"/>
      <c r="DVI22" s="9"/>
      <c r="DVJ22" s="9"/>
      <c r="DVK22" s="9"/>
      <c r="DVL22" s="9"/>
      <c r="DVM22" s="9"/>
      <c r="DVN22" s="9"/>
      <c r="DVO22" s="9"/>
      <c r="DVP22" s="9"/>
      <c r="DVQ22" s="9"/>
      <c r="DVR22" s="9"/>
      <c r="DVS22" s="9"/>
      <c r="DVT22" s="9"/>
      <c r="DVU22" s="9"/>
      <c r="DVV22" s="9"/>
      <c r="DVW22" s="9"/>
      <c r="DVX22" s="9"/>
      <c r="DVY22" s="9"/>
      <c r="DVZ22" s="9"/>
      <c r="DWA22" s="9"/>
      <c r="DWB22" s="9"/>
      <c r="DWC22" s="9"/>
      <c r="DWD22" s="9"/>
      <c r="DWE22" s="9"/>
      <c r="DWF22" s="9"/>
      <c r="DWG22" s="9"/>
      <c r="DWH22" s="9"/>
      <c r="DWI22" s="9"/>
      <c r="DWJ22" s="9"/>
      <c r="DWK22" s="9"/>
      <c r="DWL22" s="9"/>
      <c r="DWM22" s="9"/>
      <c r="DWN22" s="9"/>
      <c r="DWO22" s="9"/>
      <c r="DWP22" s="9"/>
      <c r="DWQ22" s="9"/>
      <c r="DWR22" s="9"/>
      <c r="DWS22" s="9"/>
      <c r="DWT22" s="9"/>
      <c r="DWU22" s="9"/>
      <c r="DWV22" s="9"/>
      <c r="DWW22" s="9"/>
      <c r="DWX22" s="9"/>
      <c r="DWY22" s="9"/>
      <c r="DWZ22" s="9"/>
      <c r="DXA22" s="9"/>
      <c r="DXB22" s="9"/>
      <c r="DXC22" s="9"/>
      <c r="DXD22" s="9"/>
      <c r="DXE22" s="9"/>
      <c r="DXF22" s="9"/>
      <c r="DXG22" s="9"/>
      <c r="DXH22" s="9"/>
      <c r="DXI22" s="9"/>
      <c r="DXJ22" s="9"/>
      <c r="DXK22" s="9"/>
      <c r="DXL22" s="9"/>
      <c r="DXM22" s="9"/>
      <c r="DXN22" s="9"/>
      <c r="DXO22" s="9"/>
      <c r="DXP22" s="9"/>
      <c r="DXQ22" s="9"/>
      <c r="DXR22" s="9"/>
      <c r="DXS22" s="9"/>
      <c r="DXT22" s="9"/>
      <c r="DXU22" s="9"/>
      <c r="DXV22" s="9"/>
      <c r="DXW22" s="9"/>
      <c r="DXX22" s="9"/>
      <c r="DXY22" s="9"/>
      <c r="DXZ22" s="9"/>
      <c r="DYA22" s="9"/>
      <c r="DYB22" s="9"/>
      <c r="DYC22" s="9"/>
      <c r="DYD22" s="9"/>
      <c r="DYE22" s="9"/>
      <c r="DYF22" s="9"/>
      <c r="DYG22" s="9"/>
      <c r="DYH22" s="9"/>
      <c r="DYI22" s="9"/>
      <c r="DYJ22" s="9"/>
      <c r="DYK22" s="9"/>
      <c r="DYL22" s="9"/>
      <c r="DYM22" s="9"/>
      <c r="DYN22" s="9"/>
      <c r="DYO22" s="9"/>
      <c r="DYP22" s="9"/>
      <c r="DYQ22" s="9"/>
      <c r="DYR22" s="9"/>
      <c r="DYS22" s="9"/>
      <c r="DYT22" s="9"/>
      <c r="DYU22" s="9"/>
      <c r="DYV22" s="9"/>
      <c r="DYW22" s="9"/>
      <c r="DYX22" s="9"/>
      <c r="DYY22" s="9"/>
      <c r="DYZ22" s="9"/>
      <c r="DZA22" s="9"/>
      <c r="DZB22" s="9"/>
      <c r="DZC22" s="9"/>
      <c r="DZD22" s="9"/>
      <c r="DZE22" s="9"/>
      <c r="DZF22" s="9"/>
      <c r="DZG22" s="9"/>
      <c r="DZH22" s="9"/>
      <c r="DZI22" s="9"/>
      <c r="DZJ22" s="9"/>
      <c r="DZK22" s="9"/>
      <c r="DZL22" s="9"/>
      <c r="DZM22" s="9"/>
      <c r="DZN22" s="9"/>
      <c r="DZO22" s="9"/>
      <c r="DZP22" s="9"/>
      <c r="DZQ22" s="9"/>
      <c r="DZR22" s="9"/>
      <c r="DZS22" s="9"/>
      <c r="DZT22" s="9"/>
      <c r="DZU22" s="9"/>
      <c r="DZV22" s="9"/>
      <c r="DZW22" s="9"/>
      <c r="DZX22" s="9"/>
      <c r="DZY22" s="9"/>
      <c r="DZZ22" s="9"/>
      <c r="EAA22" s="9"/>
      <c r="EAB22" s="9"/>
      <c r="EAC22" s="9"/>
      <c r="EAD22" s="9"/>
      <c r="EAE22" s="9"/>
      <c r="EAF22" s="9"/>
      <c r="EAG22" s="9"/>
      <c r="EAH22" s="9"/>
      <c r="EAI22" s="9"/>
      <c r="EAJ22" s="9"/>
      <c r="EAK22" s="9"/>
      <c r="EAL22" s="9"/>
      <c r="EAM22" s="9"/>
      <c r="EAN22" s="9"/>
      <c r="EAO22" s="9"/>
      <c r="EAP22" s="9"/>
      <c r="EAQ22" s="9"/>
      <c r="EAR22" s="9"/>
      <c r="EAS22" s="9"/>
      <c r="EAT22" s="9"/>
      <c r="EAU22" s="9"/>
      <c r="EAV22" s="9"/>
      <c r="EAW22" s="9"/>
      <c r="EAX22" s="9"/>
      <c r="EAY22" s="9"/>
      <c r="EAZ22" s="9"/>
      <c r="EBA22" s="9"/>
      <c r="EBB22" s="9"/>
      <c r="EBC22" s="9"/>
      <c r="EBD22" s="9"/>
      <c r="EBE22" s="9"/>
      <c r="EBF22" s="9"/>
      <c r="EBG22" s="9"/>
      <c r="EBH22" s="9"/>
      <c r="EBI22" s="9"/>
      <c r="EBJ22" s="9"/>
      <c r="EBK22" s="9"/>
      <c r="EBL22" s="9"/>
      <c r="EBM22" s="9"/>
      <c r="EBN22" s="9"/>
      <c r="EBO22" s="9"/>
      <c r="EBP22" s="9"/>
      <c r="EBQ22" s="9"/>
      <c r="EBR22" s="9"/>
      <c r="EBS22" s="9"/>
      <c r="EBT22" s="9"/>
      <c r="EBU22" s="9"/>
      <c r="EBV22" s="9"/>
      <c r="EBW22" s="9"/>
      <c r="EBX22" s="9"/>
      <c r="EBY22" s="9"/>
      <c r="EBZ22" s="9"/>
      <c r="ECA22" s="9"/>
      <c r="ECB22" s="9"/>
      <c r="ECC22" s="9"/>
      <c r="ECD22" s="9"/>
      <c r="ECE22" s="9"/>
      <c r="ECF22" s="9"/>
      <c r="ECG22" s="9"/>
      <c r="ECH22" s="9"/>
      <c r="ECI22" s="9"/>
      <c r="ECJ22" s="9"/>
      <c r="ECK22" s="9"/>
      <c r="ECL22" s="9"/>
      <c r="ECM22" s="9"/>
      <c r="ECN22" s="9"/>
      <c r="ECO22" s="9"/>
      <c r="ECP22" s="9"/>
      <c r="ECQ22" s="9"/>
      <c r="ECR22" s="9"/>
      <c r="ECS22" s="9"/>
      <c r="ECT22" s="9"/>
      <c r="ECU22" s="9"/>
      <c r="ECV22" s="9"/>
      <c r="ECW22" s="9"/>
      <c r="ECX22" s="9"/>
      <c r="ECY22" s="9"/>
      <c r="ECZ22" s="9"/>
      <c r="EDA22" s="9"/>
      <c r="EDB22" s="9"/>
      <c r="EDC22" s="9"/>
      <c r="EDD22" s="9"/>
      <c r="EDE22" s="9"/>
      <c r="EDF22" s="9"/>
      <c r="EDG22" s="9"/>
      <c r="EDH22" s="9"/>
      <c r="EDI22" s="9"/>
      <c r="EDJ22" s="9"/>
      <c r="EDK22" s="9"/>
      <c r="EDL22" s="9"/>
      <c r="EDM22" s="9"/>
      <c r="EDN22" s="9"/>
      <c r="EDO22" s="9"/>
      <c r="EDP22" s="9"/>
      <c r="EDQ22" s="9"/>
      <c r="EDR22" s="9"/>
      <c r="EDS22" s="9"/>
      <c r="EDT22" s="9"/>
      <c r="EDU22" s="9"/>
      <c r="EDV22" s="9"/>
      <c r="EDW22" s="9"/>
      <c r="EDX22" s="9"/>
      <c r="EDY22" s="9"/>
      <c r="EDZ22" s="9"/>
      <c r="EEA22" s="9"/>
      <c r="EEB22" s="9"/>
      <c r="EEC22" s="9"/>
      <c r="EED22" s="9"/>
      <c r="EEE22" s="9"/>
      <c r="EEF22" s="9"/>
      <c r="EEG22" s="9"/>
      <c r="EEH22" s="9"/>
      <c r="EEI22" s="9"/>
      <c r="EEJ22" s="9"/>
      <c r="EEK22" s="9"/>
      <c r="EEL22" s="9"/>
      <c r="EEM22" s="9"/>
      <c r="EEN22" s="9"/>
      <c r="EEO22" s="9"/>
      <c r="EEP22" s="9"/>
      <c r="EEQ22" s="9"/>
      <c r="EER22" s="9"/>
      <c r="EES22" s="9"/>
      <c r="EET22" s="9"/>
      <c r="EEU22" s="9"/>
      <c r="EEV22" s="9"/>
      <c r="EEW22" s="9"/>
      <c r="EEX22" s="9"/>
      <c r="EEY22" s="9"/>
      <c r="EEZ22" s="9"/>
      <c r="EFA22" s="9"/>
      <c r="EFB22" s="9"/>
      <c r="EFC22" s="9"/>
      <c r="EFD22" s="9"/>
      <c r="EFE22" s="9"/>
      <c r="EFF22" s="9"/>
      <c r="EFG22" s="9"/>
      <c r="EFH22" s="9"/>
      <c r="EFI22" s="9"/>
      <c r="EFJ22" s="9"/>
      <c r="EFK22" s="9"/>
      <c r="EFL22" s="9"/>
      <c r="EFM22" s="9"/>
      <c r="EFN22" s="9"/>
      <c r="EFO22" s="9"/>
      <c r="EFP22" s="9"/>
      <c r="EFQ22" s="9"/>
      <c r="EFR22" s="9"/>
      <c r="EFS22" s="9"/>
      <c r="EFT22" s="9"/>
      <c r="EFU22" s="9"/>
      <c r="EFV22" s="9"/>
      <c r="EFW22" s="9"/>
      <c r="EFX22" s="9"/>
      <c r="EFY22" s="9"/>
      <c r="EFZ22" s="9"/>
      <c r="EGA22" s="9"/>
      <c r="EGB22" s="9"/>
      <c r="EGC22" s="9"/>
      <c r="EGD22" s="9"/>
      <c r="EGE22" s="9"/>
      <c r="EGF22" s="9"/>
      <c r="EGG22" s="9"/>
      <c r="EGH22" s="9"/>
      <c r="EGI22" s="9"/>
      <c r="EGJ22" s="9"/>
      <c r="EGK22" s="9"/>
      <c r="EGL22" s="9"/>
      <c r="EGM22" s="9"/>
      <c r="EGN22" s="9"/>
      <c r="EGO22" s="9"/>
      <c r="EGP22" s="9"/>
      <c r="EGQ22" s="9"/>
      <c r="EGR22" s="9"/>
      <c r="EGS22" s="9"/>
      <c r="EGT22" s="9"/>
      <c r="EGU22" s="9"/>
      <c r="EGV22" s="9"/>
      <c r="EGW22" s="9"/>
      <c r="EGX22" s="9"/>
      <c r="EGY22" s="9"/>
      <c r="EGZ22" s="9"/>
      <c r="EHA22" s="9"/>
      <c r="EHB22" s="9"/>
      <c r="EHC22" s="9"/>
      <c r="EHD22" s="9"/>
      <c r="EHE22" s="9"/>
      <c r="EHF22" s="9"/>
      <c r="EHG22" s="9"/>
      <c r="EHH22" s="9"/>
      <c r="EHI22" s="9"/>
      <c r="EHJ22" s="9"/>
      <c r="EHK22" s="9"/>
      <c r="EHL22" s="9"/>
      <c r="EHM22" s="9"/>
      <c r="EHN22" s="9"/>
      <c r="EHO22" s="9"/>
      <c r="EHP22" s="9"/>
      <c r="EHQ22" s="9"/>
      <c r="EHR22" s="9"/>
      <c r="EHS22" s="9"/>
      <c r="EHT22" s="9"/>
      <c r="EHU22" s="9"/>
      <c r="EHV22" s="9"/>
      <c r="EHW22" s="9"/>
      <c r="EHX22" s="9"/>
      <c r="EHY22" s="9"/>
      <c r="EHZ22" s="9"/>
      <c r="EIA22" s="9"/>
      <c r="EIB22" s="9"/>
      <c r="EIC22" s="9"/>
      <c r="EID22" s="9"/>
      <c r="EIE22" s="9"/>
      <c r="EIF22" s="9"/>
      <c r="EIG22" s="9"/>
      <c r="EIH22" s="9"/>
      <c r="EII22" s="9"/>
      <c r="EIJ22" s="9"/>
      <c r="EIK22" s="9"/>
      <c r="EIL22" s="9"/>
      <c r="EIM22" s="9"/>
      <c r="EIN22" s="9"/>
      <c r="EIO22" s="9"/>
      <c r="EIP22" s="9"/>
      <c r="EIQ22" s="9"/>
      <c r="EIR22" s="9"/>
      <c r="EIS22" s="9"/>
      <c r="EIT22" s="9"/>
      <c r="EIU22" s="9"/>
      <c r="EIV22" s="9"/>
      <c r="EIW22" s="9"/>
      <c r="EIX22" s="9"/>
      <c r="EIY22" s="9"/>
      <c r="EIZ22" s="9"/>
      <c r="EJA22" s="9"/>
      <c r="EJB22" s="9"/>
      <c r="EJC22" s="9"/>
      <c r="EJD22" s="9"/>
      <c r="EJE22" s="9"/>
      <c r="EJF22" s="9"/>
      <c r="EJG22" s="9"/>
      <c r="EJH22" s="9"/>
      <c r="EJI22" s="9"/>
      <c r="EJJ22" s="9"/>
      <c r="EJK22" s="9"/>
      <c r="EJL22" s="9"/>
      <c r="EJM22" s="9"/>
      <c r="EJN22" s="9"/>
      <c r="EJO22" s="9"/>
      <c r="EJP22" s="9"/>
      <c r="EJQ22" s="9"/>
      <c r="EJR22" s="9"/>
      <c r="EJS22" s="9"/>
      <c r="EJT22" s="9"/>
      <c r="EJU22" s="9"/>
      <c r="EJV22" s="9"/>
      <c r="EJW22" s="9"/>
      <c r="EJX22" s="9"/>
      <c r="EJY22" s="9"/>
      <c r="EJZ22" s="9"/>
      <c r="EKA22" s="9"/>
      <c r="EKB22" s="9"/>
      <c r="EKC22" s="9"/>
      <c r="EKD22" s="9"/>
      <c r="EKE22" s="9"/>
      <c r="EKF22" s="9"/>
      <c r="EKG22" s="9"/>
      <c r="EKH22" s="9"/>
      <c r="EKI22" s="9"/>
      <c r="EKJ22" s="9"/>
      <c r="EKK22" s="9"/>
      <c r="EKL22" s="9"/>
      <c r="EKM22" s="9"/>
      <c r="EKN22" s="9"/>
      <c r="EKO22" s="9"/>
      <c r="EKP22" s="9"/>
      <c r="EKQ22" s="9"/>
      <c r="EKR22" s="9"/>
      <c r="EKS22" s="9"/>
      <c r="EKT22" s="9"/>
      <c r="EKU22" s="9"/>
      <c r="EKV22" s="9"/>
      <c r="EKW22" s="9"/>
      <c r="EKX22" s="9"/>
      <c r="EKY22" s="9"/>
      <c r="EKZ22" s="9"/>
      <c r="ELA22" s="9"/>
      <c r="ELB22" s="9"/>
      <c r="ELC22" s="9"/>
      <c r="ELD22" s="9"/>
      <c r="ELE22" s="9"/>
      <c r="ELF22" s="9"/>
      <c r="ELG22" s="9"/>
      <c r="ELH22" s="9"/>
      <c r="ELI22" s="9"/>
      <c r="ELJ22" s="9"/>
      <c r="ELK22" s="9"/>
      <c r="ELL22" s="9"/>
      <c r="ELM22" s="9"/>
      <c r="ELN22" s="9"/>
      <c r="ELO22" s="9"/>
      <c r="ELP22" s="9"/>
      <c r="ELQ22" s="9"/>
      <c r="ELR22" s="9"/>
      <c r="ELS22" s="9"/>
      <c r="ELT22" s="9"/>
      <c r="ELU22" s="9"/>
      <c r="ELV22" s="9"/>
      <c r="ELW22" s="9"/>
      <c r="ELX22" s="9"/>
      <c r="ELY22" s="9"/>
      <c r="ELZ22" s="9"/>
      <c r="EMA22" s="9"/>
      <c r="EMB22" s="9"/>
      <c r="EMC22" s="9"/>
      <c r="EMD22" s="9"/>
      <c r="EME22" s="9"/>
      <c r="EMF22" s="9"/>
      <c r="EMG22" s="9"/>
      <c r="EMH22" s="9"/>
      <c r="EMI22" s="9"/>
      <c r="EMJ22" s="9"/>
      <c r="EMK22" s="9"/>
      <c r="EML22" s="9"/>
      <c r="EMM22" s="9"/>
      <c r="EMN22" s="9"/>
      <c r="EMO22" s="9"/>
      <c r="EMP22" s="9"/>
      <c r="EMQ22" s="9"/>
      <c r="EMR22" s="9"/>
      <c r="EMS22" s="9"/>
      <c r="EMT22" s="9"/>
      <c r="EMU22" s="9"/>
      <c r="EMV22" s="9"/>
      <c r="EMW22" s="9"/>
      <c r="EMX22" s="9"/>
      <c r="EMY22" s="9"/>
      <c r="EMZ22" s="9"/>
      <c r="ENA22" s="9"/>
      <c r="ENB22" s="9"/>
      <c r="ENC22" s="9"/>
      <c r="END22" s="9"/>
      <c r="ENE22" s="9"/>
      <c r="ENF22" s="9"/>
      <c r="ENG22" s="9"/>
      <c r="ENH22" s="9"/>
      <c r="ENI22" s="9"/>
      <c r="ENJ22" s="9"/>
      <c r="ENK22" s="9"/>
      <c r="ENL22" s="9"/>
      <c r="ENM22" s="9"/>
      <c r="ENN22" s="9"/>
      <c r="ENO22" s="9"/>
      <c r="ENP22" s="9"/>
      <c r="ENQ22" s="9"/>
      <c r="ENR22" s="9"/>
      <c r="ENS22" s="9"/>
      <c r="ENT22" s="9"/>
      <c r="ENU22" s="9"/>
      <c r="ENV22" s="9"/>
      <c r="ENW22" s="9"/>
      <c r="ENX22" s="9"/>
      <c r="ENY22" s="9"/>
      <c r="ENZ22" s="9"/>
      <c r="EOA22" s="9"/>
      <c r="EOB22" s="9"/>
      <c r="EOC22" s="9"/>
      <c r="EOD22" s="9"/>
      <c r="EOE22" s="9"/>
      <c r="EOF22" s="9"/>
      <c r="EOG22" s="9"/>
      <c r="EOH22" s="9"/>
      <c r="EOI22" s="9"/>
      <c r="EOJ22" s="9"/>
      <c r="EOK22" s="9"/>
      <c r="EOL22" s="9"/>
      <c r="EOM22" s="9"/>
      <c r="EON22" s="9"/>
      <c r="EOO22" s="9"/>
      <c r="EOP22" s="9"/>
      <c r="EOQ22" s="9"/>
      <c r="EOR22" s="9"/>
      <c r="EOS22" s="9"/>
      <c r="EOT22" s="9"/>
      <c r="EOU22" s="9"/>
      <c r="EOV22" s="9"/>
      <c r="EOW22" s="9"/>
      <c r="EOX22" s="9"/>
      <c r="EOY22" s="9"/>
      <c r="EOZ22" s="9"/>
      <c r="EPA22" s="9"/>
      <c r="EPB22" s="9"/>
      <c r="EPC22" s="9"/>
      <c r="EPD22" s="9"/>
      <c r="EPE22" s="9"/>
      <c r="EPF22" s="9"/>
      <c r="EPG22" s="9"/>
      <c r="EPH22" s="9"/>
      <c r="EPI22" s="9"/>
      <c r="EPJ22" s="9"/>
      <c r="EPK22" s="9"/>
      <c r="EPL22" s="9"/>
      <c r="EPM22" s="9"/>
      <c r="EPN22" s="9"/>
      <c r="EPO22" s="9"/>
      <c r="EPP22" s="9"/>
      <c r="EPQ22" s="9"/>
      <c r="EPR22" s="9"/>
      <c r="EPS22" s="9"/>
      <c r="EPT22" s="9"/>
      <c r="EPU22" s="9"/>
      <c r="EPV22" s="9"/>
      <c r="EPW22" s="9"/>
      <c r="EPX22" s="9"/>
      <c r="EPY22" s="9"/>
      <c r="EPZ22" s="9"/>
      <c r="EQA22" s="9"/>
      <c r="EQB22" s="9"/>
      <c r="EQC22" s="9"/>
      <c r="EQD22" s="9"/>
      <c r="EQE22" s="9"/>
      <c r="EQF22" s="9"/>
      <c r="EQG22" s="9"/>
      <c r="EQH22" s="9"/>
      <c r="EQI22" s="9"/>
      <c r="EQJ22" s="9"/>
      <c r="EQK22" s="9"/>
      <c r="EQL22" s="9"/>
      <c r="EQM22" s="9"/>
      <c r="EQN22" s="9"/>
      <c r="EQO22" s="9"/>
      <c r="EQP22" s="9"/>
      <c r="EQQ22" s="9"/>
      <c r="EQR22" s="9"/>
      <c r="EQS22" s="9"/>
      <c r="EQT22" s="9"/>
      <c r="EQU22" s="9"/>
      <c r="EQV22" s="9"/>
      <c r="EQW22" s="9"/>
      <c r="EQX22" s="9"/>
      <c r="EQY22" s="9"/>
      <c r="EQZ22" s="9"/>
      <c r="ERA22" s="9"/>
      <c r="ERB22" s="9"/>
      <c r="ERC22" s="9"/>
      <c r="ERD22" s="9"/>
      <c r="ERE22" s="9"/>
      <c r="ERF22" s="9"/>
      <c r="ERG22" s="9"/>
      <c r="ERH22" s="9"/>
      <c r="ERI22" s="9"/>
      <c r="ERJ22" s="9"/>
      <c r="ERK22" s="9"/>
      <c r="ERL22" s="9"/>
      <c r="ERM22" s="9"/>
      <c r="ERN22" s="9"/>
      <c r="ERO22" s="9"/>
      <c r="ERP22" s="9"/>
      <c r="ERQ22" s="9"/>
      <c r="ERR22" s="9"/>
      <c r="ERS22" s="9"/>
      <c r="ERT22" s="9"/>
      <c r="ERU22" s="9"/>
      <c r="ERV22" s="9"/>
      <c r="ERW22" s="9"/>
      <c r="ERX22" s="9"/>
      <c r="ERY22" s="9"/>
      <c r="ERZ22" s="9"/>
      <c r="ESA22" s="9"/>
      <c r="ESB22" s="9"/>
      <c r="ESC22" s="9"/>
      <c r="ESD22" s="9"/>
      <c r="ESE22" s="9"/>
      <c r="ESF22" s="9"/>
      <c r="ESG22" s="9"/>
      <c r="ESH22" s="9"/>
      <c r="ESI22" s="9"/>
      <c r="ESJ22" s="9"/>
      <c r="ESK22" s="9"/>
      <c r="ESL22" s="9"/>
      <c r="ESM22" s="9"/>
      <c r="ESN22" s="9"/>
      <c r="ESO22" s="9"/>
      <c r="ESP22" s="9"/>
      <c r="ESQ22" s="9"/>
      <c r="ESR22" s="9"/>
      <c r="ESS22" s="9"/>
      <c r="EST22" s="9"/>
      <c r="ESU22" s="9"/>
      <c r="ESV22" s="9"/>
      <c r="ESW22" s="9"/>
      <c r="ESX22" s="9"/>
      <c r="ESY22" s="9"/>
      <c r="ESZ22" s="9"/>
      <c r="ETA22" s="9"/>
      <c r="ETB22" s="9"/>
      <c r="ETC22" s="9"/>
      <c r="ETD22" s="9"/>
      <c r="ETE22" s="9"/>
      <c r="ETF22" s="9"/>
      <c r="ETG22" s="9"/>
      <c r="ETH22" s="9"/>
      <c r="ETI22" s="9"/>
      <c r="ETJ22" s="9"/>
      <c r="ETK22" s="9"/>
      <c r="ETL22" s="9"/>
      <c r="ETM22" s="9"/>
      <c r="ETN22" s="9"/>
      <c r="ETO22" s="9"/>
      <c r="ETP22" s="9"/>
      <c r="ETQ22" s="9"/>
      <c r="ETR22" s="9"/>
      <c r="ETS22" s="9"/>
      <c r="ETT22" s="9"/>
      <c r="ETU22" s="9"/>
      <c r="ETV22" s="9"/>
      <c r="ETW22" s="9"/>
      <c r="ETX22" s="9"/>
      <c r="ETY22" s="9"/>
      <c r="ETZ22" s="9"/>
      <c r="EUA22" s="9"/>
      <c r="EUB22" s="9"/>
      <c r="EUC22" s="9"/>
      <c r="EUD22" s="9"/>
      <c r="EUE22" s="9"/>
      <c r="EUF22" s="9"/>
      <c r="EUG22" s="9"/>
      <c r="EUH22" s="9"/>
      <c r="EUI22" s="9"/>
      <c r="EUJ22" s="9"/>
      <c r="EUK22" s="9"/>
      <c r="EUL22" s="9"/>
      <c r="EUM22" s="9"/>
      <c r="EUN22" s="9"/>
      <c r="EUO22" s="9"/>
      <c r="EUP22" s="9"/>
      <c r="EUQ22" s="9"/>
      <c r="EUR22" s="9"/>
      <c r="EUS22" s="9"/>
      <c r="EUT22" s="9"/>
      <c r="EUU22" s="9"/>
      <c r="EUV22" s="9"/>
      <c r="EUW22" s="9"/>
      <c r="EUX22" s="9"/>
      <c r="EUY22" s="9"/>
      <c r="EUZ22" s="9"/>
      <c r="EVA22" s="9"/>
      <c r="EVB22" s="9"/>
      <c r="EVC22" s="9"/>
      <c r="EVD22" s="9"/>
      <c r="EVE22" s="9"/>
      <c r="EVF22" s="9"/>
      <c r="EVG22" s="9"/>
      <c r="EVH22" s="9"/>
      <c r="EVI22" s="9"/>
      <c r="EVJ22" s="9"/>
      <c r="EVK22" s="9"/>
      <c r="EVL22" s="9"/>
      <c r="EVM22" s="9"/>
      <c r="EVN22" s="9"/>
      <c r="EVO22" s="9"/>
      <c r="EVP22" s="9"/>
      <c r="EVQ22" s="9"/>
      <c r="EVR22" s="9"/>
      <c r="EVS22" s="9"/>
      <c r="EVT22" s="9"/>
      <c r="EVU22" s="9"/>
      <c r="EVV22" s="9"/>
      <c r="EVW22" s="9"/>
      <c r="EVX22" s="9"/>
      <c r="EVY22" s="9"/>
      <c r="EVZ22" s="9"/>
      <c r="EWA22" s="9"/>
      <c r="EWB22" s="9"/>
      <c r="EWC22" s="9"/>
      <c r="EWD22" s="9"/>
      <c r="EWE22" s="9"/>
      <c r="EWF22" s="9"/>
      <c r="EWG22" s="9"/>
      <c r="EWH22" s="9"/>
      <c r="EWI22" s="9"/>
      <c r="EWJ22" s="9"/>
      <c r="EWK22" s="9"/>
      <c r="EWL22" s="9"/>
      <c r="EWM22" s="9"/>
      <c r="EWN22" s="9"/>
      <c r="EWO22" s="9"/>
      <c r="EWP22" s="9"/>
      <c r="EWQ22" s="9"/>
      <c r="EWR22" s="9"/>
      <c r="EWS22" s="9"/>
      <c r="EWT22" s="9"/>
      <c r="EWU22" s="9"/>
      <c r="EWV22" s="9"/>
      <c r="EWW22" s="9"/>
      <c r="EWX22" s="9"/>
      <c r="EWY22" s="9"/>
      <c r="EWZ22" s="9"/>
      <c r="EXA22" s="9"/>
      <c r="EXB22" s="9"/>
      <c r="EXC22" s="9"/>
      <c r="EXD22" s="9"/>
      <c r="EXE22" s="9"/>
      <c r="EXF22" s="9"/>
      <c r="EXG22" s="9"/>
      <c r="EXH22" s="9"/>
      <c r="EXI22" s="9"/>
      <c r="EXJ22" s="9"/>
      <c r="EXK22" s="9"/>
      <c r="EXL22" s="9"/>
      <c r="EXM22" s="9"/>
      <c r="EXN22" s="9"/>
      <c r="EXO22" s="9"/>
      <c r="EXP22" s="9"/>
      <c r="EXQ22" s="9"/>
      <c r="EXR22" s="9"/>
      <c r="EXS22" s="9"/>
      <c r="EXT22" s="9"/>
      <c r="EXU22" s="9"/>
      <c r="EXV22" s="9"/>
      <c r="EXW22" s="9"/>
      <c r="EXX22" s="9"/>
      <c r="EXY22" s="9"/>
      <c r="EXZ22" s="9"/>
      <c r="EYA22" s="9"/>
      <c r="EYB22" s="9"/>
      <c r="EYC22" s="9"/>
      <c r="EYD22" s="9"/>
      <c r="EYE22" s="9"/>
      <c r="EYF22" s="9"/>
      <c r="EYG22" s="9"/>
      <c r="EYH22" s="9"/>
      <c r="EYI22" s="9"/>
      <c r="EYJ22" s="9"/>
      <c r="EYK22" s="9"/>
      <c r="EYL22" s="9"/>
      <c r="EYM22" s="9"/>
      <c r="EYN22" s="9"/>
      <c r="EYO22" s="9"/>
      <c r="EYP22" s="9"/>
      <c r="EYQ22" s="9"/>
      <c r="EYR22" s="9"/>
      <c r="EYS22" s="9"/>
      <c r="EYT22" s="9"/>
      <c r="EYU22" s="9"/>
      <c r="EYV22" s="9"/>
      <c r="EYW22" s="9"/>
      <c r="EYX22" s="9"/>
      <c r="EYY22" s="9"/>
      <c r="EYZ22" s="9"/>
      <c r="EZA22" s="9"/>
      <c r="EZB22" s="9"/>
      <c r="EZC22" s="9"/>
      <c r="EZD22" s="9"/>
      <c r="EZE22" s="9"/>
      <c r="EZF22" s="9"/>
      <c r="EZG22" s="9"/>
      <c r="EZH22" s="9"/>
      <c r="EZI22" s="9"/>
    </row>
    <row r="23" spans="1:4065" ht="19.5" thickBot="1" x14ac:dyDescent="0.35">
      <c r="A23" s="68" t="s">
        <v>40</v>
      </c>
      <c r="B23" s="34" t="s">
        <v>41</v>
      </c>
      <c r="C23" s="67" t="s">
        <v>42</v>
      </c>
      <c r="D23" s="35">
        <v>3</v>
      </c>
      <c r="E23" s="35">
        <v>4</v>
      </c>
      <c r="F23" s="35" t="s">
        <v>43</v>
      </c>
      <c r="G23" s="35" t="s">
        <v>44</v>
      </c>
      <c r="H23" s="36">
        <v>0.8</v>
      </c>
      <c r="I23" s="35">
        <v>0.99999999999999978</v>
      </c>
      <c r="J23" s="4"/>
    </row>
    <row r="24" spans="1:4065" ht="19.5" thickBot="1" x14ac:dyDescent="0.35">
      <c r="A24" s="68"/>
      <c r="B24" s="34" t="s">
        <v>45</v>
      </c>
      <c r="C24" s="67"/>
      <c r="D24" s="35">
        <v>2</v>
      </c>
      <c r="E24" s="35">
        <v>1.5</v>
      </c>
      <c r="F24" s="35" t="s">
        <v>28</v>
      </c>
      <c r="G24" s="35" t="s">
        <v>46</v>
      </c>
      <c r="H24" s="36"/>
      <c r="I24" s="35"/>
      <c r="J24" s="4"/>
    </row>
    <row r="25" spans="1:4065" ht="19.5" thickBot="1" x14ac:dyDescent="0.35">
      <c r="A25" s="68"/>
      <c r="B25" s="34" t="s">
        <v>47</v>
      </c>
      <c r="C25" s="67"/>
      <c r="D25" s="35">
        <v>2</v>
      </c>
      <c r="E25" s="35">
        <v>3.5</v>
      </c>
      <c r="F25" s="35" t="s">
        <v>28</v>
      </c>
      <c r="G25" s="35" t="s">
        <v>46</v>
      </c>
      <c r="H25" s="36"/>
      <c r="I25" s="35"/>
      <c r="J25" s="4"/>
    </row>
    <row r="26" spans="1:4065" ht="19.5" thickBot="1" x14ac:dyDescent="0.35">
      <c r="A26" s="68"/>
      <c r="B26" s="34" t="s">
        <v>48</v>
      </c>
      <c r="C26" s="67"/>
      <c r="D26" s="35">
        <v>0.5</v>
      </c>
      <c r="E26" s="35">
        <v>0.5</v>
      </c>
      <c r="F26" s="35" t="s">
        <v>43</v>
      </c>
      <c r="G26" s="35" t="s">
        <v>46</v>
      </c>
      <c r="H26" s="36"/>
      <c r="I26" s="35"/>
      <c r="J26" s="4"/>
    </row>
    <row r="27" spans="1:4065" ht="19.5" thickBot="1" x14ac:dyDescent="0.35">
      <c r="A27" s="68" t="s">
        <v>49</v>
      </c>
      <c r="B27" s="34" t="s">
        <v>50</v>
      </c>
      <c r="C27" s="67" t="s">
        <v>42</v>
      </c>
      <c r="D27" s="25">
        <v>1</v>
      </c>
      <c r="E27" s="35">
        <v>1.5</v>
      </c>
      <c r="F27" s="35" t="s">
        <v>51</v>
      </c>
      <c r="G27" s="35" t="s">
        <v>46</v>
      </c>
      <c r="H27" s="36"/>
      <c r="I27" s="35"/>
      <c r="J27" s="4"/>
    </row>
    <row r="28" spans="1:4065" ht="19.5" thickBot="1" x14ac:dyDescent="0.35">
      <c r="A28" s="68"/>
      <c r="B28" s="34" t="s">
        <v>52</v>
      </c>
      <c r="C28" s="67"/>
      <c r="D28" s="25">
        <v>2</v>
      </c>
      <c r="E28" s="35">
        <v>1.5</v>
      </c>
      <c r="F28" s="35" t="s">
        <v>53</v>
      </c>
      <c r="G28" s="35" t="s">
        <v>46</v>
      </c>
      <c r="H28" s="36"/>
      <c r="I28" s="35"/>
      <c r="J28" s="4"/>
    </row>
    <row r="29" spans="1:4065" ht="19.5" thickBot="1" x14ac:dyDescent="0.35">
      <c r="A29" s="68"/>
      <c r="B29" s="34" t="s">
        <v>54</v>
      </c>
      <c r="C29" s="67"/>
      <c r="D29" s="25">
        <v>1</v>
      </c>
      <c r="E29" s="35">
        <v>1</v>
      </c>
      <c r="F29" s="35" t="s">
        <v>55</v>
      </c>
      <c r="G29" s="35" t="s">
        <v>46</v>
      </c>
      <c r="H29" s="36"/>
      <c r="I29" s="35"/>
      <c r="J29" s="4"/>
    </row>
    <row r="30" spans="1:4065" ht="19.5" thickBot="1" x14ac:dyDescent="0.35">
      <c r="A30" s="68"/>
      <c r="B30" s="34" t="s">
        <v>56</v>
      </c>
      <c r="C30" s="67"/>
      <c r="D30" s="25">
        <v>1</v>
      </c>
      <c r="E30" s="35">
        <v>1.5</v>
      </c>
      <c r="F30" s="35" t="s">
        <v>30</v>
      </c>
      <c r="G30" s="35" t="s">
        <v>46</v>
      </c>
      <c r="H30" s="36"/>
      <c r="I30" s="35"/>
      <c r="J30" s="4"/>
    </row>
    <row r="31" spans="1:4065" ht="19.5" thickBot="1" x14ac:dyDescent="0.35">
      <c r="A31" s="68"/>
      <c r="B31" s="34" t="s">
        <v>57</v>
      </c>
      <c r="C31" s="67"/>
      <c r="D31" s="25">
        <v>1</v>
      </c>
      <c r="E31" s="35">
        <v>2</v>
      </c>
      <c r="F31" s="35" t="s">
        <v>51</v>
      </c>
      <c r="G31" s="35" t="s">
        <v>46</v>
      </c>
      <c r="H31" s="36"/>
      <c r="I31" s="35"/>
      <c r="J31" s="4"/>
    </row>
    <row r="32" spans="1:4065" ht="19.5" thickBot="1" x14ac:dyDescent="0.35">
      <c r="A32" s="68"/>
      <c r="B32" s="34" t="s">
        <v>58</v>
      </c>
      <c r="C32" s="67"/>
      <c r="D32" s="25">
        <v>1</v>
      </c>
      <c r="E32" s="35">
        <v>1.5</v>
      </c>
      <c r="F32" s="35" t="s">
        <v>28</v>
      </c>
      <c r="G32" s="35" t="s">
        <v>46</v>
      </c>
      <c r="H32" s="36"/>
      <c r="I32" s="35"/>
      <c r="J32" s="4"/>
    </row>
    <row r="33" spans="1:10" ht="19.5" thickBot="1" x14ac:dyDescent="0.35">
      <c r="A33" s="68"/>
      <c r="B33" s="34" t="s">
        <v>59</v>
      </c>
      <c r="C33" s="67"/>
      <c r="D33" s="25">
        <v>1</v>
      </c>
      <c r="E33" s="35">
        <v>1</v>
      </c>
      <c r="F33" s="35" t="s">
        <v>55</v>
      </c>
      <c r="G33" s="35" t="s">
        <v>46</v>
      </c>
      <c r="H33" s="36"/>
      <c r="I33" s="35"/>
      <c r="J33" s="4"/>
    </row>
    <row r="34" spans="1:10" ht="19.5" thickBot="1" x14ac:dyDescent="0.35">
      <c r="A34" s="68"/>
      <c r="B34" s="34" t="s">
        <v>60</v>
      </c>
      <c r="C34" s="67"/>
      <c r="D34" s="25">
        <v>1</v>
      </c>
      <c r="E34" s="35">
        <v>1</v>
      </c>
      <c r="F34" s="35" t="s">
        <v>55</v>
      </c>
      <c r="G34" s="35" t="s">
        <v>46</v>
      </c>
      <c r="H34" s="36"/>
      <c r="I34" s="35"/>
      <c r="J34" s="4"/>
    </row>
    <row r="35" spans="1:10" ht="19.5" thickBot="1" x14ac:dyDescent="0.35">
      <c r="A35" s="68"/>
      <c r="B35" s="34" t="s">
        <v>61</v>
      </c>
      <c r="C35" s="67"/>
      <c r="D35" s="25">
        <v>1</v>
      </c>
      <c r="E35" s="35">
        <v>0.75</v>
      </c>
      <c r="F35" s="35" t="s">
        <v>28</v>
      </c>
      <c r="G35" s="35" t="s">
        <v>46</v>
      </c>
      <c r="H35" s="36"/>
      <c r="I35" s="35"/>
      <c r="J35" s="4"/>
    </row>
    <row r="36" spans="1:10" ht="19.5" thickBot="1" x14ac:dyDescent="0.35">
      <c r="A36" s="68"/>
      <c r="B36" s="34" t="s">
        <v>62</v>
      </c>
      <c r="C36" s="67"/>
      <c r="D36" s="25">
        <v>1</v>
      </c>
      <c r="E36" s="35">
        <v>1.25</v>
      </c>
      <c r="F36" s="35" t="s">
        <v>28</v>
      </c>
      <c r="G36" s="35" t="s">
        <v>46</v>
      </c>
      <c r="H36" s="36"/>
      <c r="I36" s="35"/>
      <c r="J36" s="4"/>
    </row>
    <row r="37" spans="1:10" ht="19.5" thickBot="1" x14ac:dyDescent="0.35">
      <c r="A37" s="68"/>
      <c r="B37" s="34" t="s">
        <v>63</v>
      </c>
      <c r="C37" s="67"/>
      <c r="D37" s="25">
        <v>1</v>
      </c>
      <c r="E37" s="35">
        <v>1</v>
      </c>
      <c r="F37" s="35" t="s">
        <v>55</v>
      </c>
      <c r="G37" s="35" t="s">
        <v>46</v>
      </c>
      <c r="H37" s="36"/>
      <c r="I37" s="35"/>
      <c r="J37" s="4"/>
    </row>
    <row r="38" spans="1:10" ht="19.5" thickBot="1" x14ac:dyDescent="0.35">
      <c r="A38" s="68"/>
      <c r="B38" s="34" t="s">
        <v>64</v>
      </c>
      <c r="C38" s="67"/>
      <c r="D38" s="25">
        <v>1</v>
      </c>
      <c r="E38" s="35">
        <v>0.75</v>
      </c>
      <c r="F38" s="35" t="s">
        <v>28</v>
      </c>
      <c r="G38" s="35" t="s">
        <v>46</v>
      </c>
      <c r="H38" s="36"/>
      <c r="I38" s="35"/>
      <c r="J38" s="4"/>
    </row>
    <row r="39" spans="1:10" ht="19.5" thickBot="1" x14ac:dyDescent="0.35">
      <c r="A39" s="68"/>
      <c r="B39" s="34" t="s">
        <v>65</v>
      </c>
      <c r="C39" s="67" t="s">
        <v>66</v>
      </c>
      <c r="D39" s="25">
        <v>0.5</v>
      </c>
      <c r="E39" s="35">
        <v>0.5</v>
      </c>
      <c r="F39" s="35" t="s">
        <v>55</v>
      </c>
      <c r="G39" s="35" t="s">
        <v>46</v>
      </c>
      <c r="H39" s="36"/>
      <c r="I39" s="35"/>
      <c r="J39" s="4"/>
    </row>
    <row r="40" spans="1:10" ht="19.5" thickBot="1" x14ac:dyDescent="0.35">
      <c r="A40" s="68"/>
      <c r="B40" s="34" t="s">
        <v>67</v>
      </c>
      <c r="C40" s="67"/>
      <c r="D40" s="25">
        <v>0.5</v>
      </c>
      <c r="E40" s="35">
        <v>1.5</v>
      </c>
      <c r="F40" s="35" t="s">
        <v>28</v>
      </c>
      <c r="G40" s="35" t="s">
        <v>46</v>
      </c>
      <c r="H40" s="36"/>
      <c r="I40" s="35"/>
      <c r="J40" s="4"/>
    </row>
    <row r="41" spans="1:10" ht="19.5" thickBot="1" x14ac:dyDescent="0.35">
      <c r="A41" s="68"/>
      <c r="B41" s="34" t="s">
        <v>68</v>
      </c>
      <c r="C41" s="67"/>
      <c r="D41" s="25">
        <v>0.5</v>
      </c>
      <c r="E41" s="35">
        <v>0.5</v>
      </c>
      <c r="F41" s="35" t="s">
        <v>28</v>
      </c>
      <c r="G41" s="35" t="s">
        <v>46</v>
      </c>
      <c r="H41" s="36"/>
      <c r="I41" s="35"/>
      <c r="J41" s="4"/>
    </row>
    <row r="42" spans="1:10" ht="19.5" thickBot="1" x14ac:dyDescent="0.35">
      <c r="A42" s="68"/>
      <c r="B42" s="34" t="s">
        <v>69</v>
      </c>
      <c r="C42" s="67"/>
      <c r="D42" s="25">
        <v>0.5</v>
      </c>
      <c r="E42" s="35">
        <v>1</v>
      </c>
      <c r="F42" s="35" t="s">
        <v>55</v>
      </c>
      <c r="G42" s="35" t="s">
        <v>46</v>
      </c>
      <c r="H42" s="36"/>
      <c r="I42" s="35"/>
      <c r="J42" s="4"/>
    </row>
    <row r="43" spans="1:10" ht="19.5" thickBot="1" x14ac:dyDescent="0.35">
      <c r="A43" s="68"/>
      <c r="B43" s="34" t="s">
        <v>70</v>
      </c>
      <c r="C43" s="67"/>
      <c r="D43" s="25">
        <v>0.5</v>
      </c>
      <c r="E43" s="35">
        <v>0.5</v>
      </c>
      <c r="F43" s="35" t="s">
        <v>71</v>
      </c>
      <c r="G43" s="35" t="s">
        <v>46</v>
      </c>
      <c r="H43" s="36"/>
      <c r="I43" s="35"/>
      <c r="J43" s="4"/>
    </row>
    <row r="44" spans="1:10" ht="19.5" thickBot="1" x14ac:dyDescent="0.35">
      <c r="A44" s="68"/>
      <c r="B44" s="34" t="s">
        <v>72</v>
      </c>
      <c r="C44" s="67"/>
      <c r="D44" s="25">
        <v>0.5</v>
      </c>
      <c r="E44" s="35">
        <v>0.5</v>
      </c>
      <c r="F44" s="35" t="s">
        <v>51</v>
      </c>
      <c r="G44" s="35" t="s">
        <v>46</v>
      </c>
      <c r="H44" s="36"/>
      <c r="I44" s="35"/>
      <c r="J44" s="4"/>
    </row>
    <row r="45" spans="1:10" ht="19.5" thickBot="1" x14ac:dyDescent="0.35">
      <c r="A45" s="68"/>
      <c r="B45" s="34" t="s">
        <v>73</v>
      </c>
      <c r="C45" s="67"/>
      <c r="D45" s="25">
        <v>0.5</v>
      </c>
      <c r="E45" s="35">
        <v>0.75</v>
      </c>
      <c r="F45" s="35" t="s">
        <v>53</v>
      </c>
      <c r="G45" s="35" t="s">
        <v>46</v>
      </c>
      <c r="H45" s="36"/>
      <c r="I45" s="35"/>
      <c r="J45" s="4"/>
    </row>
    <row r="46" spans="1:10" ht="19.5" thickBot="1" x14ac:dyDescent="0.35">
      <c r="A46" s="68"/>
      <c r="B46" s="34" t="s">
        <v>74</v>
      </c>
      <c r="C46" s="67"/>
      <c r="D46" s="25">
        <v>0.5</v>
      </c>
      <c r="E46" s="35">
        <v>0.75</v>
      </c>
      <c r="F46" s="35" t="s">
        <v>53</v>
      </c>
      <c r="G46" s="35" t="s">
        <v>46</v>
      </c>
      <c r="H46" s="36"/>
      <c r="I46" s="35"/>
      <c r="J46" s="4"/>
    </row>
    <row r="47" spans="1:10" ht="19.5" thickBot="1" x14ac:dyDescent="0.35">
      <c r="A47" s="68"/>
      <c r="B47" s="34" t="s">
        <v>75</v>
      </c>
      <c r="C47" s="67"/>
      <c r="D47" s="25">
        <v>0.5</v>
      </c>
      <c r="E47" s="35">
        <v>0.5</v>
      </c>
      <c r="F47" s="35" t="s">
        <v>51</v>
      </c>
      <c r="G47" s="35" t="s">
        <v>46</v>
      </c>
      <c r="H47" s="36"/>
      <c r="I47" s="35"/>
      <c r="J47" s="4"/>
    </row>
    <row r="48" spans="1:10" ht="19.5" thickBot="1" x14ac:dyDescent="0.35">
      <c r="A48" s="68"/>
      <c r="B48" s="34" t="s">
        <v>76</v>
      </c>
      <c r="C48" s="67"/>
      <c r="D48" s="25">
        <v>0.5</v>
      </c>
      <c r="E48" s="35">
        <v>1</v>
      </c>
      <c r="F48" s="35" t="s">
        <v>55</v>
      </c>
      <c r="G48" s="35" t="s">
        <v>46</v>
      </c>
      <c r="H48" s="36"/>
      <c r="I48" s="35"/>
      <c r="J48" s="4"/>
    </row>
    <row r="49" spans="1:10" ht="19.5" thickBot="1" x14ac:dyDescent="0.35">
      <c r="A49" s="68"/>
      <c r="B49" s="34" t="s">
        <v>77</v>
      </c>
      <c r="C49" s="67"/>
      <c r="D49" s="25">
        <v>0.5</v>
      </c>
      <c r="E49" s="35">
        <v>2</v>
      </c>
      <c r="F49" s="35" t="s">
        <v>71</v>
      </c>
      <c r="G49" s="35" t="s">
        <v>46</v>
      </c>
      <c r="H49" s="36"/>
      <c r="I49" s="35"/>
      <c r="J49" s="4"/>
    </row>
    <row r="50" spans="1:10" ht="19.5" thickBot="1" x14ac:dyDescent="0.35">
      <c r="A50" s="68"/>
      <c r="B50" s="34" t="s">
        <v>78</v>
      </c>
      <c r="C50" s="67"/>
      <c r="D50" s="25">
        <v>0.5</v>
      </c>
      <c r="E50" s="35">
        <v>1</v>
      </c>
      <c r="F50" s="35" t="s">
        <v>71</v>
      </c>
      <c r="G50" s="35" t="s">
        <v>46</v>
      </c>
      <c r="H50" s="36"/>
      <c r="I50" s="35"/>
      <c r="J50" s="4"/>
    </row>
    <row r="51" spans="1:10" ht="19.5" customHeight="1" thickBot="1" x14ac:dyDescent="0.35">
      <c r="A51" s="72" t="s">
        <v>79</v>
      </c>
      <c r="B51" s="34" t="s">
        <v>80</v>
      </c>
      <c r="C51" s="67" t="s">
        <v>42</v>
      </c>
      <c r="D51" s="25">
        <v>4</v>
      </c>
      <c r="E51" s="35">
        <v>5</v>
      </c>
      <c r="F51" s="35" t="s">
        <v>71</v>
      </c>
      <c r="G51" s="35" t="s">
        <v>46</v>
      </c>
      <c r="H51" s="36"/>
      <c r="I51" s="35"/>
      <c r="J51" s="4"/>
    </row>
    <row r="52" spans="1:10" ht="19.5" customHeight="1" thickBot="1" x14ac:dyDescent="0.35">
      <c r="A52" s="73"/>
      <c r="B52" s="34" t="s">
        <v>81</v>
      </c>
      <c r="C52" s="67"/>
      <c r="D52" s="25">
        <v>4</v>
      </c>
      <c r="E52" s="35">
        <v>4</v>
      </c>
      <c r="F52" s="35" t="s">
        <v>71</v>
      </c>
      <c r="G52" s="35" t="s">
        <v>46</v>
      </c>
      <c r="H52" s="36"/>
      <c r="I52" s="35"/>
      <c r="J52" s="4"/>
    </row>
    <row r="53" spans="1:10" ht="19.5" customHeight="1" thickBot="1" x14ac:dyDescent="0.35">
      <c r="A53" s="73"/>
      <c r="B53" s="34" t="s">
        <v>82</v>
      </c>
      <c r="C53" s="67"/>
      <c r="D53" s="25">
        <v>3</v>
      </c>
      <c r="E53" s="35">
        <v>3.5</v>
      </c>
      <c r="F53" s="35" t="s">
        <v>28</v>
      </c>
      <c r="G53" s="35" t="s">
        <v>46</v>
      </c>
      <c r="H53" s="36"/>
      <c r="I53" s="35">
        <v>3.4999999999999996</v>
      </c>
      <c r="J53" s="4"/>
    </row>
    <row r="54" spans="1:10" ht="19.5" customHeight="1" thickBot="1" x14ac:dyDescent="0.35">
      <c r="A54" s="73"/>
      <c r="B54" s="34" t="s">
        <v>83</v>
      </c>
      <c r="C54" s="67"/>
      <c r="D54" s="25">
        <v>3</v>
      </c>
      <c r="E54" s="35">
        <v>4.5</v>
      </c>
      <c r="F54" s="35" t="s">
        <v>28</v>
      </c>
      <c r="G54" s="35" t="s">
        <v>46</v>
      </c>
      <c r="H54" s="36"/>
      <c r="I54" s="35">
        <v>3.4999999999999996</v>
      </c>
      <c r="J54" s="4"/>
    </row>
    <row r="55" spans="1:10" ht="19.5" customHeight="1" thickBot="1" x14ac:dyDescent="0.35">
      <c r="A55" s="73"/>
      <c r="B55" s="34" t="s">
        <v>84</v>
      </c>
      <c r="C55" s="67"/>
      <c r="D55" s="25">
        <v>3</v>
      </c>
      <c r="E55" s="35">
        <v>3</v>
      </c>
      <c r="F55" s="35" t="s">
        <v>28</v>
      </c>
      <c r="G55" s="35" t="s">
        <v>46</v>
      </c>
      <c r="H55" s="36"/>
      <c r="I55" s="35">
        <v>3.4999999999999996</v>
      </c>
      <c r="J55" s="4"/>
    </row>
    <row r="56" spans="1:10" ht="19.5" customHeight="1" thickBot="1" x14ac:dyDescent="0.35">
      <c r="A56" s="73"/>
      <c r="B56" s="34" t="s">
        <v>85</v>
      </c>
      <c r="C56" s="67"/>
      <c r="D56" s="25">
        <v>4</v>
      </c>
      <c r="E56" s="35">
        <v>2</v>
      </c>
      <c r="F56" s="35" t="s">
        <v>71</v>
      </c>
      <c r="G56" s="35" t="s">
        <v>46</v>
      </c>
      <c r="H56" s="36"/>
      <c r="I56" s="35"/>
      <c r="J56" s="4"/>
    </row>
    <row r="57" spans="1:10" ht="19.5" customHeight="1" thickBot="1" x14ac:dyDescent="0.35">
      <c r="A57" s="73"/>
      <c r="B57" s="34" t="s">
        <v>86</v>
      </c>
      <c r="C57" s="67"/>
      <c r="D57" s="25">
        <v>4</v>
      </c>
      <c r="E57" s="35">
        <v>4.5</v>
      </c>
      <c r="F57" s="35" t="s">
        <v>71</v>
      </c>
      <c r="G57" s="35" t="s">
        <v>46</v>
      </c>
      <c r="H57" s="36"/>
      <c r="I57" s="35"/>
      <c r="J57" s="4"/>
    </row>
    <row r="58" spans="1:10" ht="19.5" customHeight="1" thickBot="1" x14ac:dyDescent="0.35">
      <c r="A58" s="73"/>
      <c r="B58" s="34" t="s">
        <v>87</v>
      </c>
      <c r="C58" s="67"/>
      <c r="D58" s="25">
        <v>4</v>
      </c>
      <c r="E58" s="35">
        <v>4</v>
      </c>
      <c r="F58" s="35" t="s">
        <v>71</v>
      </c>
      <c r="G58" s="35" t="s">
        <v>46</v>
      </c>
      <c r="H58" s="36"/>
      <c r="I58" s="35"/>
      <c r="J58" s="4"/>
    </row>
    <row r="59" spans="1:10" ht="19.5" customHeight="1" thickBot="1" x14ac:dyDescent="0.35">
      <c r="A59" s="73"/>
      <c r="B59" s="34" t="s">
        <v>88</v>
      </c>
      <c r="C59" s="67"/>
      <c r="D59" s="25">
        <v>3</v>
      </c>
      <c r="E59" s="35">
        <v>3</v>
      </c>
      <c r="F59" s="35" t="s">
        <v>71</v>
      </c>
      <c r="G59" s="35" t="s">
        <v>46</v>
      </c>
      <c r="H59" s="36"/>
      <c r="I59" s="35"/>
      <c r="J59" s="4"/>
    </row>
    <row r="60" spans="1:10" ht="19.5" customHeight="1" thickBot="1" x14ac:dyDescent="0.35">
      <c r="A60" s="73"/>
      <c r="B60" s="34" t="s">
        <v>89</v>
      </c>
      <c r="C60" s="67"/>
      <c r="D60" s="25">
        <v>3</v>
      </c>
      <c r="E60" s="35">
        <v>3</v>
      </c>
      <c r="F60" s="35" t="s">
        <v>71</v>
      </c>
      <c r="G60" s="35" t="s">
        <v>46</v>
      </c>
      <c r="H60" s="36"/>
      <c r="I60" s="35"/>
      <c r="J60" s="4"/>
    </row>
    <row r="61" spans="1:10" ht="19.5" thickBot="1" x14ac:dyDescent="0.35">
      <c r="A61" s="73"/>
      <c r="B61" s="34" t="s">
        <v>90</v>
      </c>
      <c r="C61" s="69" t="s">
        <v>66</v>
      </c>
      <c r="D61" s="25">
        <v>1</v>
      </c>
      <c r="E61" s="35">
        <v>2</v>
      </c>
      <c r="F61" s="35" t="s">
        <v>55</v>
      </c>
      <c r="G61" s="35" t="s">
        <v>46</v>
      </c>
      <c r="H61" s="36"/>
      <c r="I61" s="35"/>
      <c r="J61" s="4"/>
    </row>
    <row r="62" spans="1:10" ht="19.5" thickBot="1" x14ac:dyDescent="0.35">
      <c r="A62" s="73"/>
      <c r="B62" s="34" t="s">
        <v>91</v>
      </c>
      <c r="C62" s="70"/>
      <c r="D62" s="25">
        <v>1</v>
      </c>
      <c r="E62" s="35">
        <v>2</v>
      </c>
      <c r="F62" s="35" t="s">
        <v>55</v>
      </c>
      <c r="G62" s="35" t="s">
        <v>46</v>
      </c>
      <c r="H62" s="36"/>
      <c r="I62" s="35"/>
      <c r="J62" s="4"/>
    </row>
    <row r="63" spans="1:10" ht="19.5" thickBot="1" x14ac:dyDescent="0.35">
      <c r="A63" s="73"/>
      <c r="B63" s="34" t="s">
        <v>92</v>
      </c>
      <c r="C63" s="70"/>
      <c r="D63" s="25">
        <v>1</v>
      </c>
      <c r="E63" s="35">
        <v>1.5</v>
      </c>
      <c r="F63" s="35" t="s">
        <v>53</v>
      </c>
      <c r="G63" s="35" t="s">
        <v>46</v>
      </c>
      <c r="H63" s="36"/>
      <c r="I63" s="35"/>
      <c r="J63" s="4"/>
    </row>
    <row r="64" spans="1:10" ht="19.5" thickBot="1" x14ac:dyDescent="0.35">
      <c r="A64" s="73"/>
      <c r="B64" s="34" t="s">
        <v>93</v>
      </c>
      <c r="C64" s="70"/>
      <c r="D64" s="25">
        <v>1</v>
      </c>
      <c r="E64" s="35">
        <v>1.5</v>
      </c>
      <c r="F64" s="35" t="s">
        <v>53</v>
      </c>
      <c r="G64" s="35" t="s">
        <v>46</v>
      </c>
      <c r="H64" s="36"/>
      <c r="I64" s="35"/>
      <c r="J64" s="4"/>
    </row>
    <row r="65" spans="1:10" ht="19.5" thickBot="1" x14ac:dyDescent="0.35">
      <c r="A65" s="73"/>
      <c r="B65" s="34" t="s">
        <v>94</v>
      </c>
      <c r="C65" s="70"/>
      <c r="D65" s="25">
        <v>1</v>
      </c>
      <c r="E65" s="35">
        <v>1.5</v>
      </c>
      <c r="F65" s="35" t="s">
        <v>53</v>
      </c>
      <c r="G65" s="35" t="s">
        <v>46</v>
      </c>
      <c r="H65" s="36"/>
      <c r="I65" s="35"/>
      <c r="J65" s="4"/>
    </row>
    <row r="66" spans="1:10" ht="19.5" thickBot="1" x14ac:dyDescent="0.35">
      <c r="A66" s="73"/>
      <c r="B66" s="34" t="s">
        <v>95</v>
      </c>
      <c r="C66" s="70"/>
      <c r="D66" s="25">
        <v>1</v>
      </c>
      <c r="E66" s="35">
        <v>2</v>
      </c>
      <c r="F66" s="35" t="s">
        <v>51</v>
      </c>
      <c r="G66" s="35" t="s">
        <v>46</v>
      </c>
      <c r="H66" s="36"/>
      <c r="I66" s="35"/>
      <c r="J66" s="4"/>
    </row>
    <row r="67" spans="1:10" ht="19.5" thickBot="1" x14ac:dyDescent="0.35">
      <c r="A67" s="73"/>
      <c r="B67" s="34" t="s">
        <v>96</v>
      </c>
      <c r="C67" s="70"/>
      <c r="D67" s="25">
        <v>1</v>
      </c>
      <c r="E67" s="35">
        <v>1</v>
      </c>
      <c r="F67" s="35" t="s">
        <v>51</v>
      </c>
      <c r="G67" s="35" t="s">
        <v>46</v>
      </c>
      <c r="H67" s="36"/>
      <c r="I67" s="35"/>
      <c r="J67" s="4"/>
    </row>
    <row r="68" spans="1:10" ht="19.5" thickBot="1" x14ac:dyDescent="0.35">
      <c r="A68" s="73"/>
      <c r="B68" s="43" t="s">
        <v>97</v>
      </c>
      <c r="C68" s="70"/>
      <c r="D68" s="25">
        <v>1</v>
      </c>
      <c r="E68" s="39">
        <v>0.75</v>
      </c>
      <c r="F68" s="39" t="s">
        <v>51</v>
      </c>
      <c r="G68" s="39" t="s">
        <v>46</v>
      </c>
      <c r="H68" s="52"/>
      <c r="I68" s="39"/>
      <c r="J68" s="4"/>
    </row>
    <row r="69" spans="1:10" ht="19.5" thickBot="1" x14ac:dyDescent="0.35">
      <c r="A69" s="73"/>
      <c r="B69" s="34" t="s">
        <v>98</v>
      </c>
      <c r="C69" s="70"/>
      <c r="D69" s="44">
        <v>1</v>
      </c>
      <c r="E69" s="39">
        <v>0.75</v>
      </c>
      <c r="F69" s="39" t="s">
        <v>28</v>
      </c>
      <c r="G69" s="39" t="s">
        <v>46</v>
      </c>
      <c r="H69" s="52"/>
      <c r="I69" s="39"/>
      <c r="J69" s="4"/>
    </row>
    <row r="70" spans="1:10" ht="19.5" thickBot="1" x14ac:dyDescent="0.35">
      <c r="A70" s="73"/>
      <c r="B70" s="34" t="s">
        <v>99</v>
      </c>
      <c r="C70" s="70"/>
      <c r="D70" s="44">
        <v>1</v>
      </c>
      <c r="E70" s="39">
        <v>0.75</v>
      </c>
      <c r="F70" s="39" t="s">
        <v>28</v>
      </c>
      <c r="G70" s="39" t="s">
        <v>46</v>
      </c>
      <c r="H70" s="52"/>
      <c r="I70" s="39"/>
      <c r="J70" s="4"/>
    </row>
    <row r="71" spans="1:10" ht="19.5" thickBot="1" x14ac:dyDescent="0.35">
      <c r="A71" s="74"/>
      <c r="B71" s="43" t="s">
        <v>100</v>
      </c>
      <c r="C71" s="71"/>
      <c r="D71" s="44">
        <v>3</v>
      </c>
      <c r="E71" s="39">
        <v>4</v>
      </c>
      <c r="F71" s="39" t="s">
        <v>51</v>
      </c>
      <c r="G71" s="39" t="s">
        <v>46</v>
      </c>
      <c r="H71" s="52"/>
      <c r="I71" s="39"/>
      <c r="J71" s="4"/>
    </row>
    <row r="72" spans="1:10" ht="19.5" thickBot="1" x14ac:dyDescent="0.35">
      <c r="A72" s="69" t="s">
        <v>40</v>
      </c>
      <c r="B72" s="43" t="s">
        <v>101</v>
      </c>
      <c r="C72" s="77" t="s">
        <v>42</v>
      </c>
      <c r="D72" s="44">
        <v>2</v>
      </c>
      <c r="E72" s="39">
        <v>2</v>
      </c>
      <c r="F72" s="39" t="s">
        <v>43</v>
      </c>
      <c r="G72" s="39" t="s">
        <v>46</v>
      </c>
      <c r="H72" s="52"/>
      <c r="I72" s="39"/>
      <c r="J72" s="4"/>
    </row>
    <row r="73" spans="1:10" ht="19.5" thickBot="1" x14ac:dyDescent="0.35">
      <c r="A73" s="70"/>
      <c r="B73" s="43" t="s">
        <v>102</v>
      </c>
      <c r="C73" s="78"/>
      <c r="D73" s="44">
        <v>2</v>
      </c>
      <c r="E73" s="39">
        <v>1.5</v>
      </c>
      <c r="F73" s="39" t="s">
        <v>43</v>
      </c>
      <c r="G73" s="39" t="s">
        <v>46</v>
      </c>
      <c r="H73" s="52"/>
      <c r="I73" s="39"/>
      <c r="J73" s="4"/>
    </row>
    <row r="74" spans="1:10" ht="19.5" thickBot="1" x14ac:dyDescent="0.35">
      <c r="A74" s="70"/>
      <c r="B74" s="43" t="s">
        <v>103</v>
      </c>
      <c r="C74" s="78"/>
      <c r="D74" s="44">
        <v>3</v>
      </c>
      <c r="E74" s="39">
        <v>2</v>
      </c>
      <c r="F74" s="39" t="s">
        <v>43</v>
      </c>
      <c r="G74" s="39" t="s">
        <v>44</v>
      </c>
      <c r="H74" s="52">
        <v>0.65</v>
      </c>
      <c r="I74" s="39">
        <v>2</v>
      </c>
      <c r="J74" s="4"/>
    </row>
    <row r="75" spans="1:10" ht="19.5" thickBot="1" x14ac:dyDescent="0.35">
      <c r="A75" s="71"/>
      <c r="B75" s="43" t="s">
        <v>104</v>
      </c>
      <c r="C75" s="79"/>
      <c r="D75" s="44">
        <v>4</v>
      </c>
      <c r="E75" s="39">
        <v>4</v>
      </c>
      <c r="F75" s="39" t="s">
        <v>43</v>
      </c>
      <c r="G75" s="39" t="s">
        <v>46</v>
      </c>
      <c r="H75" s="36"/>
      <c r="I75" s="39"/>
      <c r="J75" s="4"/>
    </row>
    <row r="76" spans="1:10" ht="19.5" thickBot="1" x14ac:dyDescent="0.35">
      <c r="A76" s="67" t="s">
        <v>105</v>
      </c>
      <c r="B76" s="34" t="s">
        <v>50</v>
      </c>
      <c r="C76" s="67" t="s">
        <v>42</v>
      </c>
      <c r="D76" s="25">
        <v>1.5</v>
      </c>
      <c r="E76" s="35">
        <v>2</v>
      </c>
      <c r="F76" s="35" t="s">
        <v>51</v>
      </c>
      <c r="G76" s="35" t="s">
        <v>46</v>
      </c>
      <c r="H76" s="36"/>
      <c r="I76" s="26"/>
      <c r="J76" s="4"/>
    </row>
    <row r="77" spans="1:10" ht="19.5" thickBot="1" x14ac:dyDescent="0.35">
      <c r="A77" s="67"/>
      <c r="B77" s="34" t="s">
        <v>52</v>
      </c>
      <c r="C77" s="67"/>
      <c r="D77" s="25">
        <v>1.5</v>
      </c>
      <c r="E77" s="35">
        <v>2</v>
      </c>
      <c r="F77" s="35" t="s">
        <v>55</v>
      </c>
      <c r="G77" s="35" t="s">
        <v>46</v>
      </c>
      <c r="H77" s="36"/>
      <c r="I77" s="26"/>
      <c r="J77" s="4"/>
    </row>
    <row r="78" spans="1:10" ht="19.5" thickBot="1" x14ac:dyDescent="0.35">
      <c r="A78" s="67"/>
      <c r="B78" s="34" t="s">
        <v>54</v>
      </c>
      <c r="C78" s="67"/>
      <c r="D78" s="25">
        <v>1.5</v>
      </c>
      <c r="E78" s="35">
        <v>2</v>
      </c>
      <c r="F78" s="35" t="s">
        <v>53</v>
      </c>
      <c r="G78" s="35" t="s">
        <v>46</v>
      </c>
      <c r="H78" s="36"/>
      <c r="I78" s="26"/>
      <c r="J78" s="4"/>
    </row>
    <row r="79" spans="1:10" ht="19.5" thickBot="1" x14ac:dyDescent="0.35">
      <c r="A79" s="67"/>
      <c r="B79" s="34" t="s">
        <v>56</v>
      </c>
      <c r="C79" s="67"/>
      <c r="D79" s="25">
        <v>1.5</v>
      </c>
      <c r="E79" s="35">
        <v>2</v>
      </c>
      <c r="F79" s="35" t="s">
        <v>51</v>
      </c>
      <c r="G79" s="35" t="s">
        <v>46</v>
      </c>
      <c r="H79" s="36"/>
      <c r="I79" s="26"/>
      <c r="J79" s="4"/>
    </row>
    <row r="80" spans="1:10" ht="19.5" thickBot="1" x14ac:dyDescent="0.35">
      <c r="A80" s="67"/>
      <c r="B80" s="34" t="s">
        <v>57</v>
      </c>
      <c r="C80" s="67"/>
      <c r="D80" s="25">
        <v>1.5</v>
      </c>
      <c r="E80" s="35">
        <v>2</v>
      </c>
      <c r="F80" s="35" t="s">
        <v>55</v>
      </c>
      <c r="G80" s="35" t="s">
        <v>46</v>
      </c>
      <c r="H80" s="36"/>
      <c r="I80" s="26"/>
      <c r="J80" s="4"/>
    </row>
    <row r="81" spans="1:10" ht="19.5" thickBot="1" x14ac:dyDescent="0.35">
      <c r="A81" s="67"/>
      <c r="B81" s="34" t="s">
        <v>58</v>
      </c>
      <c r="C81" s="67"/>
      <c r="D81" s="25">
        <v>2</v>
      </c>
      <c r="E81" s="35">
        <v>2.5</v>
      </c>
      <c r="F81" s="35" t="s">
        <v>53</v>
      </c>
      <c r="G81" s="35" t="s">
        <v>46</v>
      </c>
      <c r="H81" s="36"/>
      <c r="I81" s="26"/>
      <c r="J81" s="4"/>
    </row>
    <row r="82" spans="1:10" ht="19.5" thickBot="1" x14ac:dyDescent="0.35">
      <c r="A82" s="67"/>
      <c r="B82" s="34" t="s">
        <v>59</v>
      </c>
      <c r="C82" s="67"/>
      <c r="D82" s="25">
        <v>1.5</v>
      </c>
      <c r="E82" s="35">
        <v>2.5</v>
      </c>
      <c r="F82" s="35" t="s">
        <v>51</v>
      </c>
      <c r="G82" s="35" t="s">
        <v>46</v>
      </c>
      <c r="H82" s="36"/>
      <c r="I82" s="26"/>
      <c r="J82" s="4"/>
    </row>
    <row r="83" spans="1:10" ht="19.5" thickBot="1" x14ac:dyDescent="0.35">
      <c r="A83" s="67"/>
      <c r="B83" s="34" t="s">
        <v>60</v>
      </c>
      <c r="C83" s="67"/>
      <c r="D83" s="25">
        <v>1.5</v>
      </c>
      <c r="E83" s="35">
        <v>2</v>
      </c>
      <c r="F83" s="35" t="s">
        <v>55</v>
      </c>
      <c r="G83" s="35" t="s">
        <v>46</v>
      </c>
      <c r="H83" s="36"/>
      <c r="I83" s="26"/>
      <c r="J83" s="4"/>
    </row>
    <row r="84" spans="1:10" ht="19.5" thickBot="1" x14ac:dyDescent="0.35">
      <c r="A84" s="67"/>
      <c r="B84" s="34" t="s">
        <v>61</v>
      </c>
      <c r="C84" s="67"/>
      <c r="D84" s="25">
        <v>1.5</v>
      </c>
      <c r="E84" s="35">
        <v>2</v>
      </c>
      <c r="F84" s="35" t="s">
        <v>53</v>
      </c>
      <c r="G84" s="35" t="s">
        <v>46</v>
      </c>
      <c r="H84" s="36"/>
      <c r="I84" s="26"/>
      <c r="J84" s="4"/>
    </row>
    <row r="85" spans="1:10" ht="19.5" thickBot="1" x14ac:dyDescent="0.35">
      <c r="A85" s="67"/>
      <c r="B85" s="34" t="s">
        <v>62</v>
      </c>
      <c r="C85" s="67"/>
      <c r="D85" s="25">
        <v>1</v>
      </c>
      <c r="E85" s="35">
        <v>1.25</v>
      </c>
      <c r="F85" s="35" t="s">
        <v>28</v>
      </c>
      <c r="G85" s="35" t="s">
        <v>46</v>
      </c>
      <c r="H85" s="36"/>
      <c r="I85" s="26"/>
      <c r="J85" s="4"/>
    </row>
    <row r="86" spans="1:10" ht="19.5" thickBot="1" x14ac:dyDescent="0.35">
      <c r="A86" s="67"/>
      <c r="B86" s="34" t="s">
        <v>63</v>
      </c>
      <c r="C86" s="67"/>
      <c r="D86" s="25">
        <v>1</v>
      </c>
      <c r="E86" s="35">
        <v>1.5</v>
      </c>
      <c r="F86" s="35" t="s">
        <v>53</v>
      </c>
      <c r="G86" s="35" t="s">
        <v>46</v>
      </c>
      <c r="H86" s="36"/>
      <c r="I86" s="26"/>
      <c r="J86" s="4"/>
    </row>
    <row r="87" spans="1:10" ht="19.5" thickBot="1" x14ac:dyDescent="0.35">
      <c r="A87" s="65" t="s">
        <v>106</v>
      </c>
      <c r="B87" s="34" t="s">
        <v>107</v>
      </c>
      <c r="C87" s="25" t="s">
        <v>42</v>
      </c>
      <c r="D87" s="25">
        <v>5</v>
      </c>
      <c r="E87" s="35">
        <v>7</v>
      </c>
      <c r="F87" s="35" t="s">
        <v>53</v>
      </c>
      <c r="G87" s="35" t="s">
        <v>44</v>
      </c>
      <c r="H87" s="36">
        <v>0.7</v>
      </c>
      <c r="I87" s="26">
        <v>3</v>
      </c>
      <c r="J87" s="4"/>
    </row>
    <row r="88" spans="1:10" ht="19.5" thickBot="1" x14ac:dyDescent="0.35">
      <c r="A88" s="66"/>
      <c r="B88" s="34" t="s">
        <v>107</v>
      </c>
      <c r="C88" s="25" t="s">
        <v>66</v>
      </c>
      <c r="D88" s="25">
        <v>1.5</v>
      </c>
      <c r="E88" s="35"/>
      <c r="F88" s="35" t="s">
        <v>28</v>
      </c>
      <c r="G88" s="35" t="s">
        <v>108</v>
      </c>
      <c r="H88" s="35"/>
      <c r="I88" s="64"/>
      <c r="J88" s="4"/>
    </row>
    <row r="89" spans="1:10" ht="19.5" thickBot="1" x14ac:dyDescent="0.35">
      <c r="A89" s="25" t="s">
        <v>109</v>
      </c>
      <c r="B89" s="34" t="s">
        <v>110</v>
      </c>
      <c r="C89" s="25" t="s">
        <v>42</v>
      </c>
      <c r="D89" s="25">
        <v>1</v>
      </c>
      <c r="E89" s="35">
        <v>1</v>
      </c>
      <c r="F89" s="35" t="s">
        <v>71</v>
      </c>
      <c r="G89" s="35" t="s">
        <v>46</v>
      </c>
      <c r="H89" s="63"/>
      <c r="I89" s="62"/>
      <c r="J89" s="4"/>
    </row>
    <row r="90" spans="1:10" ht="19.5" thickBot="1" x14ac:dyDescent="0.35">
      <c r="A90" s="25" t="s">
        <v>111</v>
      </c>
      <c r="B90" s="34" t="s">
        <v>112</v>
      </c>
      <c r="C90" s="25" t="s">
        <v>42</v>
      </c>
      <c r="D90" s="25">
        <v>1</v>
      </c>
      <c r="E90" s="35">
        <v>1.5</v>
      </c>
      <c r="F90" s="35" t="s">
        <v>28</v>
      </c>
      <c r="G90" s="35" t="s">
        <v>46</v>
      </c>
      <c r="H90" s="63"/>
      <c r="I90" s="62"/>
      <c r="J90" s="4"/>
    </row>
    <row r="91" spans="1:10" x14ac:dyDescent="0.3">
      <c r="A91" s="21"/>
      <c r="B91" s="20"/>
      <c r="C91" s="21"/>
      <c r="D91" s="21"/>
      <c r="E91" s="54"/>
      <c r="F91" s="54"/>
      <c r="G91" s="22"/>
      <c r="H91" s="54"/>
      <c r="I91" s="23"/>
    </row>
    <row r="92" spans="1:10" x14ac:dyDescent="0.3">
      <c r="A92" s="42"/>
      <c r="B92" s="20"/>
      <c r="C92" s="21"/>
      <c r="D92" s="21"/>
      <c r="E92" s="54"/>
      <c r="F92" s="54"/>
      <c r="G92" s="22"/>
      <c r="H92" s="54"/>
      <c r="I92" s="4"/>
    </row>
    <row r="93" spans="1:10" x14ac:dyDescent="0.3">
      <c r="B93" s="20"/>
      <c r="C93" s="21"/>
      <c r="D93" s="21"/>
      <c r="E93" s="54"/>
      <c r="F93" s="54"/>
      <c r="G93" s="22"/>
      <c r="H93" s="54"/>
      <c r="I93" s="4"/>
    </row>
    <row r="94" spans="1:10" x14ac:dyDescent="0.3">
      <c r="B94" s="20"/>
      <c r="C94" s="21"/>
      <c r="D94" s="21"/>
      <c r="E94" s="54"/>
      <c r="F94" s="54"/>
      <c r="G94" s="22"/>
      <c r="H94" s="54"/>
      <c r="I94" s="4"/>
    </row>
    <row r="95" spans="1:10" x14ac:dyDescent="0.3">
      <c r="B95" s="20"/>
      <c r="C95" s="21"/>
      <c r="D95" s="21"/>
      <c r="E95" s="54"/>
      <c r="F95" s="54"/>
      <c r="G95" s="22"/>
      <c r="H95" s="54"/>
      <c r="I95" s="4"/>
    </row>
    <row r="96" spans="1:10" x14ac:dyDescent="0.3">
      <c r="B96" s="20"/>
      <c r="C96" s="21"/>
      <c r="D96" s="21"/>
      <c r="E96" s="54"/>
      <c r="F96" s="54"/>
      <c r="G96" s="22"/>
      <c r="H96" s="54"/>
      <c r="I96" s="4"/>
    </row>
    <row r="97" spans="2:9" x14ac:dyDescent="0.3">
      <c r="B97" s="20"/>
      <c r="C97" s="21"/>
      <c r="D97" s="21"/>
      <c r="E97" s="54"/>
      <c r="F97" s="54"/>
      <c r="G97" s="22"/>
      <c r="H97" s="54"/>
      <c r="I97" s="4"/>
    </row>
    <row r="98" spans="2:9" x14ac:dyDescent="0.3">
      <c r="B98" s="20"/>
      <c r="C98" s="21"/>
      <c r="D98" s="21"/>
      <c r="E98" s="54"/>
      <c r="F98" s="54"/>
      <c r="G98" s="22"/>
      <c r="H98" s="54"/>
      <c r="I98" s="4"/>
    </row>
    <row r="99" spans="2:9" x14ac:dyDescent="0.3">
      <c r="B99" s="20"/>
      <c r="C99" s="21"/>
      <c r="D99" s="21"/>
      <c r="E99" s="54"/>
      <c r="F99" s="54"/>
      <c r="G99" s="22"/>
      <c r="H99" s="54"/>
      <c r="I99" s="4"/>
    </row>
    <row r="100" spans="2:9" x14ac:dyDescent="0.3">
      <c r="B100" s="20"/>
      <c r="C100" s="21"/>
      <c r="D100" s="21"/>
      <c r="E100" s="54"/>
      <c r="F100" s="54"/>
      <c r="G100" s="22"/>
      <c r="H100" s="54"/>
      <c r="I100" s="4"/>
    </row>
    <row r="101" spans="2:9" x14ac:dyDescent="0.3">
      <c r="B101" s="20"/>
      <c r="C101" s="21"/>
      <c r="D101" s="21"/>
      <c r="E101" s="54"/>
      <c r="F101" s="54"/>
      <c r="G101" s="22"/>
      <c r="H101" s="54"/>
      <c r="I101" s="4"/>
    </row>
    <row r="102" spans="2:9" x14ac:dyDescent="0.3">
      <c r="B102" s="20"/>
      <c r="C102" s="21"/>
      <c r="D102" s="21"/>
      <c r="E102" s="54"/>
      <c r="F102" s="54"/>
      <c r="G102" s="22"/>
      <c r="H102" s="54"/>
      <c r="I102" s="4"/>
    </row>
    <row r="103" spans="2:9" x14ac:dyDescent="0.3">
      <c r="B103" s="20"/>
      <c r="C103" s="21"/>
      <c r="D103" s="21"/>
      <c r="E103" s="54"/>
      <c r="F103" s="54"/>
      <c r="G103" s="22"/>
      <c r="H103" s="54"/>
      <c r="I103" s="4"/>
    </row>
    <row r="104" spans="2:9" x14ac:dyDescent="0.3">
      <c r="B104" s="20"/>
      <c r="C104" s="21"/>
      <c r="D104" s="21"/>
      <c r="E104" s="54"/>
      <c r="F104" s="54"/>
      <c r="G104" s="22"/>
      <c r="H104" s="54"/>
      <c r="I104" s="4"/>
    </row>
    <row r="105" spans="2:9" x14ac:dyDescent="0.3">
      <c r="B105" s="20"/>
      <c r="C105" s="21"/>
      <c r="D105" s="21"/>
      <c r="E105" s="54"/>
      <c r="F105" s="54"/>
      <c r="G105" s="22"/>
      <c r="H105" s="54"/>
      <c r="I105" s="4"/>
    </row>
    <row r="106" spans="2:9" x14ac:dyDescent="0.3">
      <c r="B106" s="20"/>
      <c r="C106" s="21"/>
      <c r="D106" s="21"/>
      <c r="E106" s="54"/>
      <c r="F106" s="54"/>
      <c r="G106" s="22"/>
      <c r="H106" s="54"/>
      <c r="I106" s="4"/>
    </row>
    <row r="107" spans="2:9" x14ac:dyDescent="0.3">
      <c r="B107" s="20"/>
      <c r="C107" s="21"/>
      <c r="D107" s="21"/>
      <c r="E107" s="54"/>
      <c r="F107" s="54"/>
      <c r="G107" s="22"/>
      <c r="H107" s="54"/>
      <c r="I107" s="4"/>
    </row>
  </sheetData>
  <autoFilter ref="A22:G92"/>
  <mergeCells count="20">
    <mergeCell ref="D10:G10"/>
    <mergeCell ref="A2:B2"/>
    <mergeCell ref="A72:A75"/>
    <mergeCell ref="C72:C75"/>
    <mergeCell ref="A5:B5"/>
    <mergeCell ref="A6:B6"/>
    <mergeCell ref="E4:J4"/>
    <mergeCell ref="E3:J3"/>
    <mergeCell ref="A10:B10"/>
    <mergeCell ref="A87:A88"/>
    <mergeCell ref="A76:A86"/>
    <mergeCell ref="C76:C86"/>
    <mergeCell ref="A23:A26"/>
    <mergeCell ref="A27:A50"/>
    <mergeCell ref="C23:C26"/>
    <mergeCell ref="C27:C38"/>
    <mergeCell ref="C39:C50"/>
    <mergeCell ref="C51:C60"/>
    <mergeCell ref="C61:C71"/>
    <mergeCell ref="A51:A71"/>
  </mergeCells>
  <dataValidations count="1">
    <dataValidation type="list" allowBlank="1" showInputMessage="1" showErrorMessage="1" sqref="G23:G90">
      <formula1>"in progress,Complete,Delayed,not Started"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workbookViewId="0">
      <selection activeCell="D10" sqref="D10:E10"/>
    </sheetView>
  </sheetViews>
  <sheetFormatPr defaultColWidth="9.140625" defaultRowHeight="21" x14ac:dyDescent="0.35"/>
  <cols>
    <col min="1" max="16384" width="9.140625" style="8"/>
  </cols>
  <sheetData>
    <row r="3" spans="2:9" x14ac:dyDescent="0.35">
      <c r="B3" s="91" t="s">
        <v>113</v>
      </c>
      <c r="C3" s="91"/>
      <c r="D3" s="91" t="s">
        <v>114</v>
      </c>
      <c r="E3" s="91"/>
      <c r="F3" s="91" t="s">
        <v>115</v>
      </c>
      <c r="G3" s="91"/>
      <c r="H3" s="91" t="s">
        <v>116</v>
      </c>
      <c r="I3" s="91"/>
    </row>
    <row r="4" spans="2:9" x14ac:dyDescent="0.35">
      <c r="B4" s="89" t="s">
        <v>43</v>
      </c>
      <c r="C4" s="89"/>
      <c r="D4" s="88">
        <v>15</v>
      </c>
      <c r="E4" s="88"/>
      <c r="F4" s="89">
        <v>14.5</v>
      </c>
      <c r="G4" s="89"/>
      <c r="H4" s="88">
        <v>14</v>
      </c>
      <c r="I4" s="88"/>
    </row>
    <row r="5" spans="2:9" x14ac:dyDescent="0.35">
      <c r="B5" s="89" t="s">
        <v>53</v>
      </c>
      <c r="C5" s="89"/>
      <c r="D5" s="88">
        <v>30</v>
      </c>
      <c r="E5" s="88"/>
      <c r="F5" s="88">
        <v>18</v>
      </c>
      <c r="G5" s="88"/>
      <c r="H5" s="88">
        <v>24</v>
      </c>
      <c r="I5" s="88"/>
    </row>
    <row r="6" spans="2:9" x14ac:dyDescent="0.35">
      <c r="B6" s="89" t="s">
        <v>55</v>
      </c>
      <c r="C6" s="89"/>
      <c r="D6" s="88">
        <v>18</v>
      </c>
      <c r="E6" s="88"/>
      <c r="F6" s="88">
        <v>12</v>
      </c>
      <c r="G6" s="88"/>
      <c r="H6" s="88">
        <v>16.5</v>
      </c>
      <c r="I6" s="88"/>
    </row>
    <row r="7" spans="2:9" x14ac:dyDescent="0.35">
      <c r="B7" s="89" t="s">
        <v>51</v>
      </c>
      <c r="C7" s="89"/>
      <c r="D7" s="88">
        <v>20</v>
      </c>
      <c r="E7" s="88"/>
      <c r="F7" s="88">
        <v>13</v>
      </c>
      <c r="G7" s="88"/>
      <c r="H7" s="88">
        <v>18.75</v>
      </c>
      <c r="I7" s="88"/>
    </row>
    <row r="8" spans="2:9" x14ac:dyDescent="0.35">
      <c r="B8" s="89" t="s">
        <v>71</v>
      </c>
      <c r="C8" s="89"/>
      <c r="D8" s="88">
        <v>32</v>
      </c>
      <c r="E8" s="88"/>
      <c r="F8" s="88">
        <v>28.5</v>
      </c>
      <c r="G8" s="88"/>
      <c r="H8" s="88">
        <v>30</v>
      </c>
      <c r="I8" s="88"/>
    </row>
    <row r="9" spans="2:9" x14ac:dyDescent="0.35">
      <c r="B9" s="89" t="s">
        <v>28</v>
      </c>
      <c r="C9" s="89"/>
      <c r="D9" s="88">
        <v>30</v>
      </c>
      <c r="E9" s="88"/>
      <c r="F9" s="88">
        <v>23.5</v>
      </c>
      <c r="G9" s="88"/>
      <c r="H9" s="88">
        <v>26.5</v>
      </c>
      <c r="I9" s="88"/>
    </row>
    <row r="10" spans="2:9" x14ac:dyDescent="0.35">
      <c r="B10" s="87" t="s">
        <v>117</v>
      </c>
      <c r="C10" s="87"/>
      <c r="D10" s="90">
        <f>SUM(D4+D5+D6+D7+D8+D9)</f>
        <v>145</v>
      </c>
      <c r="E10" s="90"/>
      <c r="F10" s="90">
        <f>SUM(F4,F5,F6,F7,F8,F9)</f>
        <v>109.5</v>
      </c>
      <c r="G10" s="87"/>
      <c r="H10" s="88"/>
      <c r="I10" s="88"/>
    </row>
  </sheetData>
  <mergeCells count="32">
    <mergeCell ref="H3:I3"/>
    <mergeCell ref="B4:C4"/>
    <mergeCell ref="D4:E4"/>
    <mergeCell ref="D5:E5"/>
    <mergeCell ref="D6:E6"/>
    <mergeCell ref="B5:C5"/>
    <mergeCell ref="F4:G4"/>
    <mergeCell ref="F5:G5"/>
    <mergeCell ref="B3:C3"/>
    <mergeCell ref="D3:E3"/>
    <mergeCell ref="F3:G3"/>
    <mergeCell ref="H4:I4"/>
    <mergeCell ref="H5:I5"/>
    <mergeCell ref="H6:I6"/>
    <mergeCell ref="H7:I7"/>
    <mergeCell ref="H8:I8"/>
    <mergeCell ref="D10:E10"/>
    <mergeCell ref="F10:G10"/>
    <mergeCell ref="H10:I10"/>
    <mergeCell ref="H9:I9"/>
    <mergeCell ref="B10:C10"/>
    <mergeCell ref="F6:G6"/>
    <mergeCell ref="F7:G7"/>
    <mergeCell ref="F8:G8"/>
    <mergeCell ref="F9:G9"/>
    <mergeCell ref="B6:C6"/>
    <mergeCell ref="B7:C7"/>
    <mergeCell ref="B8:C8"/>
    <mergeCell ref="B9:C9"/>
    <mergeCell ref="D9:E9"/>
    <mergeCell ref="D7:E7"/>
    <mergeCell ref="D8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VERSION_HISTORY</vt:lpstr>
      <vt:lpstr>RELEASE_PLAN</vt:lpstr>
      <vt:lpstr>ESTIMATED_TIME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Tweety</dc:creator>
  <cp:keywords/>
  <dc:description/>
  <cp:lastModifiedBy>Ahmed Abuzaid</cp:lastModifiedBy>
  <cp:revision/>
  <dcterms:created xsi:type="dcterms:W3CDTF">2025-04-13T21:16:17Z</dcterms:created>
  <dcterms:modified xsi:type="dcterms:W3CDTF">2025-05-17T09:42:45Z</dcterms:modified>
  <cp:category/>
  <cp:contentStatus/>
</cp:coreProperties>
</file>