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Downloads\"/>
    </mc:Choice>
  </mc:AlternateContent>
  <xr:revisionPtr revIDLastSave="0" documentId="13_ncr:1_{607238D3-5B03-4110-BFD8-671560B875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S_to_SRS" sheetId="4" r:id="rId1"/>
    <sheet name="SRS_to_Test" sheetId="3" r:id="rId2"/>
    <sheet name="Dashboard" sheetId="7" r:id="rId3"/>
    <sheet name="Version_History" sheetId="5" r:id="rId4"/>
    <sheet name="READ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B8" i="7"/>
  <c r="B4" i="7"/>
  <c r="B5" i="7" s="1"/>
  <c r="B3" i="7"/>
  <c r="B2" i="7"/>
</calcChain>
</file>

<file path=xl/sharedStrings.xml><?xml version="1.0" encoding="utf-8"?>
<sst xmlns="http://schemas.openxmlformats.org/spreadsheetml/2006/main" count="110" uniqueCount="63">
  <si>
    <t>SRS ID</t>
  </si>
  <si>
    <t>SRS Description</t>
  </si>
  <si>
    <t>Test Case ID</t>
  </si>
  <si>
    <t>Test Result</t>
  </si>
  <si>
    <t>SRS-LOGIN-003</t>
  </si>
  <si>
    <t>SRS-LOGIN-002</t>
  </si>
  <si>
    <t>TC-LOGIN-002</t>
  </si>
  <si>
    <t>TC-LOGIN-003</t>
  </si>
  <si>
    <t>LH-CRS-LOGIN-001</t>
  </si>
  <si>
    <t>LH-CRS-LOGIN-002</t>
  </si>
  <si>
    <t>LH-CRS-LOGIN-003</t>
  </si>
  <si>
    <t>LH-CRS-LOGIN-004</t>
  </si>
  <si>
    <t>SRS-LOGIN-001</t>
  </si>
  <si>
    <t>SRS-LOGIN-004</t>
  </si>
  <si>
    <t>TC-LOGIN-001</t>
  </si>
  <si>
    <t>TC-LOGIN-004</t>
  </si>
  <si>
    <t>The system shall hash passwords</t>
  </si>
  <si>
    <t>Users must log in using their email and password</t>
  </si>
  <si>
    <t>Show a generic error message for login failures including incorrect password, empty fields, or unregistered email</t>
  </si>
  <si>
    <t>Store passwords using hashing and salting techniques</t>
  </si>
  <si>
    <t>The system shall provide a login form with email and password fields</t>
  </si>
  <si>
    <t>The system shall verify user registration status before allowing login; reject unregistered emails</t>
  </si>
  <si>
    <t>The system shall show a generic error: "Invalid credentials" for all login failures (no specifics</t>
  </si>
  <si>
    <t>Only registered users can log_in</t>
  </si>
  <si>
    <t xml:space="preserve">CRS ID </t>
  </si>
  <si>
    <t>CRS Description</t>
  </si>
  <si>
    <t>Status (CRS-SRS)</t>
  </si>
  <si>
    <t>Comments/Gaps</t>
  </si>
  <si>
    <t>Approved</t>
  </si>
  <si>
    <t>Test Description</t>
  </si>
  <si>
    <t>Status (Test)</t>
  </si>
  <si>
    <t>TC-LOGIN-005</t>
  </si>
  <si>
    <t>TC-LOGIN-006</t>
  </si>
  <si>
    <t>TC-LOGIN-007</t>
  </si>
  <si>
    <t>TC-LOGIN-009</t>
  </si>
  <si>
    <t>Ensure appropriate message appears when fields are empty.</t>
  </si>
  <si>
    <t>Ensure password field hides the input characters.</t>
  </si>
  <si>
    <t>Ensure 'Remember Me' option works properly.</t>
  </si>
  <si>
    <t>Ensure login works with valid credentials.</t>
  </si>
  <si>
    <t>Ensure error message appears when invalid username is entered.</t>
  </si>
  <si>
    <t>Ensure error message appears when invalid password is entered.</t>
  </si>
  <si>
    <t>Ensure login is protected against SQL injection.</t>
  </si>
  <si>
    <t>Ensure account gets locked after 3 failed login attempts.</t>
  </si>
  <si>
    <t xml:space="preserve">1. Update CRS_to_SRS first.  
2. Link SRS to Test Cases in SRS_to_Test.  
3. Check Dashboard for gaps.  
4. Status Definitions:  
   - Approved = CRS validated by stakeholder.  
   - Closed = Test passed.  </t>
  </si>
  <si>
    <t>LOGIN</t>
  </si>
  <si>
    <t>Metric</t>
  </si>
  <si>
    <t>Value</t>
  </si>
  <si>
    <t>Total CRS</t>
  </si>
  <si>
    <t xml:space="preserve">Total SRS	</t>
  </si>
  <si>
    <t xml:space="preserve">Tested SRS	</t>
  </si>
  <si>
    <t xml:space="preserve">Coverage %	</t>
  </si>
  <si>
    <t>Gaps</t>
  </si>
  <si>
    <t xml:space="preserve">CRS with no SRS	</t>
  </si>
  <si>
    <t xml:space="preserve">SRS with no Test	</t>
  </si>
  <si>
    <t>Version number</t>
  </si>
  <si>
    <t>Author</t>
  </si>
  <si>
    <t>Updated section</t>
  </si>
  <si>
    <t>Date</t>
  </si>
  <si>
    <t>v1.0</t>
  </si>
  <si>
    <t>Omar Sherif</t>
  </si>
  <si>
    <t xml:space="preserve"> </t>
  </si>
  <si>
    <t xml:space="preserve">Intial Version Of RTM </t>
  </si>
  <si>
    <t>15/4/2025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</si>
</sst>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b/>
      <sz val="72"/>
      <color theme="1"/>
      <name val="Arial"/>
      <family val="2"/>
    </font>
    <font>
      <b/>
      <i/>
      <sz val="7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15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 readingOrder="2"/>
    </xf>
    <xf numFmtId="0" fontId="3" fillId="2" borderId="6" xfId="0" applyFont="1" applyFill="1" applyBorder="1" applyAlignment="1">
      <alignment horizontal="center" vertical="center" textRotation="90" wrapText="1" readingOrder="2"/>
    </xf>
    <xf numFmtId="0" fontId="6" fillId="2" borderId="5" xfId="0" applyFont="1" applyFill="1" applyBorder="1" applyAlignment="1">
      <alignment horizontal="center" vertical="center" textRotation="90" wrapText="1" readingOrder="2"/>
    </xf>
    <xf numFmtId="0" fontId="6" fillId="2" borderId="6" xfId="0" applyFont="1" applyFill="1" applyBorder="1" applyAlignment="1">
      <alignment horizontal="center" vertical="center" textRotation="90" wrapText="1" readingOrder="2"/>
    </xf>
    <xf numFmtId="0" fontId="5" fillId="2" borderId="4" xfId="0" applyFont="1" applyFill="1" applyBorder="1" applyAlignment="1">
      <alignment horizontal="center" vertical="center" textRotation="90" wrapText="1" readingOrder="2"/>
    </xf>
    <xf numFmtId="0" fontId="7" fillId="2" borderId="4" xfId="0" applyFont="1" applyFill="1" applyBorder="1" applyAlignment="1">
      <alignment horizontal="center" vertical="center" textRotation="90" wrapText="1" readingOrder="2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vertical="center" wrapText="1"/>
    </xf>
    <xf numFmtId="15" fontId="13" fillId="6" borderId="7" xfId="0" applyNumberFormat="1" applyFont="1" applyFill="1" applyBorder="1" applyAlignment="1">
      <alignment vertical="center" wrapText="1"/>
    </xf>
    <xf numFmtId="15" fontId="13" fillId="7" borderId="7" xfId="0" applyNumberFormat="1" applyFont="1" applyFill="1" applyBorder="1" applyAlignment="1">
      <alignment vertical="center" wrapText="1"/>
    </xf>
    <xf numFmtId="0" fontId="13" fillId="7" borderId="7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0" fillId="8" borderId="0" xfId="0" applyFill="1"/>
    <xf numFmtId="0" fontId="8" fillId="9" borderId="0" xfId="0" applyFont="1" applyFill="1" applyAlignment="1">
      <alignment horizontal="left" vertical="top" wrapText="1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209DF0-93B8-4D30-B2FB-414CDB7D7F90}" name="Table27" displayName="Table27" ref="A1:F12" totalsRowShown="0" headerRowDxfId="22" dataDxfId="20" headerRowBorderDxfId="21" tableBorderDxfId="19">
  <autoFilter ref="A1:F12" xr:uid="{4F1FF083-FA79-4CE2-8554-13F8E83AEA9B}"/>
  <tableColumns count="6">
    <tableColumn id="1" xr3:uid="{6CA57970-FD83-47B6-B26A-137D9968C172}" name="CRS ID " dataDxfId="18"/>
    <tableColumn id="2" xr3:uid="{C2FBD084-DDFD-46ED-98E5-7767B2EE7532}" name="CRS Description" dataDxfId="17"/>
    <tableColumn id="3" xr3:uid="{5F296C86-F482-475B-9DDA-2396D2A96582}" name="SRS ID" dataDxfId="16"/>
    <tableColumn id="4" xr3:uid="{DC89E710-B8E5-4EE0-ACAF-AD1B3CC3BD8A}" name="SRS Description" dataDxfId="15"/>
    <tableColumn id="5" xr3:uid="{1FBD9013-D7E8-4B61-AFDA-B41F2878B297}" name="Status (CRS-SRS)" dataDxfId="14"/>
    <tableColumn id="6" xr3:uid="{0EF77139-5449-4C44-894F-C1EDEBFD8E5E}" name="Comments/Gaps" dataDxfId="13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4E328A-81DE-4BBA-BCF0-691C6E1489E8}" name="Table26" displayName="Table26" ref="A1:F15" totalsRowShown="0" headerRowDxfId="12" dataDxfId="10" headerRowBorderDxfId="11" tableBorderDxfId="9">
  <autoFilter ref="A1:F15" xr:uid="{4F1FF083-FA79-4CE2-8554-13F8E83AEA9B}"/>
  <tableColumns count="6">
    <tableColumn id="1" xr3:uid="{A54AB838-1B45-4783-A1A8-2EC0D7994179}" name="SRS ID" dataDxfId="8"/>
    <tableColumn id="2" xr3:uid="{F4498237-0ED4-49E6-A0D6-70E81329E6FB}" name="SRS Description" dataDxfId="7"/>
    <tableColumn id="3" xr3:uid="{0EC4E366-CD72-4E09-ABF8-DBB51D5C7CBE}" name="Test Case ID" dataDxfId="6"/>
    <tableColumn id="4" xr3:uid="{86647B66-A330-4B5B-A580-5CE73E1A93D4}" name="Test Description" dataDxfId="5"/>
    <tableColumn id="5" xr3:uid="{C1F47C5E-CDEF-41A5-838F-10820A19570C}" name="Test Result" dataDxfId="4"/>
    <tableColumn id="6" xr3:uid="{0E603383-6D99-4B7E-8571-905C4776D635}" name="Status (Test)" dataDxfId="3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85F3-5151-4BC1-9CA2-DE1F9E7BDBB0}">
  <dimension ref="A1:G5"/>
  <sheetViews>
    <sheetView tabSelected="1" workbookViewId="0">
      <selection activeCell="C11" sqref="C11"/>
    </sheetView>
  </sheetViews>
  <sheetFormatPr defaultColWidth="25.6640625" defaultRowHeight="13.2" x14ac:dyDescent="0.3"/>
  <cols>
    <col min="1" max="1" width="25.6640625" style="2"/>
    <col min="2" max="2" width="40.33203125" style="2" customWidth="1"/>
    <col min="3" max="3" width="25.6640625" style="2"/>
    <col min="4" max="4" width="46" style="2" customWidth="1"/>
    <col min="5" max="5" width="17.109375" style="2" customWidth="1"/>
    <col min="6" max="6" width="38.77734375" style="2" customWidth="1"/>
    <col min="7" max="7" width="17.44140625" style="2" customWidth="1"/>
    <col min="8" max="16384" width="25.6640625" style="2"/>
  </cols>
  <sheetData>
    <row r="1" spans="1:7" s="1" customFormat="1" ht="42" x14ac:dyDescent="0.3">
      <c r="A1" s="1" t="s">
        <v>24</v>
      </c>
      <c r="B1" s="1" t="s">
        <v>25</v>
      </c>
      <c r="C1" s="1" t="s">
        <v>0</v>
      </c>
      <c r="D1" s="1" t="s">
        <v>1</v>
      </c>
      <c r="E1" s="1" t="s">
        <v>26</v>
      </c>
      <c r="F1" s="1" t="s">
        <v>27</v>
      </c>
    </row>
    <row r="2" spans="1:7" ht="26.4" x14ac:dyDescent="0.3">
      <c r="A2" s="2" t="s">
        <v>8</v>
      </c>
      <c r="B2" s="2" t="s">
        <v>17</v>
      </c>
      <c r="C2" s="2" t="s">
        <v>12</v>
      </c>
      <c r="D2" s="2" t="s">
        <v>20</v>
      </c>
      <c r="E2" s="2" t="s">
        <v>28</v>
      </c>
      <c r="G2" s="11" t="s">
        <v>44</v>
      </c>
    </row>
    <row r="3" spans="1:7" ht="26.4" x14ac:dyDescent="0.3">
      <c r="A3" s="2" t="s">
        <v>9</v>
      </c>
      <c r="B3" s="2" t="s">
        <v>23</v>
      </c>
      <c r="C3" s="2" t="s">
        <v>5</v>
      </c>
      <c r="D3" s="2" t="s">
        <v>21</v>
      </c>
      <c r="E3" s="2" t="s">
        <v>28</v>
      </c>
      <c r="G3" s="7"/>
    </row>
    <row r="4" spans="1:7" ht="39.6" x14ac:dyDescent="0.3">
      <c r="A4" s="2" t="s">
        <v>10</v>
      </c>
      <c r="B4" s="2" t="s">
        <v>18</v>
      </c>
      <c r="C4" s="2" t="s">
        <v>4</v>
      </c>
      <c r="D4" s="2" t="s">
        <v>22</v>
      </c>
      <c r="E4" s="2" t="s">
        <v>28</v>
      </c>
      <c r="G4" s="7"/>
    </row>
    <row r="5" spans="1:7" ht="26.4" x14ac:dyDescent="0.3">
      <c r="A5" s="2" t="s">
        <v>11</v>
      </c>
      <c r="B5" s="2" t="s">
        <v>19</v>
      </c>
      <c r="C5" s="2" t="s">
        <v>13</v>
      </c>
      <c r="D5" s="2" t="s">
        <v>16</v>
      </c>
      <c r="E5" s="2" t="s">
        <v>28</v>
      </c>
      <c r="G5" s="8"/>
    </row>
  </sheetData>
  <mergeCells count="1">
    <mergeCell ref="G2:G5"/>
  </mergeCells>
  <conditionalFormatting sqref="A1:F1048576">
    <cfRule type="expression" priority="2">
      <formula>ISBLANK($C2)</formula>
    </cfRule>
  </conditionalFormatting>
  <conditionalFormatting sqref="A2:XFD2 A6:XFD1048576 A3:F5 H3:XFD5">
    <cfRule type="expression" dxfId="2" priority="1">
      <formula>ISBLANK($C2)</formula>
    </cfRule>
  </conditionalFormatting>
  <dataValidations count="1">
    <dataValidation type="list" allowBlank="1" showInputMessage="1" showErrorMessage="1" sqref="E1:E1048576" xr:uid="{16EA3A99-F064-406D-A509-04869560C04A}">
      <formula1>"Draft, Approved, Under Review, Rejected"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2484-95DD-49B9-AE58-DBAB74E3B005}">
  <dimension ref="A1:G15"/>
  <sheetViews>
    <sheetView zoomScaleNormal="100" workbookViewId="0">
      <selection activeCell="E9" sqref="E9"/>
    </sheetView>
  </sheetViews>
  <sheetFormatPr defaultColWidth="25.6640625" defaultRowHeight="13.2" x14ac:dyDescent="0.3"/>
  <cols>
    <col min="1" max="1" width="25.6640625" style="2"/>
    <col min="2" max="2" width="50.109375" style="2" customWidth="1"/>
    <col min="3" max="3" width="39.33203125" style="2" customWidth="1"/>
    <col min="4" max="6" width="25.6640625" style="2"/>
    <col min="7" max="7" width="23.109375" style="2" customWidth="1"/>
    <col min="8" max="16384" width="25.6640625" style="2"/>
  </cols>
  <sheetData>
    <row r="1" spans="1:7" s="1" customFormat="1" ht="42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30</v>
      </c>
    </row>
    <row r="2" spans="1:7" ht="41.4" x14ac:dyDescent="0.3">
      <c r="A2" s="2" t="s">
        <v>12</v>
      </c>
      <c r="B2" s="2" t="s">
        <v>20</v>
      </c>
      <c r="C2" s="2" t="s">
        <v>15</v>
      </c>
      <c r="D2" s="6" t="s">
        <v>35</v>
      </c>
      <c r="G2" s="12" t="s">
        <v>44</v>
      </c>
    </row>
    <row r="3" spans="1:7" ht="27.6" x14ac:dyDescent="0.3">
      <c r="A3" s="2" t="s">
        <v>12</v>
      </c>
      <c r="B3" s="2" t="s">
        <v>20</v>
      </c>
      <c r="C3" s="2" t="s">
        <v>31</v>
      </c>
      <c r="D3" s="6" t="s">
        <v>36</v>
      </c>
      <c r="G3" s="9"/>
    </row>
    <row r="4" spans="1:7" ht="27.6" x14ac:dyDescent="0.3">
      <c r="A4" s="2" t="s">
        <v>12</v>
      </c>
      <c r="B4" s="2" t="s">
        <v>20</v>
      </c>
      <c r="C4" s="2" t="s">
        <v>33</v>
      </c>
      <c r="D4" s="6" t="s">
        <v>37</v>
      </c>
      <c r="G4" s="9"/>
    </row>
    <row r="5" spans="1:7" ht="27.6" x14ac:dyDescent="0.3">
      <c r="A5" s="2" t="s">
        <v>5</v>
      </c>
      <c r="B5" s="2" t="s">
        <v>22</v>
      </c>
      <c r="C5" s="2" t="s">
        <v>14</v>
      </c>
      <c r="D5" s="6" t="s">
        <v>38</v>
      </c>
      <c r="G5" s="9"/>
    </row>
    <row r="6" spans="1:7" ht="41.4" x14ac:dyDescent="0.3">
      <c r="A6" s="2" t="s">
        <v>5</v>
      </c>
      <c r="B6" s="2" t="s">
        <v>22</v>
      </c>
      <c r="C6" s="2" t="s">
        <v>6</v>
      </c>
      <c r="D6" s="6" t="s">
        <v>39</v>
      </c>
      <c r="G6" s="9"/>
    </row>
    <row r="7" spans="1:7" ht="41.4" x14ac:dyDescent="0.3">
      <c r="A7" s="2" t="s">
        <v>5</v>
      </c>
      <c r="B7" s="2" t="s">
        <v>22</v>
      </c>
      <c r="C7" s="2" t="s">
        <v>7</v>
      </c>
      <c r="D7" s="6" t="s">
        <v>40</v>
      </c>
      <c r="G7" s="9"/>
    </row>
    <row r="8" spans="1:7" ht="27.6" x14ac:dyDescent="0.3">
      <c r="A8" s="2" t="s">
        <v>5</v>
      </c>
      <c r="B8" s="2" t="s">
        <v>22</v>
      </c>
      <c r="C8" s="2" t="s">
        <v>32</v>
      </c>
      <c r="D8" s="6" t="s">
        <v>41</v>
      </c>
      <c r="G8" s="9"/>
    </row>
    <row r="9" spans="1:7" ht="27.6" x14ac:dyDescent="0.3">
      <c r="A9" s="2" t="s">
        <v>5</v>
      </c>
      <c r="B9" s="2" t="s">
        <v>22</v>
      </c>
      <c r="C9" s="2" t="s">
        <v>34</v>
      </c>
      <c r="D9" s="6" t="s">
        <v>42</v>
      </c>
      <c r="G9" s="9"/>
    </row>
    <row r="10" spans="1:7" ht="41.4" x14ac:dyDescent="0.3">
      <c r="A10" s="2" t="s">
        <v>5</v>
      </c>
      <c r="B10" s="2" t="s">
        <v>22</v>
      </c>
      <c r="C10" s="2" t="s">
        <v>6</v>
      </c>
      <c r="D10" s="6" t="s">
        <v>39</v>
      </c>
      <c r="G10" s="9"/>
    </row>
    <row r="11" spans="1:7" ht="41.4" x14ac:dyDescent="0.3">
      <c r="A11" s="2" t="s">
        <v>4</v>
      </c>
      <c r="B11" s="2" t="s">
        <v>22</v>
      </c>
      <c r="C11" s="2" t="s">
        <v>7</v>
      </c>
      <c r="D11" s="6" t="s">
        <v>40</v>
      </c>
      <c r="G11" s="9"/>
    </row>
    <row r="12" spans="1:7" ht="27.6" x14ac:dyDescent="0.3">
      <c r="A12" s="2" t="s">
        <v>4</v>
      </c>
      <c r="B12" s="2" t="s">
        <v>22</v>
      </c>
      <c r="C12" s="2" t="s">
        <v>32</v>
      </c>
      <c r="D12" s="6" t="s">
        <v>41</v>
      </c>
      <c r="G12" s="9"/>
    </row>
    <row r="13" spans="1:7" ht="27.6" x14ac:dyDescent="0.3">
      <c r="A13" s="3" t="s">
        <v>13</v>
      </c>
      <c r="B13" s="2" t="s">
        <v>16</v>
      </c>
      <c r="C13" s="2" t="s">
        <v>14</v>
      </c>
      <c r="D13" s="6" t="s">
        <v>38</v>
      </c>
      <c r="G13" s="9"/>
    </row>
    <row r="14" spans="1:7" ht="41.4" x14ac:dyDescent="0.3">
      <c r="A14" s="3" t="s">
        <v>13</v>
      </c>
      <c r="B14" s="2" t="s">
        <v>16</v>
      </c>
      <c r="C14" s="2" t="s">
        <v>7</v>
      </c>
      <c r="D14" s="6" t="s">
        <v>40</v>
      </c>
      <c r="G14" s="9"/>
    </row>
    <row r="15" spans="1:7" ht="27.6" x14ac:dyDescent="0.3">
      <c r="A15" s="4" t="s">
        <v>13</v>
      </c>
      <c r="B15" s="2" t="s">
        <v>16</v>
      </c>
      <c r="C15" s="2" t="s">
        <v>32</v>
      </c>
      <c r="D15" s="6" t="s">
        <v>41</v>
      </c>
      <c r="E15" s="5"/>
      <c r="F15" s="5"/>
      <c r="G15" s="10"/>
    </row>
  </sheetData>
  <mergeCells count="1">
    <mergeCell ref="G2:G15"/>
  </mergeCells>
  <phoneticPr fontId="1" type="noConversion"/>
  <conditionalFormatting sqref="E1:E1048576">
    <cfRule type="containsText" dxfId="1" priority="1" operator="containsText" text="Fail">
      <formula>NOT(ISERROR(SEARCH("Fail",E1)))</formula>
    </cfRule>
    <cfRule type="containsText" dxfId="0" priority="2" operator="containsText" text="Pass">
      <formula>NOT(ISERROR(SEARCH("Pass",E1)))</formula>
    </cfRule>
  </conditionalFormatting>
  <dataValidations count="2">
    <dataValidation type="list" allowBlank="1" showInputMessage="1" showErrorMessage="1" sqref="E1:E1048576" xr:uid="{65FF68D0-53D7-45BB-94F3-BEA7470A322E}">
      <formula1>"Pass, Fail, Blocked, N/A"</formula1>
    </dataValidation>
    <dataValidation type="list" allowBlank="1" showInputMessage="1" showErrorMessage="1" sqref="F1:F1048576" xr:uid="{04259283-A2BF-4328-B5C1-83180193A05F}">
      <formula1>"Not Started, In Progress, Closed"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C686-1C0F-4AC8-8536-D91357DAC49C}">
  <dimension ref="A1:B9"/>
  <sheetViews>
    <sheetView workbookViewId="0">
      <selection activeCell="B11" sqref="B11"/>
    </sheetView>
  </sheetViews>
  <sheetFormatPr defaultColWidth="21.88671875" defaultRowHeight="14.4" x14ac:dyDescent="0.3"/>
  <cols>
    <col min="1" max="16384" width="21.88671875" style="14"/>
  </cols>
  <sheetData>
    <row r="1" spans="1:2" ht="21" x14ac:dyDescent="0.3">
      <c r="A1" s="13" t="s">
        <v>45</v>
      </c>
      <c r="B1" s="13" t="s">
        <v>46</v>
      </c>
    </row>
    <row r="2" spans="1:2" x14ac:dyDescent="0.3">
      <c r="A2" s="14" t="s">
        <v>47</v>
      </c>
      <c r="B2" s="14">
        <f>COUNTA(CRS_to_SRS!A2:A100)</f>
        <v>4</v>
      </c>
    </row>
    <row r="3" spans="1:2" x14ac:dyDescent="0.3">
      <c r="A3" s="14" t="s">
        <v>48</v>
      </c>
      <c r="B3" s="14">
        <f>COUNTA(SRS_to_Test!A2:A100)</f>
        <v>14</v>
      </c>
    </row>
    <row r="4" spans="1:2" x14ac:dyDescent="0.3">
      <c r="A4" s="14" t="s">
        <v>49</v>
      </c>
      <c r="B4" s="14">
        <f>COUNTIF(SRS_to_Test!E2:E100, "Pass")</f>
        <v>0</v>
      </c>
    </row>
    <row r="5" spans="1:2" x14ac:dyDescent="0.3">
      <c r="A5" s="14" t="s">
        <v>50</v>
      </c>
      <c r="B5" s="14">
        <f>(B4/B3)*100</f>
        <v>0</v>
      </c>
    </row>
    <row r="6" spans="1:2" s="15" customFormat="1" x14ac:dyDescent="0.3"/>
    <row r="7" spans="1:2" ht="21" x14ac:dyDescent="0.3">
      <c r="A7" s="13" t="s">
        <v>51</v>
      </c>
      <c r="B7" s="13" t="s">
        <v>46</v>
      </c>
    </row>
    <row r="8" spans="1:2" ht="28.8" x14ac:dyDescent="0.3">
      <c r="A8" s="14" t="s">
        <v>52</v>
      </c>
      <c r="B8" s="14">
        <f>COUNTIF(CRS_to_SRS!C2:C100, "")</f>
        <v>95</v>
      </c>
    </row>
    <row r="9" spans="1:2" ht="28.8" x14ac:dyDescent="0.3">
      <c r="A9" s="14" t="s">
        <v>53</v>
      </c>
      <c r="B9" s="14">
        <f>COUNTIF(SRS_to_Test!C2:C100, "")</f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010-DA9F-4EEC-8858-2A40670C5A24}">
  <dimension ref="A1:F17"/>
  <sheetViews>
    <sheetView workbookViewId="0">
      <selection activeCell="C22" sqref="C22"/>
    </sheetView>
  </sheetViews>
  <sheetFormatPr defaultRowHeight="14.4" x14ac:dyDescent="0.3"/>
  <cols>
    <col min="1" max="1" width="26.88671875" customWidth="1"/>
    <col min="2" max="2" width="33.21875" customWidth="1"/>
    <col min="3" max="3" width="42.77734375" customWidth="1"/>
    <col min="4" max="4" width="37.5546875" customWidth="1"/>
    <col min="5" max="5" width="15.109375" customWidth="1"/>
    <col min="6" max="9" width="10.44140625" customWidth="1"/>
    <col min="10" max="11" width="11.44140625" customWidth="1"/>
  </cols>
  <sheetData>
    <row r="1" spans="1:6" ht="21" x14ac:dyDescent="0.3">
      <c r="A1" s="16" t="s">
        <v>54</v>
      </c>
      <c r="B1" s="16" t="s">
        <v>55</v>
      </c>
      <c r="C1" s="17" t="s">
        <v>56</v>
      </c>
      <c r="D1" s="16" t="s">
        <v>57</v>
      </c>
    </row>
    <row r="2" spans="1:6" ht="18.600000000000001" x14ac:dyDescent="0.3">
      <c r="A2" s="26" t="s">
        <v>58</v>
      </c>
      <c r="B2" s="25" t="s">
        <v>59</v>
      </c>
      <c r="C2" s="25" t="s">
        <v>61</v>
      </c>
      <c r="D2" s="24" t="s">
        <v>62</v>
      </c>
    </row>
    <row r="3" spans="1:6" ht="18.600000000000001" x14ac:dyDescent="0.3">
      <c r="A3" s="21"/>
      <c r="B3" s="22"/>
      <c r="C3" s="22"/>
      <c r="D3" s="23"/>
    </row>
    <row r="4" spans="1:6" ht="18.600000000000001" x14ac:dyDescent="0.3">
      <c r="A4" s="19"/>
      <c r="B4" s="20"/>
      <c r="C4" s="20" t="s">
        <v>60</v>
      </c>
      <c r="D4" s="23"/>
    </row>
    <row r="5" spans="1:6" ht="18.600000000000001" x14ac:dyDescent="0.3">
      <c r="A5" s="19"/>
      <c r="B5" s="20"/>
      <c r="C5" s="20"/>
      <c r="D5" s="23"/>
    </row>
    <row r="10" spans="1:6" x14ac:dyDescent="0.3">
      <c r="F10" s="27"/>
    </row>
    <row r="17" spans="2:4" ht="21" x14ac:dyDescent="0.4">
      <c r="B17" s="18"/>
      <c r="C17" s="18"/>
      <c r="D17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4DE2-5F9A-45C8-9DDA-85033305AF27}">
  <dimension ref="A1:D7"/>
  <sheetViews>
    <sheetView workbookViewId="0">
      <selection activeCell="C13" sqref="C13"/>
    </sheetView>
  </sheetViews>
  <sheetFormatPr defaultRowHeight="14.4" x14ac:dyDescent="0.3"/>
  <cols>
    <col min="4" max="4" width="19.109375" customWidth="1"/>
  </cols>
  <sheetData>
    <row r="1" spans="1:4" ht="14.4" customHeight="1" x14ac:dyDescent="0.3">
      <c r="A1" s="28" t="s">
        <v>43</v>
      </c>
      <c r="B1" s="28"/>
      <c r="C1" s="28"/>
      <c r="D1" s="28"/>
    </row>
    <row r="2" spans="1:4" x14ac:dyDescent="0.3">
      <c r="A2" s="28"/>
      <c r="B2" s="28"/>
      <c r="C2" s="28"/>
      <c r="D2" s="28"/>
    </row>
    <row r="3" spans="1:4" x14ac:dyDescent="0.3">
      <c r="A3" s="28"/>
      <c r="B3" s="28"/>
      <c r="C3" s="28"/>
      <c r="D3" s="28"/>
    </row>
    <row r="4" spans="1:4" x14ac:dyDescent="0.3">
      <c r="A4" s="28"/>
      <c r="B4" s="28"/>
      <c r="C4" s="28"/>
      <c r="D4" s="28"/>
    </row>
    <row r="5" spans="1:4" x14ac:dyDescent="0.3">
      <c r="A5" s="28"/>
      <c r="B5" s="28"/>
      <c r="C5" s="28"/>
      <c r="D5" s="28"/>
    </row>
    <row r="6" spans="1:4" x14ac:dyDescent="0.3">
      <c r="A6" s="28"/>
      <c r="B6" s="28"/>
      <c r="C6" s="28"/>
      <c r="D6" s="28"/>
    </row>
    <row r="7" spans="1:4" x14ac:dyDescent="0.3">
      <c r="A7" s="28"/>
      <c r="B7" s="28"/>
      <c r="C7" s="28"/>
      <c r="D7" s="28"/>
    </row>
  </sheetData>
  <mergeCells count="1">
    <mergeCell ref="A1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CRS_to_SRS</vt:lpstr>
      <vt:lpstr>SRS_to_Test</vt:lpstr>
      <vt:lpstr>Dashboard</vt:lpstr>
      <vt:lpstr>Version_History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Omar Sherif</cp:lastModifiedBy>
  <dcterms:created xsi:type="dcterms:W3CDTF">2025-04-14T19:12:35Z</dcterms:created>
  <dcterms:modified xsi:type="dcterms:W3CDTF">2025-04-15T14:50:15Z</dcterms:modified>
</cp:coreProperties>
</file>